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uinnlandet-my.sharepoint.com/personal/270430_stud_inn_no/Documents/master-i-treningsfysiologi-inn/master-i-treningsfysiologi/master-thesis-work-folder/data/"/>
    </mc:Choice>
  </mc:AlternateContent>
  <xr:revisionPtr revIDLastSave="1729" documentId="11_F25DC773A252ABDACC104813C9DD6BE25BDE58ED" xr6:coauthVersionLast="47" xr6:coauthVersionMax="47" xr10:uidLastSave="{80F4E399-E4C9-43D5-92FE-4F8AC8C9EA01}"/>
  <bookViews>
    <workbookView xWindow="-108" yWindow="-108" windowWidth="41496" windowHeight="16776" xr2:uid="{00000000-000D-0000-FFFF-FFFF00000000}"/>
  </bookViews>
  <sheets>
    <sheet name="data" sheetId="1" r:id="rId1"/>
    <sheet name="data description" sheetId="2" r:id="rId2"/>
  </sheets>
  <externalReferences>
    <externalReference r:id="rId3"/>
  </externalReferences>
  <definedNames>
    <definedName name="_xlnm._FilterDatabase" localSheetId="0" hidden="1">data!$J$1:$J$441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M5" i="1" s="1"/>
  <c r="L16" i="1"/>
  <c r="L17" i="1"/>
  <c r="L18" i="1"/>
  <c r="L19" i="1"/>
  <c r="M19" i="1" s="1"/>
  <c r="L40" i="1"/>
  <c r="L41" i="1"/>
  <c r="L42" i="1"/>
  <c r="L43" i="1"/>
  <c r="L52" i="1"/>
  <c r="L53" i="1"/>
  <c r="M53" i="1" s="1"/>
  <c r="L54" i="1"/>
  <c r="L55" i="1"/>
  <c r="L64" i="1"/>
  <c r="L65" i="1"/>
  <c r="L66" i="1"/>
  <c r="M66" i="1" s="1"/>
  <c r="L67" i="1"/>
  <c r="M67" i="1" s="1"/>
  <c r="L76" i="1"/>
  <c r="L77" i="1"/>
  <c r="L78" i="1"/>
  <c r="L79" i="1"/>
  <c r="L88" i="1"/>
  <c r="L89" i="1"/>
  <c r="L90" i="1"/>
  <c r="L91" i="1"/>
  <c r="M91" i="1" s="1"/>
  <c r="L100" i="1"/>
  <c r="L101" i="1"/>
  <c r="L102" i="1"/>
  <c r="L103" i="1"/>
  <c r="L112" i="1"/>
  <c r="L113" i="1"/>
  <c r="L114" i="1"/>
  <c r="L115" i="1"/>
  <c r="L124" i="1"/>
  <c r="L125" i="1"/>
  <c r="L126" i="1"/>
  <c r="L127" i="1"/>
  <c r="M127" i="1" s="1"/>
  <c r="L136" i="1"/>
  <c r="L137" i="1"/>
  <c r="L138" i="1"/>
  <c r="L139" i="1"/>
  <c r="L148" i="1"/>
  <c r="L149" i="1"/>
  <c r="L150" i="1"/>
  <c r="L151" i="1"/>
  <c r="L160" i="1"/>
  <c r="L161" i="1"/>
  <c r="L162" i="1"/>
  <c r="L163" i="1"/>
  <c r="L172" i="1"/>
  <c r="L173" i="1"/>
  <c r="L174" i="1"/>
  <c r="L175" i="1"/>
  <c r="AR385" i="1"/>
  <c r="AR373" i="1"/>
  <c r="AR205" i="1"/>
  <c r="AQ109" i="1"/>
  <c r="AR109" i="1" s="1"/>
  <c r="AQ85" i="1"/>
  <c r="AR85" i="1" s="1"/>
  <c r="AO109" i="1"/>
  <c r="AN397" i="1"/>
  <c r="AN385" i="1"/>
  <c r="AN373" i="1"/>
  <c r="AO373" i="1" s="1"/>
  <c r="AN361" i="1"/>
  <c r="AO361" i="1" s="1"/>
  <c r="AN205" i="1"/>
  <c r="AO205" i="1" s="1"/>
  <c r="AN85" i="1"/>
  <c r="B3" i="1"/>
  <c r="AM3" i="1" s="1"/>
  <c r="B4" i="1"/>
  <c r="AP4" i="1" s="1"/>
  <c r="B5" i="1"/>
  <c r="AP5" i="1" s="1"/>
  <c r="B6" i="1"/>
  <c r="AP6" i="1" s="1"/>
  <c r="B7" i="1"/>
  <c r="AP7" i="1" s="1"/>
  <c r="B8" i="1"/>
  <c r="AM8" i="1" s="1"/>
  <c r="B9" i="1"/>
  <c r="AM9" i="1" s="1"/>
  <c r="B10" i="1"/>
  <c r="AP10" i="1" s="1"/>
  <c r="B11" i="1"/>
  <c r="AP11" i="1" s="1"/>
  <c r="B12" i="1"/>
  <c r="AM12" i="1" s="1"/>
  <c r="B13" i="1"/>
  <c r="AM13" i="1" s="1"/>
  <c r="B14" i="1"/>
  <c r="AP14" i="1" s="1"/>
  <c r="B15" i="1"/>
  <c r="AM15" i="1" s="1"/>
  <c r="B16" i="1"/>
  <c r="AP16" i="1" s="1"/>
  <c r="B17" i="1"/>
  <c r="AP17" i="1" s="1"/>
  <c r="B18" i="1"/>
  <c r="AM18" i="1" s="1"/>
  <c r="B19" i="1"/>
  <c r="AP19" i="1" s="1"/>
  <c r="B20" i="1"/>
  <c r="AP20" i="1" s="1"/>
  <c r="B21" i="1"/>
  <c r="AP21" i="1" s="1"/>
  <c r="B22" i="1"/>
  <c r="AM22" i="1" s="1"/>
  <c r="B23" i="1"/>
  <c r="AP23" i="1" s="1"/>
  <c r="B24" i="1"/>
  <c r="AP24" i="1" s="1"/>
  <c r="B25" i="1"/>
  <c r="AP25" i="1" s="1"/>
  <c r="B26" i="1"/>
  <c r="B27" i="1"/>
  <c r="AP27" i="1" s="1"/>
  <c r="B28" i="1"/>
  <c r="AM28" i="1" s="1"/>
  <c r="B29" i="1"/>
  <c r="B30" i="1"/>
  <c r="AM30" i="1" s="1"/>
  <c r="B31" i="1"/>
  <c r="AM31" i="1" s="1"/>
  <c r="B32" i="1"/>
  <c r="B33" i="1"/>
  <c r="AP33" i="1" s="1"/>
  <c r="B34" i="1"/>
  <c r="AP34" i="1" s="1"/>
  <c r="B35" i="1"/>
  <c r="B36" i="1"/>
  <c r="AP36" i="1" s="1"/>
  <c r="B37" i="1"/>
  <c r="AM37" i="1" s="1"/>
  <c r="B38" i="1"/>
  <c r="B39" i="1"/>
  <c r="AM39" i="1" s="1"/>
  <c r="B40" i="1"/>
  <c r="AM40" i="1" s="1"/>
  <c r="B41" i="1"/>
  <c r="B42" i="1"/>
  <c r="AP42" i="1" s="1"/>
  <c r="B43" i="1"/>
  <c r="AP43" i="1" s="1"/>
  <c r="B44" i="1"/>
  <c r="B45" i="1"/>
  <c r="AP45" i="1" s="1"/>
  <c r="B46" i="1"/>
  <c r="AM46" i="1" s="1"/>
  <c r="B47" i="1"/>
  <c r="AM47" i="1" s="1"/>
  <c r="B48" i="1"/>
  <c r="AP48" i="1" s="1"/>
  <c r="B49" i="1"/>
  <c r="AP49" i="1" s="1"/>
  <c r="B50" i="1"/>
  <c r="B51" i="1"/>
  <c r="AP51" i="1" s="1"/>
  <c r="B52" i="1"/>
  <c r="AP52" i="1" s="1"/>
  <c r="B53" i="1"/>
  <c r="AM53" i="1" s="1"/>
  <c r="B54" i="1"/>
  <c r="AP54" i="1" s="1"/>
  <c r="B55" i="1"/>
  <c r="AP55" i="1" s="1"/>
  <c r="B56" i="1"/>
  <c r="B57" i="1"/>
  <c r="AP57" i="1" s="1"/>
  <c r="B58" i="1"/>
  <c r="AP58" i="1" s="1"/>
  <c r="B59" i="1"/>
  <c r="AM59" i="1" s="1"/>
  <c r="B60" i="1"/>
  <c r="AP60" i="1" s="1"/>
  <c r="B61" i="1"/>
  <c r="AP61" i="1" s="1"/>
  <c r="B62" i="1"/>
  <c r="B63" i="1"/>
  <c r="AP63" i="1" s="1"/>
  <c r="B64" i="1"/>
  <c r="AM64" i="1" s="1"/>
  <c r="B65" i="1"/>
  <c r="AM65" i="1" s="1"/>
  <c r="B66" i="1"/>
  <c r="AP66" i="1" s="1"/>
  <c r="B67" i="1"/>
  <c r="AP67" i="1" s="1"/>
  <c r="B68" i="1"/>
  <c r="B69" i="1"/>
  <c r="AP69" i="1" s="1"/>
  <c r="B70" i="1"/>
  <c r="AP70" i="1" s="1"/>
  <c r="B71" i="1"/>
  <c r="AM71" i="1" s="1"/>
  <c r="B72" i="1"/>
  <c r="AP72" i="1" s="1"/>
  <c r="B73" i="1"/>
  <c r="AP73" i="1" s="1"/>
  <c r="B74" i="1"/>
  <c r="B75" i="1"/>
  <c r="AP75" i="1" s="1"/>
  <c r="B76" i="1"/>
  <c r="AP76" i="1" s="1"/>
  <c r="B77" i="1"/>
  <c r="AM77" i="1" s="1"/>
  <c r="B78" i="1"/>
  <c r="AP78" i="1" s="1"/>
  <c r="B79" i="1"/>
  <c r="AP79" i="1" s="1"/>
  <c r="B80" i="1"/>
  <c r="B81" i="1"/>
  <c r="AP81" i="1" s="1"/>
  <c r="B82" i="1"/>
  <c r="B83" i="1"/>
  <c r="AM83" i="1" s="1"/>
  <c r="B84" i="1"/>
  <c r="AM84" i="1" s="1"/>
  <c r="B85" i="1"/>
  <c r="B86" i="1"/>
  <c r="AP86" i="1" s="1"/>
  <c r="B87" i="1"/>
  <c r="AP87" i="1" s="1"/>
  <c r="B88" i="1"/>
  <c r="B89" i="1"/>
  <c r="AP89" i="1" s="1"/>
  <c r="B90" i="1"/>
  <c r="AP90" i="1" s="1"/>
  <c r="B91" i="1"/>
  <c r="AM91" i="1" s="1"/>
  <c r="B92" i="1"/>
  <c r="AP92" i="1" s="1"/>
  <c r="B93" i="1"/>
  <c r="AP93" i="1" s="1"/>
  <c r="B94" i="1"/>
  <c r="B95" i="1"/>
  <c r="AP95" i="1" s="1"/>
  <c r="B96" i="1"/>
  <c r="AP96" i="1" s="1"/>
  <c r="B97" i="1"/>
  <c r="AM97" i="1" s="1"/>
  <c r="B98" i="1"/>
  <c r="AP98" i="1" s="1"/>
  <c r="B99" i="1"/>
  <c r="AP99" i="1" s="1"/>
  <c r="B100" i="1"/>
  <c r="B101" i="1"/>
  <c r="AP101" i="1" s="1"/>
  <c r="B102" i="1"/>
  <c r="AM102" i="1" s="1"/>
  <c r="B103" i="1"/>
  <c r="AM103" i="1" s="1"/>
  <c r="B104" i="1"/>
  <c r="AP104" i="1" s="1"/>
  <c r="B105" i="1"/>
  <c r="AP105" i="1" s="1"/>
  <c r="B106" i="1"/>
  <c r="B107" i="1"/>
  <c r="B108" i="1"/>
  <c r="AP108" i="1" s="1"/>
  <c r="B109" i="1"/>
  <c r="B110" i="1"/>
  <c r="AP110" i="1" s="1"/>
  <c r="B111" i="1"/>
  <c r="AM111" i="1" s="1"/>
  <c r="B112" i="1"/>
  <c r="AP112" i="1" s="1"/>
  <c r="B113" i="1"/>
  <c r="AP113" i="1" s="1"/>
  <c r="B114" i="1"/>
  <c r="AM114" i="1" s="1"/>
  <c r="B115" i="1"/>
  <c r="AP115" i="1" s="1"/>
  <c r="B116" i="1"/>
  <c r="AP116" i="1" s="1"/>
  <c r="B117" i="1"/>
  <c r="AM117" i="1" s="1"/>
  <c r="B118" i="1"/>
  <c r="AP118" i="1" s="1"/>
  <c r="B119" i="1"/>
  <c r="AP119" i="1" s="1"/>
  <c r="B120" i="1"/>
  <c r="AM120" i="1" s="1"/>
  <c r="B121" i="1"/>
  <c r="AP121" i="1" s="1"/>
  <c r="B122" i="1"/>
  <c r="AM122" i="1" s="1"/>
  <c r="B123" i="1"/>
  <c r="AM123" i="1" s="1"/>
  <c r="B124" i="1"/>
  <c r="AP124" i="1" s="1"/>
  <c r="B125" i="1"/>
  <c r="AP125" i="1" s="1"/>
  <c r="B126" i="1"/>
  <c r="AM126" i="1" s="1"/>
  <c r="B127" i="1"/>
  <c r="AP127" i="1" s="1"/>
  <c r="B128" i="1"/>
  <c r="AP128" i="1" s="1"/>
  <c r="B129" i="1"/>
  <c r="AM129" i="1" s="1"/>
  <c r="B130" i="1"/>
  <c r="AP130" i="1" s="1"/>
  <c r="B131" i="1"/>
  <c r="AP131" i="1" s="1"/>
  <c r="B132" i="1"/>
  <c r="AM132" i="1" s="1"/>
  <c r="B133" i="1"/>
  <c r="AP133" i="1" s="1"/>
  <c r="B134" i="1"/>
  <c r="AM134" i="1" s="1"/>
  <c r="B135" i="1"/>
  <c r="AM135" i="1" s="1"/>
  <c r="B136" i="1"/>
  <c r="AP136" i="1" s="1"/>
  <c r="B137" i="1"/>
  <c r="AP137" i="1" s="1"/>
  <c r="B138" i="1"/>
  <c r="AM138" i="1" s="1"/>
  <c r="B139" i="1"/>
  <c r="AP139" i="1" s="1"/>
  <c r="B140" i="1"/>
  <c r="AM140" i="1" s="1"/>
  <c r="B141" i="1"/>
  <c r="AM141" i="1" s="1"/>
  <c r="B142" i="1"/>
  <c r="AP142" i="1" s="1"/>
  <c r="B143" i="1"/>
  <c r="AP143" i="1" s="1"/>
  <c r="B144" i="1"/>
  <c r="AM144" i="1" s="1"/>
  <c r="B145" i="1"/>
  <c r="AP145" i="1" s="1"/>
  <c r="B146" i="1"/>
  <c r="AP146" i="1" s="1"/>
  <c r="B147" i="1"/>
  <c r="AM147" i="1" s="1"/>
  <c r="B148" i="1"/>
  <c r="AP148" i="1" s="1"/>
  <c r="B149" i="1"/>
  <c r="AP149" i="1" s="1"/>
  <c r="B150" i="1"/>
  <c r="AM150" i="1" s="1"/>
  <c r="B151" i="1"/>
  <c r="AP151" i="1" s="1"/>
  <c r="B152" i="1"/>
  <c r="AP152" i="1" s="1"/>
  <c r="B153" i="1"/>
  <c r="AM153" i="1" s="1"/>
  <c r="B154" i="1"/>
  <c r="AP154" i="1" s="1"/>
  <c r="B155" i="1"/>
  <c r="AP155" i="1" s="1"/>
  <c r="B156" i="1"/>
  <c r="AM156" i="1" s="1"/>
  <c r="B157" i="1"/>
  <c r="AP157" i="1" s="1"/>
  <c r="B158" i="1"/>
  <c r="AM158" i="1" s="1"/>
  <c r="B159" i="1"/>
  <c r="AM159" i="1" s="1"/>
  <c r="B160" i="1"/>
  <c r="AP160" i="1" s="1"/>
  <c r="B161" i="1"/>
  <c r="AP161" i="1" s="1"/>
  <c r="B162" i="1"/>
  <c r="AM162" i="1" s="1"/>
  <c r="B163" i="1"/>
  <c r="AP163" i="1" s="1"/>
  <c r="B164" i="1"/>
  <c r="AP164" i="1" s="1"/>
  <c r="B165" i="1"/>
  <c r="AM165" i="1" s="1"/>
  <c r="B166" i="1"/>
  <c r="AP166" i="1" s="1"/>
  <c r="B167" i="1"/>
  <c r="AP167" i="1" s="1"/>
  <c r="B168" i="1"/>
  <c r="AM168" i="1" s="1"/>
  <c r="B169" i="1"/>
  <c r="AP169" i="1" s="1"/>
  <c r="B170" i="1"/>
  <c r="AM170" i="1" s="1"/>
  <c r="B171" i="1"/>
  <c r="AM171" i="1" s="1"/>
  <c r="B172" i="1"/>
  <c r="AP172" i="1" s="1"/>
  <c r="B173" i="1"/>
  <c r="AP173" i="1" s="1"/>
  <c r="B174" i="1"/>
  <c r="AP174" i="1" s="1"/>
  <c r="B175" i="1"/>
  <c r="AP175" i="1" s="1"/>
  <c r="B176" i="1"/>
  <c r="AP176" i="1" s="1"/>
  <c r="B177" i="1"/>
  <c r="AP177" i="1" s="1"/>
  <c r="B178" i="1"/>
  <c r="AP178" i="1" s="1"/>
  <c r="B179" i="1"/>
  <c r="AP179" i="1" s="1"/>
  <c r="B180" i="1"/>
  <c r="AP180" i="1" s="1"/>
  <c r="B181" i="1"/>
  <c r="AP181" i="1" s="1"/>
  <c r="B182" i="1"/>
  <c r="AM182" i="1" s="1"/>
  <c r="B183" i="1"/>
  <c r="AM183" i="1" s="1"/>
  <c r="B184" i="1"/>
  <c r="AP184" i="1" s="1"/>
  <c r="B185" i="1"/>
  <c r="AP185" i="1" s="1"/>
  <c r="B186" i="1"/>
  <c r="AP186" i="1" s="1"/>
  <c r="B187" i="1"/>
  <c r="AP187" i="1" s="1"/>
  <c r="B188" i="1"/>
  <c r="AP188" i="1" s="1"/>
  <c r="B189" i="1"/>
  <c r="AP189" i="1" s="1"/>
  <c r="B190" i="1"/>
  <c r="AP190" i="1" s="1"/>
  <c r="B191" i="1"/>
  <c r="AP191" i="1" s="1"/>
  <c r="B192" i="1"/>
  <c r="AP192" i="1" s="1"/>
  <c r="B193" i="1"/>
  <c r="AP193" i="1" s="1"/>
  <c r="B194" i="1"/>
  <c r="AM194" i="1" s="1"/>
  <c r="B195" i="1"/>
  <c r="AM195" i="1" s="1"/>
  <c r="B196" i="1"/>
  <c r="AP196" i="1" s="1"/>
  <c r="B197" i="1"/>
  <c r="AP197" i="1" s="1"/>
  <c r="B198" i="1"/>
  <c r="AP198" i="1" s="1"/>
  <c r="B199" i="1"/>
  <c r="AP199" i="1" s="1"/>
  <c r="B200" i="1"/>
  <c r="AM200" i="1" s="1"/>
  <c r="B201" i="1"/>
  <c r="AM201" i="1" s="1"/>
  <c r="B202" i="1"/>
  <c r="B203" i="1"/>
  <c r="AP203" i="1" s="1"/>
  <c r="B204" i="1"/>
  <c r="AP204" i="1" s="1"/>
  <c r="B205" i="1"/>
  <c r="B206" i="1"/>
  <c r="AP206" i="1" s="1"/>
  <c r="B207" i="1"/>
  <c r="AP207" i="1" s="1"/>
  <c r="B208" i="1"/>
  <c r="AP208" i="1" s="1"/>
  <c r="B209" i="1"/>
  <c r="AP209" i="1" s="1"/>
  <c r="B210" i="1"/>
  <c r="AP210" i="1" s="1"/>
  <c r="B211" i="1"/>
  <c r="AP211" i="1" s="1"/>
  <c r="B212" i="1"/>
  <c r="AP212" i="1" s="1"/>
  <c r="B213" i="1"/>
  <c r="AP213" i="1" s="1"/>
  <c r="B214" i="1"/>
  <c r="AM214" i="1" s="1"/>
  <c r="B215" i="1"/>
  <c r="AM215" i="1" s="1"/>
  <c r="B216" i="1"/>
  <c r="AP216" i="1" s="1"/>
  <c r="B217" i="1"/>
  <c r="AP217" i="1" s="1"/>
  <c r="B218" i="1"/>
  <c r="AP218" i="1" s="1"/>
  <c r="B219" i="1"/>
  <c r="AP219" i="1" s="1"/>
  <c r="B220" i="1"/>
  <c r="AM220" i="1" s="1"/>
  <c r="B221" i="1"/>
  <c r="AM221" i="1" s="1"/>
  <c r="B222" i="1"/>
  <c r="AP222" i="1" s="1"/>
  <c r="B223" i="1"/>
  <c r="AP223" i="1" s="1"/>
  <c r="B224" i="1"/>
  <c r="AP224" i="1" s="1"/>
  <c r="B225" i="1"/>
  <c r="AP225" i="1" s="1"/>
  <c r="B226" i="1"/>
  <c r="AP226" i="1" s="1"/>
  <c r="B227" i="1"/>
  <c r="AP227" i="1" s="1"/>
  <c r="B228" i="1"/>
  <c r="AP228" i="1" s="1"/>
  <c r="B229" i="1"/>
  <c r="AP229" i="1" s="1"/>
  <c r="B230" i="1"/>
  <c r="AP230" i="1" s="1"/>
  <c r="B231" i="1"/>
  <c r="AP231" i="1" s="1"/>
  <c r="B232" i="1"/>
  <c r="AM232" i="1" s="1"/>
  <c r="B233" i="1"/>
  <c r="AM233" i="1" s="1"/>
  <c r="B234" i="1"/>
  <c r="AP234" i="1" s="1"/>
  <c r="B235" i="1"/>
  <c r="AP235" i="1" s="1"/>
  <c r="B236" i="1"/>
  <c r="AP236" i="1" s="1"/>
  <c r="B237" i="1"/>
  <c r="AP237" i="1" s="1"/>
  <c r="B238" i="1"/>
  <c r="AM238" i="1" s="1"/>
  <c r="B239" i="1"/>
  <c r="AM239" i="1" s="1"/>
  <c r="B240" i="1"/>
  <c r="AP240" i="1" s="1"/>
  <c r="B241" i="1"/>
  <c r="AP241" i="1" s="1"/>
  <c r="B242" i="1"/>
  <c r="AP242" i="1" s="1"/>
  <c r="B243" i="1"/>
  <c r="AP243" i="1" s="1"/>
  <c r="B244" i="1"/>
  <c r="AP244" i="1" s="1"/>
  <c r="B245" i="1"/>
  <c r="AP245" i="1" s="1"/>
  <c r="B246" i="1"/>
  <c r="AP246" i="1" s="1"/>
  <c r="B247" i="1"/>
  <c r="AP247" i="1" s="1"/>
  <c r="B248" i="1"/>
  <c r="AP248" i="1" s="1"/>
  <c r="B249" i="1"/>
  <c r="AP249" i="1" s="1"/>
  <c r="B250" i="1"/>
  <c r="AM250" i="1" s="1"/>
  <c r="B251" i="1"/>
  <c r="AM251" i="1" s="1"/>
  <c r="B252" i="1"/>
  <c r="AP252" i="1" s="1"/>
  <c r="B253" i="1"/>
  <c r="AP253" i="1" s="1"/>
  <c r="B254" i="1"/>
  <c r="AP254" i="1" s="1"/>
  <c r="B255" i="1"/>
  <c r="AP255" i="1" s="1"/>
  <c r="B256" i="1"/>
  <c r="AM256" i="1" s="1"/>
  <c r="B257" i="1"/>
  <c r="AM257" i="1" s="1"/>
  <c r="B258" i="1"/>
  <c r="AP258" i="1" s="1"/>
  <c r="B259" i="1"/>
  <c r="AP259" i="1" s="1"/>
  <c r="B260" i="1"/>
  <c r="AP260" i="1" s="1"/>
  <c r="B261" i="1"/>
  <c r="AP261" i="1" s="1"/>
  <c r="B262" i="1"/>
  <c r="AP262" i="1" s="1"/>
  <c r="B263" i="1"/>
  <c r="AP263" i="1" s="1"/>
  <c r="B264" i="1"/>
  <c r="AP264" i="1" s="1"/>
  <c r="B265" i="1"/>
  <c r="AP265" i="1" s="1"/>
  <c r="B266" i="1"/>
  <c r="AP266" i="1" s="1"/>
  <c r="B267" i="1"/>
  <c r="AP267" i="1" s="1"/>
  <c r="B268" i="1"/>
  <c r="AM268" i="1" s="1"/>
  <c r="B269" i="1"/>
  <c r="AM269" i="1" s="1"/>
  <c r="B270" i="1"/>
  <c r="AP270" i="1" s="1"/>
  <c r="B271" i="1"/>
  <c r="AP271" i="1" s="1"/>
  <c r="B272" i="1"/>
  <c r="AP272" i="1" s="1"/>
  <c r="B273" i="1"/>
  <c r="AP273" i="1" s="1"/>
  <c r="B274" i="1"/>
  <c r="AM274" i="1" s="1"/>
  <c r="B275" i="1"/>
  <c r="AM275" i="1" s="1"/>
  <c r="B276" i="1"/>
  <c r="AP276" i="1" s="1"/>
  <c r="B277" i="1"/>
  <c r="AP277" i="1" s="1"/>
  <c r="B278" i="1"/>
  <c r="AP278" i="1" s="1"/>
  <c r="B279" i="1"/>
  <c r="AP279" i="1" s="1"/>
  <c r="B280" i="1"/>
  <c r="AP280" i="1" s="1"/>
  <c r="B281" i="1"/>
  <c r="AP281" i="1" s="1"/>
  <c r="B282" i="1"/>
  <c r="AP282" i="1" s="1"/>
  <c r="B283" i="1"/>
  <c r="AP283" i="1" s="1"/>
  <c r="B284" i="1"/>
  <c r="AP284" i="1" s="1"/>
  <c r="B285" i="1"/>
  <c r="AP285" i="1" s="1"/>
  <c r="B286" i="1"/>
  <c r="AM286" i="1" s="1"/>
  <c r="B287" i="1"/>
  <c r="AM287" i="1" s="1"/>
  <c r="B288" i="1"/>
  <c r="AP288" i="1" s="1"/>
  <c r="B289" i="1"/>
  <c r="AP289" i="1" s="1"/>
  <c r="B290" i="1"/>
  <c r="AP290" i="1" s="1"/>
  <c r="B291" i="1"/>
  <c r="AP291" i="1" s="1"/>
  <c r="B292" i="1"/>
  <c r="AM292" i="1" s="1"/>
  <c r="B293" i="1"/>
  <c r="AM293" i="1" s="1"/>
  <c r="B294" i="1"/>
  <c r="AP294" i="1" s="1"/>
  <c r="B295" i="1"/>
  <c r="AP295" i="1" s="1"/>
  <c r="B296" i="1"/>
  <c r="AP296" i="1" s="1"/>
  <c r="B297" i="1"/>
  <c r="AP297" i="1" s="1"/>
  <c r="B298" i="1"/>
  <c r="AP298" i="1" s="1"/>
  <c r="B299" i="1"/>
  <c r="AP299" i="1" s="1"/>
  <c r="B300" i="1"/>
  <c r="AP300" i="1" s="1"/>
  <c r="B301" i="1"/>
  <c r="AP301" i="1" s="1"/>
  <c r="B302" i="1"/>
  <c r="AP302" i="1" s="1"/>
  <c r="B303" i="1"/>
  <c r="AP303" i="1" s="1"/>
  <c r="B304" i="1"/>
  <c r="AM304" i="1" s="1"/>
  <c r="B305" i="1"/>
  <c r="AM305" i="1" s="1"/>
  <c r="B306" i="1"/>
  <c r="AP306" i="1" s="1"/>
  <c r="B307" i="1"/>
  <c r="AP307" i="1" s="1"/>
  <c r="B308" i="1"/>
  <c r="AP308" i="1" s="1"/>
  <c r="B309" i="1"/>
  <c r="AP309" i="1" s="1"/>
  <c r="B310" i="1"/>
  <c r="AM310" i="1" s="1"/>
  <c r="B311" i="1"/>
  <c r="AM311" i="1" s="1"/>
  <c r="B312" i="1"/>
  <c r="AP312" i="1" s="1"/>
  <c r="B313" i="1"/>
  <c r="AP313" i="1" s="1"/>
  <c r="B314" i="1"/>
  <c r="AP314" i="1" s="1"/>
  <c r="B315" i="1"/>
  <c r="AP315" i="1" s="1"/>
  <c r="B316" i="1"/>
  <c r="AP316" i="1" s="1"/>
  <c r="B317" i="1"/>
  <c r="AP317" i="1" s="1"/>
  <c r="B318" i="1"/>
  <c r="AP318" i="1" s="1"/>
  <c r="B319" i="1"/>
  <c r="AP319" i="1" s="1"/>
  <c r="B320" i="1"/>
  <c r="AP320" i="1" s="1"/>
  <c r="B321" i="1"/>
  <c r="AP321" i="1" s="1"/>
  <c r="B322" i="1"/>
  <c r="AM322" i="1" s="1"/>
  <c r="B323" i="1"/>
  <c r="AM323" i="1" s="1"/>
  <c r="B324" i="1"/>
  <c r="AP324" i="1" s="1"/>
  <c r="B325" i="1"/>
  <c r="AP325" i="1" s="1"/>
  <c r="B326" i="1"/>
  <c r="AP326" i="1" s="1"/>
  <c r="B327" i="1"/>
  <c r="AP327" i="1" s="1"/>
  <c r="B328" i="1"/>
  <c r="AM328" i="1" s="1"/>
  <c r="B329" i="1"/>
  <c r="AM329" i="1" s="1"/>
  <c r="B330" i="1"/>
  <c r="AP330" i="1" s="1"/>
  <c r="B331" i="1"/>
  <c r="AP331" i="1" s="1"/>
  <c r="B332" i="1"/>
  <c r="AP332" i="1" s="1"/>
  <c r="B333" i="1"/>
  <c r="AP333" i="1" s="1"/>
  <c r="B334" i="1"/>
  <c r="AP334" i="1" s="1"/>
  <c r="B335" i="1"/>
  <c r="AP335" i="1" s="1"/>
  <c r="B336" i="1"/>
  <c r="AP336" i="1" s="1"/>
  <c r="B337" i="1"/>
  <c r="AP337" i="1" s="1"/>
  <c r="B338" i="1"/>
  <c r="AP338" i="1" s="1"/>
  <c r="B339" i="1"/>
  <c r="AP339" i="1" s="1"/>
  <c r="B340" i="1"/>
  <c r="AM340" i="1" s="1"/>
  <c r="B341" i="1"/>
  <c r="AM341" i="1" s="1"/>
  <c r="B342" i="1"/>
  <c r="AP342" i="1" s="1"/>
  <c r="B343" i="1"/>
  <c r="AP343" i="1" s="1"/>
  <c r="B344" i="1"/>
  <c r="AP344" i="1" s="1"/>
  <c r="B345" i="1"/>
  <c r="AP345" i="1" s="1"/>
  <c r="B346" i="1"/>
  <c r="AM346" i="1" s="1"/>
  <c r="B347" i="1"/>
  <c r="AM347" i="1" s="1"/>
  <c r="B348" i="1"/>
  <c r="AP348" i="1" s="1"/>
  <c r="B349" i="1"/>
  <c r="AP349" i="1" s="1"/>
  <c r="B350" i="1"/>
  <c r="AP350" i="1" s="1"/>
  <c r="B351" i="1"/>
  <c r="AP351" i="1" s="1"/>
  <c r="B352" i="1"/>
  <c r="AP352" i="1" s="1"/>
  <c r="B353" i="1"/>
  <c r="AP353" i="1" s="1"/>
  <c r="B354" i="1"/>
  <c r="AP354" i="1" s="1"/>
  <c r="B355" i="1"/>
  <c r="AP355" i="1" s="1"/>
  <c r="B356" i="1"/>
  <c r="AP356" i="1" s="1"/>
  <c r="B357" i="1"/>
  <c r="AP357" i="1" s="1"/>
  <c r="B358" i="1"/>
  <c r="AP358" i="1" s="1"/>
  <c r="B359" i="1"/>
  <c r="AP359" i="1" s="1"/>
  <c r="B360" i="1"/>
  <c r="AP360" i="1" s="1"/>
  <c r="B361" i="1"/>
  <c r="AP361" i="1" s="1"/>
  <c r="B2" i="1"/>
  <c r="AP2" i="1" s="1"/>
  <c r="AL419" i="1"/>
  <c r="AL418" i="1"/>
  <c r="AL417" i="1"/>
  <c r="AL416" i="1"/>
  <c r="AL415" i="1"/>
  <c r="AL414" i="1"/>
  <c r="AL407" i="1"/>
  <c r="AL406" i="1"/>
  <c r="AL405" i="1"/>
  <c r="AL404" i="1"/>
  <c r="AL403" i="1"/>
  <c r="AL402" i="1"/>
  <c r="AL395" i="1"/>
  <c r="AL394" i="1"/>
  <c r="AL393" i="1"/>
  <c r="AL392" i="1"/>
  <c r="AL391" i="1"/>
  <c r="AL390" i="1"/>
  <c r="AL383" i="1"/>
  <c r="AL382" i="1"/>
  <c r="AL381" i="1"/>
  <c r="AL380" i="1"/>
  <c r="AL379" i="1"/>
  <c r="AL378" i="1"/>
  <c r="AL371" i="1"/>
  <c r="AL370" i="1"/>
  <c r="AL369" i="1"/>
  <c r="AL368" i="1"/>
  <c r="AL367" i="1"/>
  <c r="AL366" i="1"/>
  <c r="AL359" i="1"/>
  <c r="AL358" i="1"/>
  <c r="AL347" i="1"/>
  <c r="AL346" i="1"/>
  <c r="AL335" i="1"/>
  <c r="AL334" i="1"/>
  <c r="AL323" i="1"/>
  <c r="AL322" i="1"/>
  <c r="AL311" i="1"/>
  <c r="AL310" i="1"/>
  <c r="AL81" i="1"/>
  <c r="AL80" i="1"/>
  <c r="AL79" i="1"/>
  <c r="AL78" i="1"/>
  <c r="AL77" i="1"/>
  <c r="AL76" i="1"/>
  <c r="AK357" i="1"/>
  <c r="AL357" i="1" s="1"/>
  <c r="AK356" i="1"/>
  <c r="AL356" i="1" s="1"/>
  <c r="AK355" i="1"/>
  <c r="AL355" i="1" s="1"/>
  <c r="AK354" i="1"/>
  <c r="AL354" i="1" s="1"/>
  <c r="AK353" i="1"/>
  <c r="AK352" i="1"/>
  <c r="AK345" i="1"/>
  <c r="AL345" i="1" s="1"/>
  <c r="AK344" i="1"/>
  <c r="AL344" i="1" s="1"/>
  <c r="AK343" i="1"/>
  <c r="AL343" i="1" s="1"/>
  <c r="AK342" i="1"/>
  <c r="AL342" i="1" s="1"/>
  <c r="AK341" i="1"/>
  <c r="AK340" i="1"/>
  <c r="AK333" i="1"/>
  <c r="AL333" i="1" s="1"/>
  <c r="AK332" i="1"/>
  <c r="AL332" i="1" s="1"/>
  <c r="AK331" i="1"/>
  <c r="AL331" i="1" s="1"/>
  <c r="AK330" i="1"/>
  <c r="AL330" i="1" s="1"/>
  <c r="AK329" i="1"/>
  <c r="AK328" i="1"/>
  <c r="AK321" i="1"/>
  <c r="AL321" i="1" s="1"/>
  <c r="AK320" i="1"/>
  <c r="AL320" i="1" s="1"/>
  <c r="AK319" i="1"/>
  <c r="AK318" i="1"/>
  <c r="AK317" i="1"/>
  <c r="AK316" i="1"/>
  <c r="AK309" i="1"/>
  <c r="AL309" i="1" s="1"/>
  <c r="AK308" i="1"/>
  <c r="AL308" i="1" s="1"/>
  <c r="AK307" i="1"/>
  <c r="AL307" i="1" s="1"/>
  <c r="AK306" i="1"/>
  <c r="AL306" i="1" s="1"/>
  <c r="AK305" i="1"/>
  <c r="AK304" i="1"/>
  <c r="AK297" i="1"/>
  <c r="AL297" i="1" s="1"/>
  <c r="AK296" i="1"/>
  <c r="AL296" i="1" s="1"/>
  <c r="AK295" i="1"/>
  <c r="AL295" i="1" s="1"/>
  <c r="AK294" i="1"/>
  <c r="AL294" i="1" s="1"/>
  <c r="AK293" i="1"/>
  <c r="AL293" i="1" s="1"/>
  <c r="AK292" i="1"/>
  <c r="AL292" i="1" s="1"/>
  <c r="AK285" i="1"/>
  <c r="AL285" i="1" s="1"/>
  <c r="AK284" i="1"/>
  <c r="AL284" i="1" s="1"/>
  <c r="AK283" i="1"/>
  <c r="AL283" i="1" s="1"/>
  <c r="AK282" i="1"/>
  <c r="AL282" i="1" s="1"/>
  <c r="AK281" i="1"/>
  <c r="AL281" i="1" s="1"/>
  <c r="AK280" i="1"/>
  <c r="AL280" i="1" s="1"/>
  <c r="AK273" i="1"/>
  <c r="AL273" i="1" s="1"/>
  <c r="AK272" i="1"/>
  <c r="AL272" i="1" s="1"/>
  <c r="AK271" i="1"/>
  <c r="AL271" i="1" s="1"/>
  <c r="AK270" i="1"/>
  <c r="AL270" i="1" s="1"/>
  <c r="AK269" i="1"/>
  <c r="AL269" i="1" s="1"/>
  <c r="AK268" i="1"/>
  <c r="AL268" i="1" s="1"/>
  <c r="AK261" i="1"/>
  <c r="AL261" i="1" s="1"/>
  <c r="AK260" i="1"/>
  <c r="AL260" i="1" s="1"/>
  <c r="AK259" i="1"/>
  <c r="AL259" i="1" s="1"/>
  <c r="AK258" i="1"/>
  <c r="AL258" i="1" s="1"/>
  <c r="AK257" i="1"/>
  <c r="AL257" i="1" s="1"/>
  <c r="AK256" i="1"/>
  <c r="AL256" i="1" s="1"/>
  <c r="AK249" i="1"/>
  <c r="AL249" i="1" s="1"/>
  <c r="AK248" i="1"/>
  <c r="AL248" i="1" s="1"/>
  <c r="AK247" i="1"/>
  <c r="AL247" i="1" s="1"/>
  <c r="AK246" i="1"/>
  <c r="AL246" i="1" s="1"/>
  <c r="AK245" i="1"/>
  <c r="AL245" i="1" s="1"/>
  <c r="AK244" i="1"/>
  <c r="AL244" i="1" s="1"/>
  <c r="AK237" i="1"/>
  <c r="AL237" i="1" s="1"/>
  <c r="AK236" i="1"/>
  <c r="AL236" i="1" s="1"/>
  <c r="AK235" i="1"/>
  <c r="AL235" i="1" s="1"/>
  <c r="AK234" i="1"/>
  <c r="AL234" i="1" s="1"/>
  <c r="AK233" i="1"/>
  <c r="AL233" i="1" s="1"/>
  <c r="AK232" i="1"/>
  <c r="AL232" i="1" s="1"/>
  <c r="AK225" i="1"/>
  <c r="AL225" i="1" s="1"/>
  <c r="AK224" i="1"/>
  <c r="AL224" i="1" s="1"/>
  <c r="AK223" i="1"/>
  <c r="AL223" i="1" s="1"/>
  <c r="AK222" i="1"/>
  <c r="AL222" i="1" s="1"/>
  <c r="AK221" i="1"/>
  <c r="AL221" i="1" s="1"/>
  <c r="AK220" i="1"/>
  <c r="AL220" i="1" s="1"/>
  <c r="AK213" i="1"/>
  <c r="AL213" i="1" s="1"/>
  <c r="AK212" i="1"/>
  <c r="AL212" i="1" s="1"/>
  <c r="AK211" i="1"/>
  <c r="AL211" i="1" s="1"/>
  <c r="AK210" i="1"/>
  <c r="AL210" i="1" s="1"/>
  <c r="AK209" i="1"/>
  <c r="AL209" i="1" s="1"/>
  <c r="AK208" i="1"/>
  <c r="AL208" i="1" s="1"/>
  <c r="AK201" i="1"/>
  <c r="AL201" i="1" s="1"/>
  <c r="AK200" i="1"/>
  <c r="AL200" i="1" s="1"/>
  <c r="AK199" i="1"/>
  <c r="AL199" i="1" s="1"/>
  <c r="AK198" i="1"/>
  <c r="AL198" i="1" s="1"/>
  <c r="AK197" i="1"/>
  <c r="AL197" i="1" s="1"/>
  <c r="AK196" i="1"/>
  <c r="AL196" i="1" s="1"/>
  <c r="AK189" i="1"/>
  <c r="AL189" i="1" s="1"/>
  <c r="AK188" i="1"/>
  <c r="AL188" i="1" s="1"/>
  <c r="AK187" i="1"/>
  <c r="AK186" i="1"/>
  <c r="AK185" i="1"/>
  <c r="AL185" i="1" s="1"/>
  <c r="AK184" i="1"/>
  <c r="AL184" i="1" s="1"/>
  <c r="AK177" i="1"/>
  <c r="AL177" i="1" s="1"/>
  <c r="AK176" i="1"/>
  <c r="AL176" i="1" s="1"/>
  <c r="AK175" i="1"/>
  <c r="AL175" i="1" s="1"/>
  <c r="AK174" i="1"/>
  <c r="AL174" i="1" s="1"/>
  <c r="AK173" i="1"/>
  <c r="AL173" i="1" s="1"/>
  <c r="AK172" i="1"/>
  <c r="AL172" i="1" s="1"/>
  <c r="AK165" i="1"/>
  <c r="AL165" i="1" s="1"/>
  <c r="AK164" i="1"/>
  <c r="AL164" i="1" s="1"/>
  <c r="AK163" i="1"/>
  <c r="AL163" i="1" s="1"/>
  <c r="AK162" i="1"/>
  <c r="AL162" i="1" s="1"/>
  <c r="AK161" i="1"/>
  <c r="AL161" i="1" s="1"/>
  <c r="AK160" i="1"/>
  <c r="AL160" i="1" s="1"/>
  <c r="AK153" i="1"/>
  <c r="AL153" i="1" s="1"/>
  <c r="AK152" i="1"/>
  <c r="AL152" i="1" s="1"/>
  <c r="AK151" i="1"/>
  <c r="AL151" i="1" s="1"/>
  <c r="AK150" i="1"/>
  <c r="AL150" i="1" s="1"/>
  <c r="AK149" i="1"/>
  <c r="AL149" i="1" s="1"/>
  <c r="AK148" i="1"/>
  <c r="AL148" i="1" s="1"/>
  <c r="AK141" i="1"/>
  <c r="AL141" i="1" s="1"/>
  <c r="AK140" i="1"/>
  <c r="AL140" i="1" s="1"/>
  <c r="AK139" i="1"/>
  <c r="AL139" i="1" s="1"/>
  <c r="AK138" i="1"/>
  <c r="AL138" i="1" s="1"/>
  <c r="AK137" i="1"/>
  <c r="AL137" i="1" s="1"/>
  <c r="AK136" i="1"/>
  <c r="AL136" i="1" s="1"/>
  <c r="AK129" i="1"/>
  <c r="AL129" i="1" s="1"/>
  <c r="AK128" i="1"/>
  <c r="AL128" i="1" s="1"/>
  <c r="AK127" i="1"/>
  <c r="AK126" i="1"/>
  <c r="AK125" i="1"/>
  <c r="AL125" i="1" s="1"/>
  <c r="AK124" i="1"/>
  <c r="AL124" i="1" s="1"/>
  <c r="AK117" i="1"/>
  <c r="AL117" i="1" s="1"/>
  <c r="AK116" i="1"/>
  <c r="AL116" i="1" s="1"/>
  <c r="AK115" i="1"/>
  <c r="AL115" i="1" s="1"/>
  <c r="AK114" i="1"/>
  <c r="AL114" i="1" s="1"/>
  <c r="AK113" i="1"/>
  <c r="AL113" i="1" s="1"/>
  <c r="AK112" i="1"/>
  <c r="AL112" i="1" s="1"/>
  <c r="AK105" i="1"/>
  <c r="AL105" i="1" s="1"/>
  <c r="AK104" i="1"/>
  <c r="AL104" i="1" s="1"/>
  <c r="AK103" i="1"/>
  <c r="AL103" i="1" s="1"/>
  <c r="AK102" i="1"/>
  <c r="AL102" i="1" s="1"/>
  <c r="AK101" i="1"/>
  <c r="AL101" i="1" s="1"/>
  <c r="AK100" i="1"/>
  <c r="AL100" i="1" s="1"/>
  <c r="AK93" i="1"/>
  <c r="AL93" i="1" s="1"/>
  <c r="AK92" i="1"/>
  <c r="AL92" i="1" s="1"/>
  <c r="AK91" i="1"/>
  <c r="AL91" i="1" s="1"/>
  <c r="AK90" i="1"/>
  <c r="AL90" i="1" s="1"/>
  <c r="AK89" i="1"/>
  <c r="AL89" i="1" s="1"/>
  <c r="AK88" i="1"/>
  <c r="AL88" i="1" s="1"/>
  <c r="AK69" i="1"/>
  <c r="AL69" i="1" s="1"/>
  <c r="AK68" i="1"/>
  <c r="AL68" i="1" s="1"/>
  <c r="AK67" i="1"/>
  <c r="AL67" i="1" s="1"/>
  <c r="AK66" i="1"/>
  <c r="AL66" i="1" s="1"/>
  <c r="AK65" i="1"/>
  <c r="AL65" i="1" s="1"/>
  <c r="AK64" i="1"/>
  <c r="AL64" i="1" s="1"/>
  <c r="AK57" i="1"/>
  <c r="AL57" i="1" s="1"/>
  <c r="AK56" i="1"/>
  <c r="AL56" i="1" s="1"/>
  <c r="AK55" i="1"/>
  <c r="AL55" i="1" s="1"/>
  <c r="AK54" i="1"/>
  <c r="AL54" i="1" s="1"/>
  <c r="AK53" i="1"/>
  <c r="AL53" i="1" s="1"/>
  <c r="AK52" i="1"/>
  <c r="AL52" i="1" s="1"/>
  <c r="AK28" i="1"/>
  <c r="AL28" i="1" s="1"/>
  <c r="AK29" i="1"/>
  <c r="AL29" i="1" s="1"/>
  <c r="AK30" i="1"/>
  <c r="AL30" i="1" s="1"/>
  <c r="AK31" i="1"/>
  <c r="AL31" i="1" s="1"/>
  <c r="AK32" i="1"/>
  <c r="AL32" i="1" s="1"/>
  <c r="AK33" i="1"/>
  <c r="AL33" i="1" s="1"/>
  <c r="AK40" i="1"/>
  <c r="AL40" i="1" s="1"/>
  <c r="AK41" i="1"/>
  <c r="AL41" i="1" s="1"/>
  <c r="AK42" i="1"/>
  <c r="AL42" i="1" s="1"/>
  <c r="AK43" i="1"/>
  <c r="AL43" i="1" s="1"/>
  <c r="AK44" i="1"/>
  <c r="AL44" i="1" s="1"/>
  <c r="AK45" i="1"/>
  <c r="AL45" i="1" s="1"/>
  <c r="AK21" i="1"/>
  <c r="AL21" i="1" s="1"/>
  <c r="AK20" i="1"/>
  <c r="AL20" i="1" s="1"/>
  <c r="AK19" i="1"/>
  <c r="AL19" i="1" s="1"/>
  <c r="AK18" i="1"/>
  <c r="AL18" i="1" s="1"/>
  <c r="AK17" i="1"/>
  <c r="AL17" i="1" s="1"/>
  <c r="AK16" i="1"/>
  <c r="AL16" i="1" s="1"/>
  <c r="AK9" i="1"/>
  <c r="AL9" i="1" s="1"/>
  <c r="AK8" i="1"/>
  <c r="AL8" i="1" s="1"/>
  <c r="AK7" i="1"/>
  <c r="AL7" i="1" s="1"/>
  <c r="AK6" i="1"/>
  <c r="AL6" i="1" s="1"/>
  <c r="AK5" i="1"/>
  <c r="AL5" i="1" s="1"/>
  <c r="AK4" i="1"/>
  <c r="AL4" i="1" s="1"/>
  <c r="AI105" i="1"/>
  <c r="AI104" i="1"/>
  <c r="AI103" i="1"/>
  <c r="AI102" i="1"/>
  <c r="AI101" i="1"/>
  <c r="AI100" i="1"/>
  <c r="AH369" i="1"/>
  <c r="AH368" i="1"/>
  <c r="AH367" i="1"/>
  <c r="AH366" i="1"/>
  <c r="AH365" i="1"/>
  <c r="AH364" i="1"/>
  <c r="AH357" i="1"/>
  <c r="AI357" i="1" s="1"/>
  <c r="AH356" i="1"/>
  <c r="AI356" i="1" s="1"/>
  <c r="AH355" i="1"/>
  <c r="AI355" i="1" s="1"/>
  <c r="AH354" i="1"/>
  <c r="AI354" i="1" s="1"/>
  <c r="AH353" i="1"/>
  <c r="AI353" i="1" s="1"/>
  <c r="AH352" i="1"/>
  <c r="AI352" i="1" s="1"/>
  <c r="AH345" i="1"/>
  <c r="AI345" i="1" s="1"/>
  <c r="AH344" i="1"/>
  <c r="AI344" i="1" s="1"/>
  <c r="AH343" i="1"/>
  <c r="AI343" i="1" s="1"/>
  <c r="AH342" i="1"/>
  <c r="AI342" i="1" s="1"/>
  <c r="AH341" i="1"/>
  <c r="AI341" i="1" s="1"/>
  <c r="AH340" i="1"/>
  <c r="AI340" i="1" s="1"/>
  <c r="AH333" i="1"/>
  <c r="AI333" i="1" s="1"/>
  <c r="AH332" i="1"/>
  <c r="AI332" i="1" s="1"/>
  <c r="AH331" i="1"/>
  <c r="AI331" i="1" s="1"/>
  <c r="AH330" i="1"/>
  <c r="AI330" i="1" s="1"/>
  <c r="AH329" i="1"/>
  <c r="AI329" i="1" s="1"/>
  <c r="AH328" i="1"/>
  <c r="AI328" i="1" s="1"/>
  <c r="AH321" i="1"/>
  <c r="AI321" i="1" s="1"/>
  <c r="AH320" i="1"/>
  <c r="AI320" i="1" s="1"/>
  <c r="AH319" i="1"/>
  <c r="AH318" i="1"/>
  <c r="AH317" i="1"/>
  <c r="AI317" i="1" s="1"/>
  <c r="AH316" i="1"/>
  <c r="AI316" i="1" s="1"/>
  <c r="AH309" i="1"/>
  <c r="AI309" i="1" s="1"/>
  <c r="AH308" i="1"/>
  <c r="AI308" i="1" s="1"/>
  <c r="AH307" i="1"/>
  <c r="AI307" i="1" s="1"/>
  <c r="AH306" i="1"/>
  <c r="AI306" i="1" s="1"/>
  <c r="AH305" i="1"/>
  <c r="AI305" i="1" s="1"/>
  <c r="AH304" i="1"/>
  <c r="AI304" i="1" s="1"/>
  <c r="AH297" i="1"/>
  <c r="AH296" i="1"/>
  <c r="AI296" i="1" s="1"/>
  <c r="AH295" i="1"/>
  <c r="AH294" i="1"/>
  <c r="AI294" i="1" s="1"/>
  <c r="AH293" i="1"/>
  <c r="AI293" i="1" s="1"/>
  <c r="AH292" i="1"/>
  <c r="AI292" i="1" s="1"/>
  <c r="AH285" i="1"/>
  <c r="AI285" i="1" s="1"/>
  <c r="AH284" i="1"/>
  <c r="AH283" i="1"/>
  <c r="AH282" i="1"/>
  <c r="AH281" i="1"/>
  <c r="AI281" i="1" s="1"/>
  <c r="AH280" i="1"/>
  <c r="AI280" i="1" s="1"/>
  <c r="AH273" i="1"/>
  <c r="AI273" i="1" s="1"/>
  <c r="AH272" i="1"/>
  <c r="AH271" i="1"/>
  <c r="AH270" i="1"/>
  <c r="AH269" i="1"/>
  <c r="AI269" i="1" s="1"/>
  <c r="AH268" i="1"/>
  <c r="AH261" i="1"/>
  <c r="AI261" i="1" s="1"/>
  <c r="AH260" i="1"/>
  <c r="AI260" i="1" s="1"/>
  <c r="AH259" i="1"/>
  <c r="AI259" i="1" s="1"/>
  <c r="AH258" i="1"/>
  <c r="AI258" i="1" s="1"/>
  <c r="AH257" i="1"/>
  <c r="AI257" i="1" s="1"/>
  <c r="AH256" i="1"/>
  <c r="AI256" i="1" s="1"/>
  <c r="AH249" i="1"/>
  <c r="AI249" i="1" s="1"/>
  <c r="AH248" i="1"/>
  <c r="AI248" i="1" s="1"/>
  <c r="AH247" i="1"/>
  <c r="AI247" i="1" s="1"/>
  <c r="AH246" i="1"/>
  <c r="AI246" i="1" s="1"/>
  <c r="AH245" i="1"/>
  <c r="AI245" i="1" s="1"/>
  <c r="AH244" i="1"/>
  <c r="AI244" i="1" s="1"/>
  <c r="AH237" i="1"/>
  <c r="AI237" i="1" s="1"/>
  <c r="AH236" i="1"/>
  <c r="AI236" i="1" s="1"/>
  <c r="AH235" i="1"/>
  <c r="AI235" i="1" s="1"/>
  <c r="AH234" i="1"/>
  <c r="AI234" i="1" s="1"/>
  <c r="AH233" i="1"/>
  <c r="AI233" i="1" s="1"/>
  <c r="AH232" i="1"/>
  <c r="AI232" i="1" s="1"/>
  <c r="AH225" i="1"/>
  <c r="AI225" i="1" s="1"/>
  <c r="AH224" i="1"/>
  <c r="AI224" i="1" s="1"/>
  <c r="AH223" i="1"/>
  <c r="AI223" i="1" s="1"/>
  <c r="AH222" i="1"/>
  <c r="AI222" i="1" s="1"/>
  <c r="AH221" i="1"/>
  <c r="AI221" i="1" s="1"/>
  <c r="AH220" i="1"/>
  <c r="AI220" i="1" s="1"/>
  <c r="AH213" i="1"/>
  <c r="AI213" i="1" s="1"/>
  <c r="AH212" i="1"/>
  <c r="AI212" i="1" s="1"/>
  <c r="AH211" i="1"/>
  <c r="AI211" i="1" s="1"/>
  <c r="AH210" i="1"/>
  <c r="AI210" i="1" s="1"/>
  <c r="AH209" i="1"/>
  <c r="AI209" i="1" s="1"/>
  <c r="AH208" i="1"/>
  <c r="AI208" i="1" s="1"/>
  <c r="AH201" i="1"/>
  <c r="AI201" i="1" s="1"/>
  <c r="AH200" i="1"/>
  <c r="AI200" i="1" s="1"/>
  <c r="AH199" i="1"/>
  <c r="AI199" i="1" s="1"/>
  <c r="AH198" i="1"/>
  <c r="AI198" i="1" s="1"/>
  <c r="AH197" i="1"/>
  <c r="AI197" i="1" s="1"/>
  <c r="AH196" i="1"/>
  <c r="AI196" i="1" s="1"/>
  <c r="AH189" i="1"/>
  <c r="AI189" i="1" s="1"/>
  <c r="AH188" i="1"/>
  <c r="AI188" i="1" s="1"/>
  <c r="AH187" i="1"/>
  <c r="AH186" i="1"/>
  <c r="AH185" i="1"/>
  <c r="AI185" i="1" s="1"/>
  <c r="AH184" i="1"/>
  <c r="AI184" i="1" s="1"/>
  <c r="AH177" i="1"/>
  <c r="AI177" i="1" s="1"/>
  <c r="AH176" i="1"/>
  <c r="AI176" i="1" s="1"/>
  <c r="AH175" i="1"/>
  <c r="AI175" i="1" s="1"/>
  <c r="AH174" i="1"/>
  <c r="AI174" i="1" s="1"/>
  <c r="AH173" i="1"/>
  <c r="AI173" i="1" s="1"/>
  <c r="AH172" i="1"/>
  <c r="AI172" i="1" s="1"/>
  <c r="AH165" i="1"/>
  <c r="AI165" i="1" s="1"/>
  <c r="AH164" i="1"/>
  <c r="AI164" i="1" s="1"/>
  <c r="AH163" i="1"/>
  <c r="AI163" i="1" s="1"/>
  <c r="AH162" i="1"/>
  <c r="AI162" i="1" s="1"/>
  <c r="AH161" i="1"/>
  <c r="AI161" i="1" s="1"/>
  <c r="AH160" i="1"/>
  <c r="AH153" i="1"/>
  <c r="AI153" i="1" s="1"/>
  <c r="AH152" i="1"/>
  <c r="AI152" i="1" s="1"/>
  <c r="AH151" i="1"/>
  <c r="AI151" i="1" s="1"/>
  <c r="AH150" i="1"/>
  <c r="AI150" i="1" s="1"/>
  <c r="AH149" i="1"/>
  <c r="AI149" i="1" s="1"/>
  <c r="AH148" i="1"/>
  <c r="AI148" i="1" s="1"/>
  <c r="AH141" i="1"/>
  <c r="AI141" i="1" s="1"/>
  <c r="AH140" i="1"/>
  <c r="AI140" i="1" s="1"/>
  <c r="AH139" i="1"/>
  <c r="AI139" i="1" s="1"/>
  <c r="AH138" i="1"/>
  <c r="AI138" i="1" s="1"/>
  <c r="AH137" i="1"/>
  <c r="AI137" i="1" s="1"/>
  <c r="AH136" i="1"/>
  <c r="AI136" i="1" s="1"/>
  <c r="AH129" i="1"/>
  <c r="AI129" i="1" s="1"/>
  <c r="AH128" i="1"/>
  <c r="AI128" i="1" s="1"/>
  <c r="AH127" i="1"/>
  <c r="AH126" i="1"/>
  <c r="AH125" i="1"/>
  <c r="AH124" i="1"/>
  <c r="AI124" i="1" s="1"/>
  <c r="AH117" i="1"/>
  <c r="AI117" i="1" s="1"/>
  <c r="AH116" i="1"/>
  <c r="AI116" i="1" s="1"/>
  <c r="AH115" i="1"/>
  <c r="AI115" i="1" s="1"/>
  <c r="AH114" i="1"/>
  <c r="AI114" i="1" s="1"/>
  <c r="AH113" i="1"/>
  <c r="AI113" i="1" s="1"/>
  <c r="AH112" i="1"/>
  <c r="AI112" i="1" s="1"/>
  <c r="AH93" i="1"/>
  <c r="AI93" i="1" s="1"/>
  <c r="AH92" i="1"/>
  <c r="AI92" i="1" s="1"/>
  <c r="AH91" i="1"/>
  <c r="AI91" i="1" s="1"/>
  <c r="AH90" i="1"/>
  <c r="AI90" i="1" s="1"/>
  <c r="AH89" i="1"/>
  <c r="AI89" i="1" s="1"/>
  <c r="AH88" i="1"/>
  <c r="AI88" i="1" s="1"/>
  <c r="AH81" i="1"/>
  <c r="AI81" i="1" s="1"/>
  <c r="AH80" i="1"/>
  <c r="AI80" i="1" s="1"/>
  <c r="AH79" i="1"/>
  <c r="AI79" i="1" s="1"/>
  <c r="AH78" i="1"/>
  <c r="AI78" i="1" s="1"/>
  <c r="AH77" i="1"/>
  <c r="AI77" i="1" s="1"/>
  <c r="AH76" i="1"/>
  <c r="AI76" i="1" s="1"/>
  <c r="AH69" i="1"/>
  <c r="AI69" i="1" s="1"/>
  <c r="AH68" i="1"/>
  <c r="AI68" i="1" s="1"/>
  <c r="AH67" i="1"/>
  <c r="AI67" i="1" s="1"/>
  <c r="AH66" i="1"/>
  <c r="AI66" i="1" s="1"/>
  <c r="AH65" i="1"/>
  <c r="AI65" i="1" s="1"/>
  <c r="AH64" i="1"/>
  <c r="AI64" i="1" s="1"/>
  <c r="AH57" i="1"/>
  <c r="AI57" i="1" s="1"/>
  <c r="AH56" i="1"/>
  <c r="AI56" i="1" s="1"/>
  <c r="AH55" i="1"/>
  <c r="AI55" i="1" s="1"/>
  <c r="AH54" i="1"/>
  <c r="AI54" i="1" s="1"/>
  <c r="AH53" i="1"/>
  <c r="AI53" i="1" s="1"/>
  <c r="AH52" i="1"/>
  <c r="AI52" i="1" s="1"/>
  <c r="AH45" i="1"/>
  <c r="AI45" i="1" s="1"/>
  <c r="AH44" i="1"/>
  <c r="AI44" i="1" s="1"/>
  <c r="AH43" i="1"/>
  <c r="AI43" i="1" s="1"/>
  <c r="AH42" i="1"/>
  <c r="AI42" i="1" s="1"/>
  <c r="AH41" i="1"/>
  <c r="AI41" i="1" s="1"/>
  <c r="AH40" i="1"/>
  <c r="AI40" i="1" s="1"/>
  <c r="AH33" i="1"/>
  <c r="AI33" i="1" s="1"/>
  <c r="AH32" i="1"/>
  <c r="AI32" i="1" s="1"/>
  <c r="AH31" i="1"/>
  <c r="AI31" i="1" s="1"/>
  <c r="AH30" i="1"/>
  <c r="AI30" i="1" s="1"/>
  <c r="AH29" i="1"/>
  <c r="AI29" i="1" s="1"/>
  <c r="AH28" i="1"/>
  <c r="AI28" i="1" s="1"/>
  <c r="AH21" i="1"/>
  <c r="AI21" i="1" s="1"/>
  <c r="AH20" i="1"/>
  <c r="AI20" i="1" s="1"/>
  <c r="AH19" i="1"/>
  <c r="AI19" i="1" s="1"/>
  <c r="AH18" i="1"/>
  <c r="AI18" i="1" s="1"/>
  <c r="AH17" i="1"/>
  <c r="AI17" i="1" s="1"/>
  <c r="AH16" i="1"/>
  <c r="AI16" i="1" s="1"/>
  <c r="AH9" i="1"/>
  <c r="AI9" i="1" s="1"/>
  <c r="AH8" i="1"/>
  <c r="AI8" i="1" s="1"/>
  <c r="AH7" i="1"/>
  <c r="AI7" i="1" s="1"/>
  <c r="AH6" i="1"/>
  <c r="AI6" i="1" s="1"/>
  <c r="AH5" i="1"/>
  <c r="AI5" i="1" s="1"/>
  <c r="AH4" i="1"/>
  <c r="AI4" i="1" s="1"/>
  <c r="AF372" i="1"/>
  <c r="AF371" i="1"/>
  <c r="AE373" i="1"/>
  <c r="AF373" i="1" s="1"/>
  <c r="AE361" i="1"/>
  <c r="AF361" i="1" s="1"/>
  <c r="AE360" i="1"/>
  <c r="AF360" i="1" s="1"/>
  <c r="AE359" i="1"/>
  <c r="AF359" i="1" s="1"/>
  <c r="AE349" i="1"/>
  <c r="AF349" i="1" s="1"/>
  <c r="AE348" i="1"/>
  <c r="AF348" i="1" s="1"/>
  <c r="AE347" i="1"/>
  <c r="AF347" i="1" s="1"/>
  <c r="AE337" i="1"/>
  <c r="AF337" i="1" s="1"/>
  <c r="AE336" i="1"/>
  <c r="AF336" i="1" s="1"/>
  <c r="AE335" i="1"/>
  <c r="AF335" i="1" s="1"/>
  <c r="AE325" i="1"/>
  <c r="AF325" i="1" s="1"/>
  <c r="AE324" i="1"/>
  <c r="AF324" i="1" s="1"/>
  <c r="AE323" i="1"/>
  <c r="AF323" i="1" s="1"/>
  <c r="AE313" i="1"/>
  <c r="AF313" i="1" s="1"/>
  <c r="AE312" i="1"/>
  <c r="AF312" i="1" s="1"/>
  <c r="AE311" i="1"/>
  <c r="AF311" i="1" s="1"/>
  <c r="AE301" i="1"/>
  <c r="AF301" i="1" s="1"/>
  <c r="AE300" i="1"/>
  <c r="AF300" i="1" s="1"/>
  <c r="AE299" i="1"/>
  <c r="AF299" i="1" s="1"/>
  <c r="AE289" i="1"/>
  <c r="AF289" i="1" s="1"/>
  <c r="AE288" i="1"/>
  <c r="AF288" i="1" s="1"/>
  <c r="AE287" i="1"/>
  <c r="AF287" i="1" s="1"/>
  <c r="AE277" i="1"/>
  <c r="AF277" i="1" s="1"/>
  <c r="AE276" i="1"/>
  <c r="AF276" i="1" s="1"/>
  <c r="AE275" i="1"/>
  <c r="AF275" i="1" s="1"/>
  <c r="AE265" i="1"/>
  <c r="AF265" i="1" s="1"/>
  <c r="AE264" i="1"/>
  <c r="AF264" i="1" s="1"/>
  <c r="AE263" i="1"/>
  <c r="AF263" i="1" s="1"/>
  <c r="AE253" i="1"/>
  <c r="AF253" i="1" s="1"/>
  <c r="AE252" i="1"/>
  <c r="AF252" i="1" s="1"/>
  <c r="AE251" i="1"/>
  <c r="AF251" i="1" s="1"/>
  <c r="AE241" i="1"/>
  <c r="AF241" i="1" s="1"/>
  <c r="AE240" i="1"/>
  <c r="AF240" i="1" s="1"/>
  <c r="AE239" i="1"/>
  <c r="AF239" i="1" s="1"/>
  <c r="AE229" i="1"/>
  <c r="AF229" i="1" s="1"/>
  <c r="AE228" i="1"/>
  <c r="AF228" i="1" s="1"/>
  <c r="AE227" i="1"/>
  <c r="AF227" i="1" s="1"/>
  <c r="AE217" i="1"/>
  <c r="AF217" i="1" s="1"/>
  <c r="AE216" i="1"/>
  <c r="AF216" i="1" s="1"/>
  <c r="AE215" i="1"/>
  <c r="AF215" i="1" s="1"/>
  <c r="AE205" i="1"/>
  <c r="AF205" i="1" s="1"/>
  <c r="AE204" i="1"/>
  <c r="AF204" i="1" s="1"/>
  <c r="AE203" i="1"/>
  <c r="AF203" i="1" s="1"/>
  <c r="AE193" i="1"/>
  <c r="AE192" i="1"/>
  <c r="AF192" i="1" s="1"/>
  <c r="AE191" i="1"/>
  <c r="AF191" i="1" s="1"/>
  <c r="AE181" i="1"/>
  <c r="AF181" i="1" s="1"/>
  <c r="AE180" i="1"/>
  <c r="AF180" i="1" s="1"/>
  <c r="AE179" i="1"/>
  <c r="AF179" i="1" s="1"/>
  <c r="AE169" i="1"/>
  <c r="AF169" i="1" s="1"/>
  <c r="AE168" i="1"/>
  <c r="AF168" i="1" s="1"/>
  <c r="AE167" i="1"/>
  <c r="AF167" i="1" s="1"/>
  <c r="AE157" i="1"/>
  <c r="AE156" i="1"/>
  <c r="AF156" i="1" s="1"/>
  <c r="AE155" i="1"/>
  <c r="AF155" i="1" s="1"/>
  <c r="AE145" i="1"/>
  <c r="AF145" i="1" s="1"/>
  <c r="AE144" i="1"/>
  <c r="AF144" i="1" s="1"/>
  <c r="AE143" i="1"/>
  <c r="AF143" i="1" s="1"/>
  <c r="AE133" i="1"/>
  <c r="AF133" i="1" s="1"/>
  <c r="AE132" i="1"/>
  <c r="AF132" i="1" s="1"/>
  <c r="AE131" i="1"/>
  <c r="AF131" i="1" s="1"/>
  <c r="AE121" i="1"/>
  <c r="AF121" i="1" s="1"/>
  <c r="AE120" i="1"/>
  <c r="AF120" i="1" s="1"/>
  <c r="AE119" i="1"/>
  <c r="AF119" i="1" s="1"/>
  <c r="AE109" i="1"/>
  <c r="AF109" i="1" s="1"/>
  <c r="AE108" i="1"/>
  <c r="AF108" i="1" s="1"/>
  <c r="AE107" i="1"/>
  <c r="AF107" i="1" s="1"/>
  <c r="AE97" i="1"/>
  <c r="AF97" i="1" s="1"/>
  <c r="AE96" i="1"/>
  <c r="AF96" i="1" s="1"/>
  <c r="AE95" i="1"/>
  <c r="AF95" i="1" s="1"/>
  <c r="AE85" i="1"/>
  <c r="AF85" i="1" s="1"/>
  <c r="AE84" i="1"/>
  <c r="AF84" i="1" s="1"/>
  <c r="AE83" i="1"/>
  <c r="AF83" i="1" s="1"/>
  <c r="AE73" i="1"/>
  <c r="AF73" i="1" s="1"/>
  <c r="AE72" i="1"/>
  <c r="AF72" i="1" s="1"/>
  <c r="AE71" i="1"/>
  <c r="AF71" i="1" s="1"/>
  <c r="AE61" i="1"/>
  <c r="AF61" i="1" s="1"/>
  <c r="AE60" i="1"/>
  <c r="AF60" i="1" s="1"/>
  <c r="AE59" i="1"/>
  <c r="AF59" i="1" s="1"/>
  <c r="AE49" i="1"/>
  <c r="AF49" i="1" s="1"/>
  <c r="AE48" i="1"/>
  <c r="AF48" i="1" s="1"/>
  <c r="AE47" i="1"/>
  <c r="AF47" i="1" s="1"/>
  <c r="AE37" i="1"/>
  <c r="AF37" i="1" s="1"/>
  <c r="AE36" i="1"/>
  <c r="AF36" i="1" s="1"/>
  <c r="AE35" i="1"/>
  <c r="AF35" i="1" s="1"/>
  <c r="AE25" i="1"/>
  <c r="AF25" i="1" s="1"/>
  <c r="AE24" i="1"/>
  <c r="AF24" i="1" s="1"/>
  <c r="AE23" i="1"/>
  <c r="AF23" i="1" s="1"/>
  <c r="AE13" i="1"/>
  <c r="AF13" i="1" s="1"/>
  <c r="AE12" i="1"/>
  <c r="AF12" i="1" s="1"/>
  <c r="AE11" i="1"/>
  <c r="AF11" i="1" s="1"/>
  <c r="Z333" i="1"/>
  <c r="Z332" i="1"/>
  <c r="Z331" i="1"/>
  <c r="Z330" i="1"/>
  <c r="Z329" i="1"/>
  <c r="Z328" i="1"/>
  <c r="Z189" i="1"/>
  <c r="Z188" i="1"/>
  <c r="Z187" i="1"/>
  <c r="Z186" i="1"/>
  <c r="Z185" i="1"/>
  <c r="Z184" i="1"/>
  <c r="Y357" i="1"/>
  <c r="Z357" i="1" s="1"/>
  <c r="Y356" i="1"/>
  <c r="Z356" i="1" s="1"/>
  <c r="Y355" i="1"/>
  <c r="Z355" i="1" s="1"/>
  <c r="Y354" i="1"/>
  <c r="Z354" i="1" s="1"/>
  <c r="Y353" i="1"/>
  <c r="Z353" i="1" s="1"/>
  <c r="Y352" i="1"/>
  <c r="Z352" i="1" s="1"/>
  <c r="Y345" i="1"/>
  <c r="Z345" i="1" s="1"/>
  <c r="Y344" i="1"/>
  <c r="Z344" i="1" s="1"/>
  <c r="Y343" i="1"/>
  <c r="Z343" i="1" s="1"/>
  <c r="Y342" i="1"/>
  <c r="Z342" i="1" s="1"/>
  <c r="Y341" i="1"/>
  <c r="Z341" i="1" s="1"/>
  <c r="Y340" i="1"/>
  <c r="Z340" i="1" s="1"/>
  <c r="Y321" i="1"/>
  <c r="Z321" i="1" s="1"/>
  <c r="Y320" i="1"/>
  <c r="Z320" i="1" s="1"/>
  <c r="Y319" i="1"/>
  <c r="Z319" i="1" s="1"/>
  <c r="Y318" i="1"/>
  <c r="Z318" i="1" s="1"/>
  <c r="Y317" i="1"/>
  <c r="Z317" i="1" s="1"/>
  <c r="Y316" i="1"/>
  <c r="Z316" i="1" s="1"/>
  <c r="Y309" i="1"/>
  <c r="Z309" i="1" s="1"/>
  <c r="Y308" i="1"/>
  <c r="Z308" i="1" s="1"/>
  <c r="Y307" i="1"/>
  <c r="Z307" i="1" s="1"/>
  <c r="Y306" i="1"/>
  <c r="Z306" i="1" s="1"/>
  <c r="Y305" i="1"/>
  <c r="Z305" i="1" s="1"/>
  <c r="Y304" i="1"/>
  <c r="Z304" i="1" s="1"/>
  <c r="Y297" i="1"/>
  <c r="Z297" i="1" s="1"/>
  <c r="Y296" i="1"/>
  <c r="Z296" i="1" s="1"/>
  <c r="Y295" i="1"/>
  <c r="Z295" i="1" s="1"/>
  <c r="Y294" i="1"/>
  <c r="Z294" i="1" s="1"/>
  <c r="Y293" i="1"/>
  <c r="Z293" i="1" s="1"/>
  <c r="Y292" i="1"/>
  <c r="Z292" i="1" s="1"/>
  <c r="Y285" i="1"/>
  <c r="Z285" i="1" s="1"/>
  <c r="Y284" i="1"/>
  <c r="Z284" i="1" s="1"/>
  <c r="Y283" i="1"/>
  <c r="Z283" i="1" s="1"/>
  <c r="Y282" i="1"/>
  <c r="Z282" i="1" s="1"/>
  <c r="Y281" i="1"/>
  <c r="Z281" i="1" s="1"/>
  <c r="Y280" i="1"/>
  <c r="Z280" i="1" s="1"/>
  <c r="Y273" i="1"/>
  <c r="Z273" i="1" s="1"/>
  <c r="Y272" i="1"/>
  <c r="Z272" i="1" s="1"/>
  <c r="Y271" i="1"/>
  <c r="Z271" i="1" s="1"/>
  <c r="Y270" i="1"/>
  <c r="Z270" i="1" s="1"/>
  <c r="Y269" i="1"/>
  <c r="Z269" i="1" s="1"/>
  <c r="Y268" i="1"/>
  <c r="Z268" i="1" s="1"/>
  <c r="Y261" i="1"/>
  <c r="Z261" i="1" s="1"/>
  <c r="Y260" i="1"/>
  <c r="Z260" i="1" s="1"/>
  <c r="Y259" i="1"/>
  <c r="Z259" i="1" s="1"/>
  <c r="Y258" i="1"/>
  <c r="Z258" i="1" s="1"/>
  <c r="Y257" i="1"/>
  <c r="Z257" i="1" s="1"/>
  <c r="Y256" i="1"/>
  <c r="Z256" i="1" s="1"/>
  <c r="Y249" i="1"/>
  <c r="Z249" i="1" s="1"/>
  <c r="Y248" i="1"/>
  <c r="Z248" i="1" s="1"/>
  <c r="Y247" i="1"/>
  <c r="Z247" i="1" s="1"/>
  <c r="Y246" i="1"/>
  <c r="Z246" i="1" s="1"/>
  <c r="Y245" i="1"/>
  <c r="Z245" i="1" s="1"/>
  <c r="Y244" i="1"/>
  <c r="Z244" i="1" s="1"/>
  <c r="Y237" i="1"/>
  <c r="Z237" i="1" s="1"/>
  <c r="Y236" i="1"/>
  <c r="Z236" i="1" s="1"/>
  <c r="Y235" i="1"/>
  <c r="Z235" i="1" s="1"/>
  <c r="Y234" i="1"/>
  <c r="Z234" i="1" s="1"/>
  <c r="Y233" i="1"/>
  <c r="Z233" i="1" s="1"/>
  <c r="Y232" i="1"/>
  <c r="Z232" i="1" s="1"/>
  <c r="Y225" i="1"/>
  <c r="Z225" i="1" s="1"/>
  <c r="Y224" i="1"/>
  <c r="Z224" i="1" s="1"/>
  <c r="Y223" i="1"/>
  <c r="Z223" i="1" s="1"/>
  <c r="Y222" i="1"/>
  <c r="Z222" i="1" s="1"/>
  <c r="Y221" i="1"/>
  <c r="Z221" i="1" s="1"/>
  <c r="Y220" i="1"/>
  <c r="Z220" i="1" s="1"/>
  <c r="Y213" i="1"/>
  <c r="Z213" i="1" s="1"/>
  <c r="Y212" i="1"/>
  <c r="Z212" i="1" s="1"/>
  <c r="Y211" i="1"/>
  <c r="Z211" i="1" s="1"/>
  <c r="Y210" i="1"/>
  <c r="Z210" i="1" s="1"/>
  <c r="Y209" i="1"/>
  <c r="Z209" i="1" s="1"/>
  <c r="Y208" i="1"/>
  <c r="Z208" i="1" s="1"/>
  <c r="Y201" i="1"/>
  <c r="Z201" i="1" s="1"/>
  <c r="Y200" i="1"/>
  <c r="Z200" i="1" s="1"/>
  <c r="Y199" i="1"/>
  <c r="Z199" i="1" s="1"/>
  <c r="Y198" i="1"/>
  <c r="Z198" i="1" s="1"/>
  <c r="Y197" i="1"/>
  <c r="Z197" i="1" s="1"/>
  <c r="Y196" i="1"/>
  <c r="Z196" i="1" s="1"/>
  <c r="Y177" i="1"/>
  <c r="Z177" i="1" s="1"/>
  <c r="Y176" i="1"/>
  <c r="Z176" i="1" s="1"/>
  <c r="Y175" i="1"/>
  <c r="Z175" i="1" s="1"/>
  <c r="Y174" i="1"/>
  <c r="Z174" i="1" s="1"/>
  <c r="Y173" i="1"/>
  <c r="Z173" i="1" s="1"/>
  <c r="Y172" i="1"/>
  <c r="Z172" i="1" s="1"/>
  <c r="Y165" i="1"/>
  <c r="Z165" i="1" s="1"/>
  <c r="Y164" i="1"/>
  <c r="Z164" i="1" s="1"/>
  <c r="Y163" i="1"/>
  <c r="Z163" i="1" s="1"/>
  <c r="Y162" i="1"/>
  <c r="Z162" i="1" s="1"/>
  <c r="Y161" i="1"/>
  <c r="Z161" i="1" s="1"/>
  <c r="Y160" i="1"/>
  <c r="Z160" i="1" s="1"/>
  <c r="Y153" i="1"/>
  <c r="Z153" i="1" s="1"/>
  <c r="Y152" i="1"/>
  <c r="Z152" i="1" s="1"/>
  <c r="Y151" i="1"/>
  <c r="Z151" i="1" s="1"/>
  <c r="Y150" i="1"/>
  <c r="Z150" i="1" s="1"/>
  <c r="Y149" i="1"/>
  <c r="Z149" i="1" s="1"/>
  <c r="Y148" i="1"/>
  <c r="Z148" i="1" s="1"/>
  <c r="Y141" i="1"/>
  <c r="Z141" i="1" s="1"/>
  <c r="Y140" i="1"/>
  <c r="Z140" i="1" s="1"/>
  <c r="Y139" i="1"/>
  <c r="Z139" i="1" s="1"/>
  <c r="Y138" i="1"/>
  <c r="Z138" i="1" s="1"/>
  <c r="Y137" i="1"/>
  <c r="Z137" i="1" s="1"/>
  <c r="Y136" i="1"/>
  <c r="Z136" i="1" s="1"/>
  <c r="Y129" i="1"/>
  <c r="Z129" i="1" s="1"/>
  <c r="Y128" i="1"/>
  <c r="Z128" i="1" s="1"/>
  <c r="Y127" i="1"/>
  <c r="Z127" i="1" s="1"/>
  <c r="Y126" i="1"/>
  <c r="Z126" i="1" s="1"/>
  <c r="Y125" i="1"/>
  <c r="Z125" i="1" s="1"/>
  <c r="Y124" i="1"/>
  <c r="Z124" i="1" s="1"/>
  <c r="Y117" i="1"/>
  <c r="Z117" i="1" s="1"/>
  <c r="Y116" i="1"/>
  <c r="Z116" i="1" s="1"/>
  <c r="Y115" i="1"/>
  <c r="Z115" i="1" s="1"/>
  <c r="Y114" i="1"/>
  <c r="Z114" i="1" s="1"/>
  <c r="Y113" i="1"/>
  <c r="Z113" i="1" s="1"/>
  <c r="Y112" i="1"/>
  <c r="Z112" i="1" s="1"/>
  <c r="Y105" i="1"/>
  <c r="Z105" i="1" s="1"/>
  <c r="Y104" i="1"/>
  <c r="Z104" i="1" s="1"/>
  <c r="Y103" i="1"/>
  <c r="Z103" i="1" s="1"/>
  <c r="Y102" i="1"/>
  <c r="Z102" i="1" s="1"/>
  <c r="Y101" i="1"/>
  <c r="Z101" i="1" s="1"/>
  <c r="Y100" i="1"/>
  <c r="Z100" i="1" s="1"/>
  <c r="Y93" i="1"/>
  <c r="Z93" i="1" s="1"/>
  <c r="Y92" i="1"/>
  <c r="Z92" i="1" s="1"/>
  <c r="Y91" i="1"/>
  <c r="Z91" i="1" s="1"/>
  <c r="Y90" i="1"/>
  <c r="Z90" i="1" s="1"/>
  <c r="Y89" i="1"/>
  <c r="Z89" i="1" s="1"/>
  <c r="Y88" i="1"/>
  <c r="Z88" i="1" s="1"/>
  <c r="Y81" i="1"/>
  <c r="Z81" i="1" s="1"/>
  <c r="Y80" i="1"/>
  <c r="Z80" i="1" s="1"/>
  <c r="Y79" i="1"/>
  <c r="Z79" i="1" s="1"/>
  <c r="Y78" i="1"/>
  <c r="Z78" i="1" s="1"/>
  <c r="Y77" i="1"/>
  <c r="Z77" i="1" s="1"/>
  <c r="Y76" i="1"/>
  <c r="Z76" i="1" s="1"/>
  <c r="Y69" i="1"/>
  <c r="Z69" i="1" s="1"/>
  <c r="Y68" i="1"/>
  <c r="Z68" i="1" s="1"/>
  <c r="Y67" i="1"/>
  <c r="Z67" i="1" s="1"/>
  <c r="Y66" i="1"/>
  <c r="Z66" i="1" s="1"/>
  <c r="Y65" i="1"/>
  <c r="Z65" i="1" s="1"/>
  <c r="Y64" i="1"/>
  <c r="Z64" i="1" s="1"/>
  <c r="Y57" i="1"/>
  <c r="Z57" i="1" s="1"/>
  <c r="Y56" i="1"/>
  <c r="Z56" i="1" s="1"/>
  <c r="Y55" i="1"/>
  <c r="Z55" i="1" s="1"/>
  <c r="Y54" i="1"/>
  <c r="Z54" i="1" s="1"/>
  <c r="Y53" i="1"/>
  <c r="Z53" i="1" s="1"/>
  <c r="Y52" i="1"/>
  <c r="Z52" i="1" s="1"/>
  <c r="Y45" i="1"/>
  <c r="Z45" i="1" s="1"/>
  <c r="Y44" i="1"/>
  <c r="Z44" i="1" s="1"/>
  <c r="Y43" i="1"/>
  <c r="Z43" i="1" s="1"/>
  <c r="Y42" i="1"/>
  <c r="Z42" i="1" s="1"/>
  <c r="Y41" i="1"/>
  <c r="Z41" i="1" s="1"/>
  <c r="Y40" i="1"/>
  <c r="Z40" i="1" s="1"/>
  <c r="Y33" i="1"/>
  <c r="Z33" i="1" s="1"/>
  <c r="Y32" i="1"/>
  <c r="Z32" i="1" s="1"/>
  <c r="Y31" i="1"/>
  <c r="Z31" i="1" s="1"/>
  <c r="Y30" i="1"/>
  <c r="Z30" i="1" s="1"/>
  <c r="Y29" i="1"/>
  <c r="Z29" i="1" s="1"/>
  <c r="Y28" i="1"/>
  <c r="Z28" i="1" s="1"/>
  <c r="Y21" i="1"/>
  <c r="Z21" i="1" s="1"/>
  <c r="Y20" i="1"/>
  <c r="Z20" i="1" s="1"/>
  <c r="Y19" i="1"/>
  <c r="Z19" i="1" s="1"/>
  <c r="Y18" i="1"/>
  <c r="Z18" i="1" s="1"/>
  <c r="Y17" i="1"/>
  <c r="Z17" i="1" s="1"/>
  <c r="Y16" i="1"/>
  <c r="Z16" i="1" s="1"/>
  <c r="Y9" i="1"/>
  <c r="Z9" i="1" s="1"/>
  <c r="Y8" i="1"/>
  <c r="Z8" i="1" s="1"/>
  <c r="Y7" i="1"/>
  <c r="Z7" i="1" s="1"/>
  <c r="Y6" i="1"/>
  <c r="Z6" i="1" s="1"/>
  <c r="Y5" i="1"/>
  <c r="Z5" i="1" s="1"/>
  <c r="Y4" i="1"/>
  <c r="Z4" i="1" s="1"/>
  <c r="AC417" i="1"/>
  <c r="AC416" i="1"/>
  <c r="AC415" i="1"/>
  <c r="AC414" i="1"/>
  <c r="AC413" i="1"/>
  <c r="AC412" i="1"/>
  <c r="AC333" i="1"/>
  <c r="AC332" i="1"/>
  <c r="AC331" i="1"/>
  <c r="AC330" i="1"/>
  <c r="AC329" i="1"/>
  <c r="AC328" i="1"/>
  <c r="AC189" i="1"/>
  <c r="AC188" i="1"/>
  <c r="AC187" i="1"/>
  <c r="AC186" i="1"/>
  <c r="AC185" i="1"/>
  <c r="AC184" i="1"/>
  <c r="AB405" i="1"/>
  <c r="AC405" i="1" s="1"/>
  <c r="AB404" i="1"/>
  <c r="AC404" i="1" s="1"/>
  <c r="AB403" i="1"/>
  <c r="AC403" i="1" s="1"/>
  <c r="AB402" i="1"/>
  <c r="AC402" i="1" s="1"/>
  <c r="AB401" i="1"/>
  <c r="AC401" i="1" s="1"/>
  <c r="AB400" i="1"/>
  <c r="AC400" i="1" s="1"/>
  <c r="AB393" i="1"/>
  <c r="AC393" i="1" s="1"/>
  <c r="AB392" i="1"/>
  <c r="AC392" i="1" s="1"/>
  <c r="AB391" i="1"/>
  <c r="AC391" i="1" s="1"/>
  <c r="AB390" i="1"/>
  <c r="AC390" i="1" s="1"/>
  <c r="AB389" i="1"/>
  <c r="AC389" i="1" s="1"/>
  <c r="AB388" i="1"/>
  <c r="AC388" i="1" s="1"/>
  <c r="AB381" i="1"/>
  <c r="AC381" i="1" s="1"/>
  <c r="AB380" i="1"/>
  <c r="AC380" i="1" s="1"/>
  <c r="AB379" i="1"/>
  <c r="AC379" i="1" s="1"/>
  <c r="AB378" i="1"/>
  <c r="AC378" i="1" s="1"/>
  <c r="AB377" i="1"/>
  <c r="AC377" i="1" s="1"/>
  <c r="AB376" i="1"/>
  <c r="AC376" i="1" s="1"/>
  <c r="AB369" i="1"/>
  <c r="AC369" i="1" s="1"/>
  <c r="AB368" i="1"/>
  <c r="AC368" i="1" s="1"/>
  <c r="AB367" i="1"/>
  <c r="AC367" i="1" s="1"/>
  <c r="AB366" i="1"/>
  <c r="AC366" i="1" s="1"/>
  <c r="AB365" i="1"/>
  <c r="AC365" i="1" s="1"/>
  <c r="AB364" i="1"/>
  <c r="AC364" i="1" s="1"/>
  <c r="AB357" i="1"/>
  <c r="AC357" i="1" s="1"/>
  <c r="AB356" i="1"/>
  <c r="AC356" i="1" s="1"/>
  <c r="AB355" i="1"/>
  <c r="AC355" i="1" s="1"/>
  <c r="AB354" i="1"/>
  <c r="AC354" i="1" s="1"/>
  <c r="AB353" i="1"/>
  <c r="AC353" i="1" s="1"/>
  <c r="AB352" i="1"/>
  <c r="AC352" i="1" s="1"/>
  <c r="AB345" i="1"/>
  <c r="AC345" i="1" s="1"/>
  <c r="AB344" i="1"/>
  <c r="AC344" i="1" s="1"/>
  <c r="AB343" i="1"/>
  <c r="AC343" i="1" s="1"/>
  <c r="AB342" i="1"/>
  <c r="AC342" i="1" s="1"/>
  <c r="AB341" i="1"/>
  <c r="AC341" i="1" s="1"/>
  <c r="AB340" i="1"/>
  <c r="AC340" i="1" s="1"/>
  <c r="AB321" i="1"/>
  <c r="AC321" i="1" s="1"/>
  <c r="AB320" i="1"/>
  <c r="AC320" i="1" s="1"/>
  <c r="AB319" i="1"/>
  <c r="AC319" i="1" s="1"/>
  <c r="AB318" i="1"/>
  <c r="AC318" i="1" s="1"/>
  <c r="AB317" i="1"/>
  <c r="AC317" i="1" s="1"/>
  <c r="AB316" i="1"/>
  <c r="AC316" i="1" s="1"/>
  <c r="AB309" i="1"/>
  <c r="AC309" i="1" s="1"/>
  <c r="AB308" i="1"/>
  <c r="AC308" i="1" s="1"/>
  <c r="AB307" i="1"/>
  <c r="AC307" i="1" s="1"/>
  <c r="AB306" i="1"/>
  <c r="AC306" i="1" s="1"/>
  <c r="AB305" i="1"/>
  <c r="AC305" i="1" s="1"/>
  <c r="AB304" i="1"/>
  <c r="AC304" i="1" s="1"/>
  <c r="AB297" i="1"/>
  <c r="AC297" i="1" s="1"/>
  <c r="AB296" i="1"/>
  <c r="AC296" i="1" s="1"/>
  <c r="AB295" i="1"/>
  <c r="AC295" i="1" s="1"/>
  <c r="AB294" i="1"/>
  <c r="AC294" i="1" s="1"/>
  <c r="AB293" i="1"/>
  <c r="AC293" i="1" s="1"/>
  <c r="AB292" i="1"/>
  <c r="AC292" i="1" s="1"/>
  <c r="AB285" i="1"/>
  <c r="AC285" i="1" s="1"/>
  <c r="AB284" i="1"/>
  <c r="AC284" i="1" s="1"/>
  <c r="AB283" i="1"/>
  <c r="AC283" i="1" s="1"/>
  <c r="AB282" i="1"/>
  <c r="AC282" i="1" s="1"/>
  <c r="AB281" i="1"/>
  <c r="AC281" i="1" s="1"/>
  <c r="AB280" i="1"/>
  <c r="AC280" i="1" s="1"/>
  <c r="AB273" i="1"/>
  <c r="AC273" i="1" s="1"/>
  <c r="AB272" i="1"/>
  <c r="AC272" i="1" s="1"/>
  <c r="AB271" i="1"/>
  <c r="AC271" i="1" s="1"/>
  <c r="AB270" i="1"/>
  <c r="AC270" i="1" s="1"/>
  <c r="AB269" i="1"/>
  <c r="AC269" i="1" s="1"/>
  <c r="AB268" i="1"/>
  <c r="AC268" i="1" s="1"/>
  <c r="AB261" i="1"/>
  <c r="AC261" i="1" s="1"/>
  <c r="AB260" i="1"/>
  <c r="AC260" i="1" s="1"/>
  <c r="AB259" i="1"/>
  <c r="AC259" i="1" s="1"/>
  <c r="AB258" i="1"/>
  <c r="AC258" i="1" s="1"/>
  <c r="AB257" i="1"/>
  <c r="AC257" i="1" s="1"/>
  <c r="AB256" i="1"/>
  <c r="AC256" i="1" s="1"/>
  <c r="AB249" i="1"/>
  <c r="AC249" i="1" s="1"/>
  <c r="AB248" i="1"/>
  <c r="AC248" i="1" s="1"/>
  <c r="AB247" i="1"/>
  <c r="AC247" i="1" s="1"/>
  <c r="AB246" i="1"/>
  <c r="AC246" i="1" s="1"/>
  <c r="AB245" i="1"/>
  <c r="AC245" i="1" s="1"/>
  <c r="AB244" i="1"/>
  <c r="AC244" i="1" s="1"/>
  <c r="AB237" i="1"/>
  <c r="AC237" i="1" s="1"/>
  <c r="AB236" i="1"/>
  <c r="AC236" i="1" s="1"/>
  <c r="AB235" i="1"/>
  <c r="AC235" i="1" s="1"/>
  <c r="AB234" i="1"/>
  <c r="AC234" i="1" s="1"/>
  <c r="AB233" i="1"/>
  <c r="AC233" i="1" s="1"/>
  <c r="AB232" i="1"/>
  <c r="AC232" i="1" s="1"/>
  <c r="AB225" i="1"/>
  <c r="AC225" i="1" s="1"/>
  <c r="AB224" i="1"/>
  <c r="AC224" i="1" s="1"/>
  <c r="AB223" i="1"/>
  <c r="AC223" i="1" s="1"/>
  <c r="AB222" i="1"/>
  <c r="AC222" i="1" s="1"/>
  <c r="AB221" i="1"/>
  <c r="AC221" i="1" s="1"/>
  <c r="AB220" i="1"/>
  <c r="AC220" i="1" s="1"/>
  <c r="AB213" i="1"/>
  <c r="AC213" i="1" s="1"/>
  <c r="AB212" i="1"/>
  <c r="AC212" i="1" s="1"/>
  <c r="AB211" i="1"/>
  <c r="AC211" i="1" s="1"/>
  <c r="AB210" i="1"/>
  <c r="AC210" i="1" s="1"/>
  <c r="AB209" i="1"/>
  <c r="AC209" i="1" s="1"/>
  <c r="AB208" i="1"/>
  <c r="AC208" i="1" s="1"/>
  <c r="AB201" i="1"/>
  <c r="AC201" i="1" s="1"/>
  <c r="AB200" i="1"/>
  <c r="AC200" i="1" s="1"/>
  <c r="AB199" i="1"/>
  <c r="AC199" i="1" s="1"/>
  <c r="AB198" i="1"/>
  <c r="AC198" i="1" s="1"/>
  <c r="AB197" i="1"/>
  <c r="AC197" i="1" s="1"/>
  <c r="AB196" i="1"/>
  <c r="AC196" i="1" s="1"/>
  <c r="AB177" i="1"/>
  <c r="AC177" i="1" s="1"/>
  <c r="AB176" i="1"/>
  <c r="AC176" i="1" s="1"/>
  <c r="AB175" i="1"/>
  <c r="AC175" i="1" s="1"/>
  <c r="AB174" i="1"/>
  <c r="AC174" i="1" s="1"/>
  <c r="AB173" i="1"/>
  <c r="AC173" i="1" s="1"/>
  <c r="AB172" i="1"/>
  <c r="AC172" i="1" s="1"/>
  <c r="AB165" i="1"/>
  <c r="AC165" i="1" s="1"/>
  <c r="AB164" i="1"/>
  <c r="AC164" i="1" s="1"/>
  <c r="AB163" i="1"/>
  <c r="AC163" i="1" s="1"/>
  <c r="AB162" i="1"/>
  <c r="AC162" i="1" s="1"/>
  <c r="AB161" i="1"/>
  <c r="AC161" i="1" s="1"/>
  <c r="AB160" i="1"/>
  <c r="AC160" i="1" s="1"/>
  <c r="AB153" i="1"/>
  <c r="AC153" i="1" s="1"/>
  <c r="AB152" i="1"/>
  <c r="AC152" i="1" s="1"/>
  <c r="AB151" i="1"/>
  <c r="AC151" i="1" s="1"/>
  <c r="AB150" i="1"/>
  <c r="AC150" i="1" s="1"/>
  <c r="AB149" i="1"/>
  <c r="AC149" i="1" s="1"/>
  <c r="AB148" i="1"/>
  <c r="AC148" i="1" s="1"/>
  <c r="AB141" i="1"/>
  <c r="AC141" i="1" s="1"/>
  <c r="AB140" i="1"/>
  <c r="AC140" i="1" s="1"/>
  <c r="AB139" i="1"/>
  <c r="AC139" i="1" s="1"/>
  <c r="AB138" i="1"/>
  <c r="AC138" i="1" s="1"/>
  <c r="AB137" i="1"/>
  <c r="AC137" i="1" s="1"/>
  <c r="AB136" i="1"/>
  <c r="AC136" i="1" s="1"/>
  <c r="AB129" i="1"/>
  <c r="AC129" i="1" s="1"/>
  <c r="AB128" i="1"/>
  <c r="AC128" i="1" s="1"/>
  <c r="AB127" i="1"/>
  <c r="AC127" i="1" s="1"/>
  <c r="AB126" i="1"/>
  <c r="AC126" i="1" s="1"/>
  <c r="AB125" i="1"/>
  <c r="AC125" i="1" s="1"/>
  <c r="AB124" i="1"/>
  <c r="AC124" i="1" s="1"/>
  <c r="AB117" i="1"/>
  <c r="AC117" i="1" s="1"/>
  <c r="AB116" i="1"/>
  <c r="AC116" i="1" s="1"/>
  <c r="AB115" i="1"/>
  <c r="AC115" i="1" s="1"/>
  <c r="AB114" i="1"/>
  <c r="AC114" i="1" s="1"/>
  <c r="AB113" i="1"/>
  <c r="AC113" i="1" s="1"/>
  <c r="AB112" i="1"/>
  <c r="AC112" i="1" s="1"/>
  <c r="AB105" i="1"/>
  <c r="AC105" i="1" s="1"/>
  <c r="AB104" i="1"/>
  <c r="AC104" i="1" s="1"/>
  <c r="AB103" i="1"/>
  <c r="AC103" i="1" s="1"/>
  <c r="AB102" i="1"/>
  <c r="AC102" i="1" s="1"/>
  <c r="AB101" i="1"/>
  <c r="AC101" i="1" s="1"/>
  <c r="AB100" i="1"/>
  <c r="AC100" i="1" s="1"/>
  <c r="AB93" i="1"/>
  <c r="AC93" i="1" s="1"/>
  <c r="AB92" i="1"/>
  <c r="AC92" i="1" s="1"/>
  <c r="AB91" i="1"/>
  <c r="AC91" i="1" s="1"/>
  <c r="AB90" i="1"/>
  <c r="AC90" i="1" s="1"/>
  <c r="AB89" i="1"/>
  <c r="AC89" i="1" s="1"/>
  <c r="AB88" i="1"/>
  <c r="AC88" i="1" s="1"/>
  <c r="AB81" i="1"/>
  <c r="AC81" i="1" s="1"/>
  <c r="AB80" i="1"/>
  <c r="AC80" i="1" s="1"/>
  <c r="AB79" i="1"/>
  <c r="AC79" i="1" s="1"/>
  <c r="AB78" i="1"/>
  <c r="AC78" i="1" s="1"/>
  <c r="AB77" i="1"/>
  <c r="AC77" i="1" s="1"/>
  <c r="AB76" i="1"/>
  <c r="AC76" i="1" s="1"/>
  <c r="AB69" i="1"/>
  <c r="AC69" i="1" s="1"/>
  <c r="AB68" i="1"/>
  <c r="AC68" i="1" s="1"/>
  <c r="AB67" i="1"/>
  <c r="AC67" i="1" s="1"/>
  <c r="AB66" i="1"/>
  <c r="AC66" i="1" s="1"/>
  <c r="AB65" i="1"/>
  <c r="AC65" i="1" s="1"/>
  <c r="AB64" i="1"/>
  <c r="AC64" i="1" s="1"/>
  <c r="AB57" i="1"/>
  <c r="AC57" i="1" s="1"/>
  <c r="AB56" i="1"/>
  <c r="AC56" i="1" s="1"/>
  <c r="AB55" i="1"/>
  <c r="AC55" i="1" s="1"/>
  <c r="AB54" i="1"/>
  <c r="AC54" i="1" s="1"/>
  <c r="AB53" i="1"/>
  <c r="AC53" i="1" s="1"/>
  <c r="AB52" i="1"/>
  <c r="AC52" i="1" s="1"/>
  <c r="AB45" i="1"/>
  <c r="AC45" i="1" s="1"/>
  <c r="AB44" i="1"/>
  <c r="AC44" i="1" s="1"/>
  <c r="AB43" i="1"/>
  <c r="AC43" i="1" s="1"/>
  <c r="AB42" i="1"/>
  <c r="AC42" i="1" s="1"/>
  <c r="AB41" i="1"/>
  <c r="AC41" i="1" s="1"/>
  <c r="AB40" i="1"/>
  <c r="AC40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U357" i="1"/>
  <c r="V357" i="1" s="1"/>
  <c r="U356" i="1"/>
  <c r="V356" i="1" s="1"/>
  <c r="U355" i="1"/>
  <c r="V355" i="1" s="1"/>
  <c r="U354" i="1"/>
  <c r="V354" i="1" s="1"/>
  <c r="U353" i="1"/>
  <c r="V353" i="1" s="1"/>
  <c r="U352" i="1"/>
  <c r="V352" i="1" s="1"/>
  <c r="U345" i="1"/>
  <c r="V345" i="1" s="1"/>
  <c r="U344" i="1"/>
  <c r="V344" i="1" s="1"/>
  <c r="U343" i="1"/>
  <c r="V343" i="1" s="1"/>
  <c r="U342" i="1"/>
  <c r="V342" i="1" s="1"/>
  <c r="U341" i="1"/>
  <c r="V341" i="1" s="1"/>
  <c r="U340" i="1"/>
  <c r="V340" i="1" s="1"/>
  <c r="U333" i="1"/>
  <c r="V333" i="1" s="1"/>
  <c r="U332" i="1"/>
  <c r="V332" i="1" s="1"/>
  <c r="U331" i="1"/>
  <c r="V331" i="1" s="1"/>
  <c r="U330" i="1"/>
  <c r="V330" i="1" s="1"/>
  <c r="U329" i="1"/>
  <c r="V329" i="1" s="1"/>
  <c r="U328" i="1"/>
  <c r="V328" i="1" s="1"/>
  <c r="U321" i="1"/>
  <c r="V321" i="1" s="1"/>
  <c r="U320" i="1"/>
  <c r="V320" i="1" s="1"/>
  <c r="U319" i="1"/>
  <c r="V319" i="1" s="1"/>
  <c r="U318" i="1"/>
  <c r="V318" i="1" s="1"/>
  <c r="U317" i="1"/>
  <c r="V317" i="1" s="1"/>
  <c r="U316" i="1"/>
  <c r="V316" i="1" s="1"/>
  <c r="U309" i="1"/>
  <c r="V309" i="1" s="1"/>
  <c r="U308" i="1"/>
  <c r="V308" i="1" s="1"/>
  <c r="U307" i="1"/>
  <c r="V307" i="1" s="1"/>
  <c r="U306" i="1"/>
  <c r="V306" i="1" s="1"/>
  <c r="U305" i="1"/>
  <c r="V305" i="1" s="1"/>
  <c r="U304" i="1"/>
  <c r="V304" i="1" s="1"/>
  <c r="U297" i="1"/>
  <c r="V297" i="1" s="1"/>
  <c r="U296" i="1"/>
  <c r="V296" i="1" s="1"/>
  <c r="U295" i="1"/>
  <c r="V295" i="1" s="1"/>
  <c r="U294" i="1"/>
  <c r="V294" i="1" s="1"/>
  <c r="U293" i="1"/>
  <c r="V293" i="1" s="1"/>
  <c r="U292" i="1"/>
  <c r="V292" i="1" s="1"/>
  <c r="U285" i="1"/>
  <c r="V285" i="1" s="1"/>
  <c r="U284" i="1"/>
  <c r="V284" i="1" s="1"/>
  <c r="U283" i="1"/>
  <c r="V283" i="1" s="1"/>
  <c r="U282" i="1"/>
  <c r="V282" i="1" s="1"/>
  <c r="U281" i="1"/>
  <c r="V281" i="1" s="1"/>
  <c r="U280" i="1"/>
  <c r="V280" i="1" s="1"/>
  <c r="U273" i="1"/>
  <c r="V273" i="1" s="1"/>
  <c r="U272" i="1"/>
  <c r="V272" i="1" s="1"/>
  <c r="U271" i="1"/>
  <c r="V271" i="1" s="1"/>
  <c r="U270" i="1"/>
  <c r="V270" i="1" s="1"/>
  <c r="U269" i="1"/>
  <c r="V269" i="1" s="1"/>
  <c r="U268" i="1"/>
  <c r="V268" i="1" s="1"/>
  <c r="U261" i="1"/>
  <c r="V261" i="1" s="1"/>
  <c r="U260" i="1"/>
  <c r="V260" i="1" s="1"/>
  <c r="U259" i="1"/>
  <c r="V259" i="1" s="1"/>
  <c r="U258" i="1"/>
  <c r="V258" i="1" s="1"/>
  <c r="U257" i="1"/>
  <c r="V257" i="1" s="1"/>
  <c r="U256" i="1"/>
  <c r="V256" i="1" s="1"/>
  <c r="U249" i="1"/>
  <c r="V249" i="1" s="1"/>
  <c r="U248" i="1"/>
  <c r="V248" i="1" s="1"/>
  <c r="U247" i="1"/>
  <c r="V247" i="1" s="1"/>
  <c r="U246" i="1"/>
  <c r="V246" i="1" s="1"/>
  <c r="U245" i="1"/>
  <c r="V245" i="1" s="1"/>
  <c r="U244" i="1"/>
  <c r="V244" i="1" s="1"/>
  <c r="U237" i="1"/>
  <c r="V237" i="1" s="1"/>
  <c r="U236" i="1"/>
  <c r="V236" i="1" s="1"/>
  <c r="U235" i="1"/>
  <c r="V235" i="1" s="1"/>
  <c r="U234" i="1"/>
  <c r="V234" i="1" s="1"/>
  <c r="U233" i="1"/>
  <c r="V233" i="1" s="1"/>
  <c r="U232" i="1"/>
  <c r="V232" i="1" s="1"/>
  <c r="U225" i="1"/>
  <c r="V225" i="1" s="1"/>
  <c r="U224" i="1"/>
  <c r="V224" i="1" s="1"/>
  <c r="U223" i="1"/>
  <c r="V223" i="1" s="1"/>
  <c r="U222" i="1"/>
  <c r="V222" i="1" s="1"/>
  <c r="U221" i="1"/>
  <c r="V221" i="1" s="1"/>
  <c r="U220" i="1"/>
  <c r="V220" i="1" s="1"/>
  <c r="U213" i="1"/>
  <c r="V213" i="1" s="1"/>
  <c r="U212" i="1"/>
  <c r="V212" i="1" s="1"/>
  <c r="U211" i="1"/>
  <c r="V211" i="1" s="1"/>
  <c r="U210" i="1"/>
  <c r="V210" i="1" s="1"/>
  <c r="U209" i="1"/>
  <c r="V209" i="1" s="1"/>
  <c r="U208" i="1"/>
  <c r="V208" i="1" s="1"/>
  <c r="U201" i="1"/>
  <c r="V201" i="1" s="1"/>
  <c r="U200" i="1"/>
  <c r="V200" i="1" s="1"/>
  <c r="U199" i="1"/>
  <c r="V199" i="1" s="1"/>
  <c r="U198" i="1"/>
  <c r="V198" i="1" s="1"/>
  <c r="U197" i="1"/>
  <c r="V197" i="1" s="1"/>
  <c r="U196" i="1"/>
  <c r="V196" i="1" s="1"/>
  <c r="U189" i="1"/>
  <c r="V189" i="1" s="1"/>
  <c r="U188" i="1"/>
  <c r="V188" i="1" s="1"/>
  <c r="U187" i="1"/>
  <c r="V187" i="1" s="1"/>
  <c r="U186" i="1"/>
  <c r="V186" i="1" s="1"/>
  <c r="U185" i="1"/>
  <c r="V185" i="1" s="1"/>
  <c r="U184" i="1"/>
  <c r="V184" i="1" s="1"/>
  <c r="U177" i="1"/>
  <c r="V177" i="1" s="1"/>
  <c r="U176" i="1"/>
  <c r="V176" i="1" s="1"/>
  <c r="U175" i="1"/>
  <c r="V175" i="1" s="1"/>
  <c r="U174" i="1"/>
  <c r="V174" i="1" s="1"/>
  <c r="U173" i="1"/>
  <c r="V173" i="1" s="1"/>
  <c r="U172" i="1"/>
  <c r="V172" i="1" s="1"/>
  <c r="U165" i="1"/>
  <c r="V165" i="1" s="1"/>
  <c r="U164" i="1"/>
  <c r="V164" i="1" s="1"/>
  <c r="U163" i="1"/>
  <c r="V163" i="1" s="1"/>
  <c r="U162" i="1"/>
  <c r="V162" i="1" s="1"/>
  <c r="U161" i="1"/>
  <c r="V161" i="1" s="1"/>
  <c r="U160" i="1"/>
  <c r="V160" i="1" s="1"/>
  <c r="U153" i="1"/>
  <c r="V153" i="1" s="1"/>
  <c r="U152" i="1"/>
  <c r="V152" i="1" s="1"/>
  <c r="U151" i="1"/>
  <c r="V151" i="1" s="1"/>
  <c r="U150" i="1"/>
  <c r="V150" i="1" s="1"/>
  <c r="U149" i="1"/>
  <c r="V149" i="1" s="1"/>
  <c r="U148" i="1"/>
  <c r="V148" i="1" s="1"/>
  <c r="U141" i="1"/>
  <c r="V141" i="1" s="1"/>
  <c r="U140" i="1"/>
  <c r="V140" i="1" s="1"/>
  <c r="U139" i="1"/>
  <c r="V139" i="1" s="1"/>
  <c r="U138" i="1"/>
  <c r="V138" i="1" s="1"/>
  <c r="U137" i="1"/>
  <c r="V137" i="1" s="1"/>
  <c r="U136" i="1"/>
  <c r="V136" i="1" s="1"/>
  <c r="U129" i="1"/>
  <c r="V129" i="1" s="1"/>
  <c r="U128" i="1"/>
  <c r="V128" i="1" s="1"/>
  <c r="U127" i="1"/>
  <c r="V127" i="1" s="1"/>
  <c r="U126" i="1"/>
  <c r="V126" i="1" s="1"/>
  <c r="U125" i="1"/>
  <c r="V125" i="1" s="1"/>
  <c r="U124" i="1"/>
  <c r="V124" i="1" s="1"/>
  <c r="U117" i="1"/>
  <c r="V117" i="1" s="1"/>
  <c r="U116" i="1"/>
  <c r="V116" i="1" s="1"/>
  <c r="U115" i="1"/>
  <c r="V115" i="1" s="1"/>
  <c r="U114" i="1"/>
  <c r="V114" i="1" s="1"/>
  <c r="U113" i="1"/>
  <c r="V113" i="1" s="1"/>
  <c r="U112" i="1"/>
  <c r="V112" i="1" s="1"/>
  <c r="U105" i="1"/>
  <c r="V105" i="1" s="1"/>
  <c r="U104" i="1"/>
  <c r="V104" i="1" s="1"/>
  <c r="U103" i="1"/>
  <c r="V103" i="1" s="1"/>
  <c r="U102" i="1"/>
  <c r="V102" i="1" s="1"/>
  <c r="U101" i="1"/>
  <c r="V101" i="1" s="1"/>
  <c r="U100" i="1"/>
  <c r="V100" i="1" s="1"/>
  <c r="U93" i="1"/>
  <c r="V93" i="1" s="1"/>
  <c r="U92" i="1"/>
  <c r="V92" i="1" s="1"/>
  <c r="U91" i="1"/>
  <c r="V91" i="1" s="1"/>
  <c r="U90" i="1"/>
  <c r="V90" i="1" s="1"/>
  <c r="U89" i="1"/>
  <c r="V89" i="1" s="1"/>
  <c r="U88" i="1"/>
  <c r="V88" i="1" s="1"/>
  <c r="U81" i="1"/>
  <c r="V81" i="1" s="1"/>
  <c r="U80" i="1"/>
  <c r="V80" i="1" s="1"/>
  <c r="U79" i="1"/>
  <c r="V79" i="1" s="1"/>
  <c r="U78" i="1"/>
  <c r="V78" i="1" s="1"/>
  <c r="U77" i="1"/>
  <c r="V77" i="1" s="1"/>
  <c r="U76" i="1"/>
  <c r="V76" i="1" s="1"/>
  <c r="U69" i="1"/>
  <c r="V69" i="1" s="1"/>
  <c r="U68" i="1"/>
  <c r="V68" i="1" s="1"/>
  <c r="U67" i="1"/>
  <c r="V67" i="1" s="1"/>
  <c r="U66" i="1"/>
  <c r="V66" i="1" s="1"/>
  <c r="U65" i="1"/>
  <c r="V65" i="1" s="1"/>
  <c r="U64" i="1"/>
  <c r="V64" i="1" s="1"/>
  <c r="U57" i="1"/>
  <c r="V57" i="1" s="1"/>
  <c r="U56" i="1"/>
  <c r="V56" i="1" s="1"/>
  <c r="U55" i="1"/>
  <c r="V55" i="1" s="1"/>
  <c r="U54" i="1"/>
  <c r="V54" i="1" s="1"/>
  <c r="U53" i="1"/>
  <c r="V53" i="1" s="1"/>
  <c r="U52" i="1"/>
  <c r="V52" i="1" s="1"/>
  <c r="U46" i="1"/>
  <c r="U45" i="1"/>
  <c r="V45" i="1" s="1"/>
  <c r="U44" i="1"/>
  <c r="V44" i="1" s="1"/>
  <c r="U43" i="1"/>
  <c r="V43" i="1" s="1"/>
  <c r="U42" i="1"/>
  <c r="V42" i="1" s="1"/>
  <c r="U41" i="1"/>
  <c r="V41" i="1" s="1"/>
  <c r="U40" i="1"/>
  <c r="V40" i="1" s="1"/>
  <c r="U33" i="1"/>
  <c r="V33" i="1" s="1"/>
  <c r="U32" i="1"/>
  <c r="V32" i="1" s="1"/>
  <c r="U31" i="1"/>
  <c r="U30" i="1"/>
  <c r="U29" i="1"/>
  <c r="U28" i="1"/>
  <c r="U21" i="1"/>
  <c r="V21" i="1" s="1"/>
  <c r="U20" i="1"/>
  <c r="V20" i="1" s="1"/>
  <c r="U19" i="1"/>
  <c r="V19" i="1" s="1"/>
  <c r="U18" i="1"/>
  <c r="V18" i="1" s="1"/>
  <c r="U17" i="1"/>
  <c r="V17" i="1" s="1"/>
  <c r="U16" i="1"/>
  <c r="V16" i="1" s="1"/>
  <c r="U9" i="1"/>
  <c r="V9" i="1" s="1"/>
  <c r="U8" i="1"/>
  <c r="V8" i="1" s="1"/>
  <c r="U7" i="1"/>
  <c r="U6" i="1"/>
  <c r="U5" i="1"/>
  <c r="V5" i="1" s="1"/>
  <c r="U4" i="1"/>
  <c r="V4" i="1" s="1"/>
  <c r="R357" i="1"/>
  <c r="S357" i="1" s="1"/>
  <c r="R356" i="1"/>
  <c r="S356" i="1" s="1"/>
  <c r="R355" i="1"/>
  <c r="S355" i="1" s="1"/>
  <c r="R354" i="1"/>
  <c r="S354" i="1" s="1"/>
  <c r="R353" i="1"/>
  <c r="S353" i="1" s="1"/>
  <c r="R352" i="1"/>
  <c r="S352" i="1" s="1"/>
  <c r="R345" i="1"/>
  <c r="S345" i="1" s="1"/>
  <c r="R344" i="1"/>
  <c r="S344" i="1" s="1"/>
  <c r="R343" i="1"/>
  <c r="S343" i="1" s="1"/>
  <c r="R342" i="1"/>
  <c r="S342" i="1" s="1"/>
  <c r="R341" i="1"/>
  <c r="S341" i="1" s="1"/>
  <c r="R340" i="1"/>
  <c r="S340" i="1" s="1"/>
  <c r="R333" i="1"/>
  <c r="S333" i="1" s="1"/>
  <c r="R332" i="1"/>
  <c r="S332" i="1" s="1"/>
  <c r="R331" i="1"/>
  <c r="S331" i="1" s="1"/>
  <c r="R330" i="1"/>
  <c r="S330" i="1" s="1"/>
  <c r="R329" i="1"/>
  <c r="S329" i="1" s="1"/>
  <c r="R328" i="1"/>
  <c r="S328" i="1" s="1"/>
  <c r="R321" i="1"/>
  <c r="S321" i="1" s="1"/>
  <c r="R320" i="1"/>
  <c r="S320" i="1" s="1"/>
  <c r="R319" i="1"/>
  <c r="S319" i="1" s="1"/>
  <c r="R318" i="1"/>
  <c r="S318" i="1" s="1"/>
  <c r="R317" i="1"/>
  <c r="S317" i="1" s="1"/>
  <c r="R316" i="1"/>
  <c r="S316" i="1" s="1"/>
  <c r="R309" i="1"/>
  <c r="S309" i="1" s="1"/>
  <c r="R308" i="1"/>
  <c r="S308" i="1" s="1"/>
  <c r="R307" i="1"/>
  <c r="S307" i="1" s="1"/>
  <c r="R306" i="1"/>
  <c r="S306" i="1" s="1"/>
  <c r="R305" i="1"/>
  <c r="S305" i="1" s="1"/>
  <c r="R304" i="1"/>
  <c r="S304" i="1" s="1"/>
  <c r="R297" i="1"/>
  <c r="S297" i="1" s="1"/>
  <c r="R296" i="1"/>
  <c r="S296" i="1" s="1"/>
  <c r="R295" i="1"/>
  <c r="S295" i="1" s="1"/>
  <c r="R294" i="1"/>
  <c r="S294" i="1" s="1"/>
  <c r="R293" i="1"/>
  <c r="S293" i="1" s="1"/>
  <c r="R292" i="1"/>
  <c r="S292" i="1" s="1"/>
  <c r="R285" i="1"/>
  <c r="S285" i="1" s="1"/>
  <c r="R284" i="1"/>
  <c r="S284" i="1" s="1"/>
  <c r="R283" i="1"/>
  <c r="S283" i="1" s="1"/>
  <c r="R282" i="1"/>
  <c r="S282" i="1" s="1"/>
  <c r="R281" i="1"/>
  <c r="S281" i="1" s="1"/>
  <c r="R280" i="1"/>
  <c r="S280" i="1" s="1"/>
  <c r="R273" i="1"/>
  <c r="S273" i="1" s="1"/>
  <c r="R272" i="1"/>
  <c r="S272" i="1" s="1"/>
  <c r="R271" i="1"/>
  <c r="S271" i="1" s="1"/>
  <c r="R270" i="1"/>
  <c r="S270" i="1" s="1"/>
  <c r="R269" i="1"/>
  <c r="S269" i="1" s="1"/>
  <c r="R268" i="1"/>
  <c r="S268" i="1" s="1"/>
  <c r="R261" i="1"/>
  <c r="S261" i="1" s="1"/>
  <c r="R260" i="1"/>
  <c r="S260" i="1" s="1"/>
  <c r="R259" i="1"/>
  <c r="S259" i="1" s="1"/>
  <c r="R258" i="1"/>
  <c r="S258" i="1" s="1"/>
  <c r="R257" i="1"/>
  <c r="S257" i="1" s="1"/>
  <c r="R256" i="1"/>
  <c r="S256" i="1" s="1"/>
  <c r="R249" i="1"/>
  <c r="S249" i="1" s="1"/>
  <c r="R248" i="1"/>
  <c r="S248" i="1" s="1"/>
  <c r="R247" i="1"/>
  <c r="S247" i="1" s="1"/>
  <c r="R246" i="1"/>
  <c r="S246" i="1" s="1"/>
  <c r="R245" i="1"/>
  <c r="S245" i="1" s="1"/>
  <c r="R244" i="1"/>
  <c r="S244" i="1" s="1"/>
  <c r="R237" i="1"/>
  <c r="S237" i="1" s="1"/>
  <c r="R236" i="1"/>
  <c r="S236" i="1" s="1"/>
  <c r="R235" i="1"/>
  <c r="S235" i="1" s="1"/>
  <c r="R234" i="1"/>
  <c r="S234" i="1" s="1"/>
  <c r="R233" i="1"/>
  <c r="S233" i="1" s="1"/>
  <c r="R232" i="1"/>
  <c r="S232" i="1" s="1"/>
  <c r="R225" i="1"/>
  <c r="S225" i="1" s="1"/>
  <c r="R224" i="1"/>
  <c r="S224" i="1" s="1"/>
  <c r="R223" i="1"/>
  <c r="S223" i="1" s="1"/>
  <c r="R222" i="1"/>
  <c r="S222" i="1" s="1"/>
  <c r="R221" i="1"/>
  <c r="S221" i="1" s="1"/>
  <c r="R220" i="1"/>
  <c r="S220" i="1" s="1"/>
  <c r="R213" i="1"/>
  <c r="S213" i="1" s="1"/>
  <c r="R212" i="1"/>
  <c r="S212" i="1" s="1"/>
  <c r="R211" i="1"/>
  <c r="S211" i="1" s="1"/>
  <c r="R210" i="1"/>
  <c r="S210" i="1" s="1"/>
  <c r="R209" i="1"/>
  <c r="S209" i="1" s="1"/>
  <c r="R208" i="1"/>
  <c r="S208" i="1" s="1"/>
  <c r="R201" i="1"/>
  <c r="S201" i="1" s="1"/>
  <c r="R200" i="1"/>
  <c r="S200" i="1" s="1"/>
  <c r="R199" i="1"/>
  <c r="S199" i="1" s="1"/>
  <c r="R198" i="1"/>
  <c r="S198" i="1" s="1"/>
  <c r="R197" i="1"/>
  <c r="S197" i="1" s="1"/>
  <c r="R196" i="1"/>
  <c r="S196" i="1" s="1"/>
  <c r="R189" i="1"/>
  <c r="S189" i="1" s="1"/>
  <c r="R188" i="1"/>
  <c r="S188" i="1" s="1"/>
  <c r="R187" i="1"/>
  <c r="S187" i="1" s="1"/>
  <c r="R186" i="1"/>
  <c r="S186" i="1" s="1"/>
  <c r="R185" i="1"/>
  <c r="S185" i="1" s="1"/>
  <c r="R184" i="1"/>
  <c r="S184" i="1" s="1"/>
  <c r="R177" i="1"/>
  <c r="S177" i="1" s="1"/>
  <c r="R176" i="1"/>
  <c r="S176" i="1" s="1"/>
  <c r="R175" i="1"/>
  <c r="S175" i="1" s="1"/>
  <c r="R174" i="1"/>
  <c r="S174" i="1" s="1"/>
  <c r="R173" i="1"/>
  <c r="S173" i="1" s="1"/>
  <c r="R172" i="1"/>
  <c r="S172" i="1" s="1"/>
  <c r="R165" i="1"/>
  <c r="S165" i="1" s="1"/>
  <c r="R164" i="1"/>
  <c r="S164" i="1" s="1"/>
  <c r="R163" i="1"/>
  <c r="S163" i="1" s="1"/>
  <c r="R162" i="1"/>
  <c r="S162" i="1" s="1"/>
  <c r="R161" i="1"/>
  <c r="S161" i="1" s="1"/>
  <c r="R160" i="1"/>
  <c r="S160" i="1" s="1"/>
  <c r="R153" i="1"/>
  <c r="S153" i="1" s="1"/>
  <c r="R152" i="1"/>
  <c r="S152" i="1" s="1"/>
  <c r="R151" i="1"/>
  <c r="S151" i="1" s="1"/>
  <c r="R150" i="1"/>
  <c r="S150" i="1" s="1"/>
  <c r="R149" i="1"/>
  <c r="S149" i="1" s="1"/>
  <c r="R148" i="1"/>
  <c r="S148" i="1" s="1"/>
  <c r="R141" i="1"/>
  <c r="S141" i="1" s="1"/>
  <c r="R140" i="1"/>
  <c r="S140" i="1" s="1"/>
  <c r="R139" i="1"/>
  <c r="S139" i="1" s="1"/>
  <c r="R138" i="1"/>
  <c r="S138" i="1" s="1"/>
  <c r="R137" i="1"/>
  <c r="S137" i="1" s="1"/>
  <c r="R136" i="1"/>
  <c r="S136" i="1" s="1"/>
  <c r="R129" i="1"/>
  <c r="S129" i="1" s="1"/>
  <c r="R128" i="1"/>
  <c r="S128" i="1" s="1"/>
  <c r="R127" i="1"/>
  <c r="S127" i="1" s="1"/>
  <c r="R126" i="1"/>
  <c r="S126" i="1" s="1"/>
  <c r="R125" i="1"/>
  <c r="S125" i="1" s="1"/>
  <c r="R124" i="1"/>
  <c r="S124" i="1" s="1"/>
  <c r="R117" i="1"/>
  <c r="S117" i="1" s="1"/>
  <c r="R116" i="1"/>
  <c r="S116" i="1" s="1"/>
  <c r="R115" i="1"/>
  <c r="S115" i="1" s="1"/>
  <c r="R114" i="1"/>
  <c r="S114" i="1" s="1"/>
  <c r="R113" i="1"/>
  <c r="S113" i="1" s="1"/>
  <c r="R112" i="1"/>
  <c r="S112" i="1" s="1"/>
  <c r="R105" i="1"/>
  <c r="S105" i="1" s="1"/>
  <c r="R104" i="1"/>
  <c r="S104" i="1" s="1"/>
  <c r="R103" i="1"/>
  <c r="S103" i="1" s="1"/>
  <c r="R102" i="1"/>
  <c r="S102" i="1" s="1"/>
  <c r="R101" i="1"/>
  <c r="S101" i="1" s="1"/>
  <c r="R100" i="1"/>
  <c r="S100" i="1" s="1"/>
  <c r="R93" i="1"/>
  <c r="S93" i="1" s="1"/>
  <c r="R92" i="1"/>
  <c r="S92" i="1" s="1"/>
  <c r="R91" i="1"/>
  <c r="S91" i="1" s="1"/>
  <c r="R90" i="1"/>
  <c r="S90" i="1" s="1"/>
  <c r="R89" i="1"/>
  <c r="S89" i="1" s="1"/>
  <c r="R88" i="1"/>
  <c r="S88" i="1" s="1"/>
  <c r="R81" i="1"/>
  <c r="S81" i="1" s="1"/>
  <c r="R80" i="1"/>
  <c r="S80" i="1" s="1"/>
  <c r="R79" i="1"/>
  <c r="S79" i="1" s="1"/>
  <c r="R78" i="1"/>
  <c r="S78" i="1" s="1"/>
  <c r="R77" i="1"/>
  <c r="S77" i="1" s="1"/>
  <c r="R76" i="1"/>
  <c r="S76" i="1" s="1"/>
  <c r="R69" i="1"/>
  <c r="S69" i="1" s="1"/>
  <c r="R68" i="1"/>
  <c r="S68" i="1" s="1"/>
  <c r="R67" i="1"/>
  <c r="S67" i="1" s="1"/>
  <c r="R66" i="1"/>
  <c r="S66" i="1" s="1"/>
  <c r="R65" i="1"/>
  <c r="S65" i="1" s="1"/>
  <c r="R64" i="1"/>
  <c r="S64" i="1" s="1"/>
  <c r="R57" i="1"/>
  <c r="S57" i="1" s="1"/>
  <c r="R56" i="1"/>
  <c r="S56" i="1" s="1"/>
  <c r="R55" i="1"/>
  <c r="S55" i="1" s="1"/>
  <c r="R54" i="1"/>
  <c r="S54" i="1" s="1"/>
  <c r="R53" i="1"/>
  <c r="S53" i="1" s="1"/>
  <c r="R52" i="1"/>
  <c r="S52" i="1" s="1"/>
  <c r="R46" i="1"/>
  <c r="R45" i="1"/>
  <c r="S45" i="1" s="1"/>
  <c r="R44" i="1"/>
  <c r="S44" i="1" s="1"/>
  <c r="R43" i="1"/>
  <c r="S43" i="1" s="1"/>
  <c r="R42" i="1"/>
  <c r="S42" i="1" s="1"/>
  <c r="R41" i="1"/>
  <c r="S41" i="1" s="1"/>
  <c r="R40" i="1"/>
  <c r="S40" i="1" s="1"/>
  <c r="R33" i="1"/>
  <c r="S33" i="1" s="1"/>
  <c r="R32" i="1"/>
  <c r="S32" i="1" s="1"/>
  <c r="R31" i="1"/>
  <c r="R30" i="1"/>
  <c r="R29" i="1"/>
  <c r="R28" i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9" i="1"/>
  <c r="S9" i="1" s="1"/>
  <c r="R8" i="1"/>
  <c r="S8" i="1" s="1"/>
  <c r="R7" i="1"/>
  <c r="R6" i="1"/>
  <c r="R5" i="1"/>
  <c r="S5" i="1" s="1"/>
  <c r="R4" i="1"/>
  <c r="S4" i="1" s="1"/>
  <c r="M31" i="1"/>
  <c r="M30" i="1"/>
  <c r="M29" i="1"/>
  <c r="M28" i="1"/>
  <c r="M7" i="1"/>
  <c r="M6" i="1"/>
  <c r="O357" i="1"/>
  <c r="P357" i="1" s="1"/>
  <c r="O356" i="1"/>
  <c r="P356" i="1" s="1"/>
  <c r="O355" i="1"/>
  <c r="P355" i="1" s="1"/>
  <c r="O354" i="1"/>
  <c r="P354" i="1" s="1"/>
  <c r="O353" i="1"/>
  <c r="P353" i="1" s="1"/>
  <c r="O352" i="1"/>
  <c r="P352" i="1" s="1"/>
  <c r="O345" i="1"/>
  <c r="P345" i="1" s="1"/>
  <c r="O344" i="1"/>
  <c r="P344" i="1" s="1"/>
  <c r="O343" i="1"/>
  <c r="P343" i="1" s="1"/>
  <c r="O342" i="1"/>
  <c r="P342" i="1" s="1"/>
  <c r="O341" i="1"/>
  <c r="P341" i="1" s="1"/>
  <c r="O340" i="1"/>
  <c r="P340" i="1" s="1"/>
  <c r="O333" i="1"/>
  <c r="P333" i="1" s="1"/>
  <c r="O332" i="1"/>
  <c r="P332" i="1" s="1"/>
  <c r="O331" i="1"/>
  <c r="P331" i="1" s="1"/>
  <c r="O330" i="1"/>
  <c r="P330" i="1" s="1"/>
  <c r="O329" i="1"/>
  <c r="P329" i="1" s="1"/>
  <c r="O328" i="1"/>
  <c r="P328" i="1" s="1"/>
  <c r="O321" i="1"/>
  <c r="P321" i="1" s="1"/>
  <c r="O320" i="1"/>
  <c r="P320" i="1" s="1"/>
  <c r="O319" i="1"/>
  <c r="P319" i="1" s="1"/>
  <c r="O318" i="1"/>
  <c r="P318" i="1" s="1"/>
  <c r="O317" i="1"/>
  <c r="P317" i="1" s="1"/>
  <c r="O316" i="1"/>
  <c r="P316" i="1" s="1"/>
  <c r="O309" i="1"/>
  <c r="P309" i="1" s="1"/>
  <c r="O308" i="1"/>
  <c r="P308" i="1" s="1"/>
  <c r="O307" i="1"/>
  <c r="P307" i="1" s="1"/>
  <c r="O306" i="1"/>
  <c r="P306" i="1" s="1"/>
  <c r="O305" i="1"/>
  <c r="P305" i="1" s="1"/>
  <c r="O304" i="1"/>
  <c r="P304" i="1" s="1"/>
  <c r="O297" i="1"/>
  <c r="P297" i="1" s="1"/>
  <c r="O296" i="1"/>
  <c r="P296" i="1" s="1"/>
  <c r="O295" i="1"/>
  <c r="P295" i="1" s="1"/>
  <c r="O294" i="1"/>
  <c r="P294" i="1" s="1"/>
  <c r="O293" i="1"/>
  <c r="P293" i="1" s="1"/>
  <c r="O292" i="1"/>
  <c r="P292" i="1" s="1"/>
  <c r="O285" i="1"/>
  <c r="P285" i="1" s="1"/>
  <c r="O284" i="1"/>
  <c r="P284" i="1" s="1"/>
  <c r="O283" i="1"/>
  <c r="P283" i="1" s="1"/>
  <c r="O282" i="1"/>
  <c r="P282" i="1" s="1"/>
  <c r="O281" i="1"/>
  <c r="P281" i="1" s="1"/>
  <c r="O280" i="1"/>
  <c r="P280" i="1" s="1"/>
  <c r="O273" i="1"/>
  <c r="P273" i="1" s="1"/>
  <c r="O272" i="1"/>
  <c r="P272" i="1" s="1"/>
  <c r="O271" i="1"/>
  <c r="P271" i="1" s="1"/>
  <c r="O270" i="1"/>
  <c r="P270" i="1" s="1"/>
  <c r="O269" i="1"/>
  <c r="P269" i="1" s="1"/>
  <c r="O268" i="1"/>
  <c r="P268" i="1" s="1"/>
  <c r="O261" i="1"/>
  <c r="P261" i="1" s="1"/>
  <c r="O260" i="1"/>
  <c r="P260" i="1" s="1"/>
  <c r="O259" i="1"/>
  <c r="P259" i="1" s="1"/>
  <c r="O258" i="1"/>
  <c r="P258" i="1" s="1"/>
  <c r="O257" i="1"/>
  <c r="P257" i="1" s="1"/>
  <c r="O256" i="1"/>
  <c r="P256" i="1" s="1"/>
  <c r="O249" i="1"/>
  <c r="P249" i="1" s="1"/>
  <c r="O248" i="1"/>
  <c r="P248" i="1" s="1"/>
  <c r="O247" i="1"/>
  <c r="P247" i="1" s="1"/>
  <c r="O246" i="1"/>
  <c r="P246" i="1" s="1"/>
  <c r="O245" i="1"/>
  <c r="P245" i="1" s="1"/>
  <c r="O244" i="1"/>
  <c r="P244" i="1" s="1"/>
  <c r="O237" i="1"/>
  <c r="P237" i="1" s="1"/>
  <c r="O236" i="1"/>
  <c r="P236" i="1" s="1"/>
  <c r="O235" i="1"/>
  <c r="P235" i="1" s="1"/>
  <c r="O234" i="1"/>
  <c r="P234" i="1" s="1"/>
  <c r="O233" i="1"/>
  <c r="P233" i="1" s="1"/>
  <c r="O232" i="1"/>
  <c r="P232" i="1" s="1"/>
  <c r="O225" i="1"/>
  <c r="P225" i="1" s="1"/>
  <c r="O224" i="1"/>
  <c r="P224" i="1" s="1"/>
  <c r="O223" i="1"/>
  <c r="P223" i="1" s="1"/>
  <c r="O222" i="1"/>
  <c r="P222" i="1" s="1"/>
  <c r="O221" i="1"/>
  <c r="P221" i="1" s="1"/>
  <c r="O220" i="1"/>
  <c r="P220" i="1" s="1"/>
  <c r="O213" i="1"/>
  <c r="P213" i="1" s="1"/>
  <c r="O212" i="1"/>
  <c r="P212" i="1" s="1"/>
  <c r="O211" i="1"/>
  <c r="P211" i="1" s="1"/>
  <c r="O210" i="1"/>
  <c r="P210" i="1" s="1"/>
  <c r="O209" i="1"/>
  <c r="P209" i="1" s="1"/>
  <c r="O208" i="1"/>
  <c r="P208" i="1" s="1"/>
  <c r="O201" i="1"/>
  <c r="P201" i="1" s="1"/>
  <c r="O200" i="1"/>
  <c r="P200" i="1" s="1"/>
  <c r="O199" i="1"/>
  <c r="P199" i="1" s="1"/>
  <c r="O198" i="1"/>
  <c r="P198" i="1" s="1"/>
  <c r="O197" i="1"/>
  <c r="P197" i="1" s="1"/>
  <c r="O196" i="1"/>
  <c r="P196" i="1" s="1"/>
  <c r="O189" i="1"/>
  <c r="P189" i="1" s="1"/>
  <c r="O188" i="1"/>
  <c r="P188" i="1" s="1"/>
  <c r="O187" i="1"/>
  <c r="P187" i="1" s="1"/>
  <c r="O186" i="1"/>
  <c r="P186" i="1" s="1"/>
  <c r="O185" i="1"/>
  <c r="P185" i="1" s="1"/>
  <c r="O184" i="1"/>
  <c r="P184" i="1" s="1"/>
  <c r="O177" i="1"/>
  <c r="P177" i="1" s="1"/>
  <c r="O176" i="1"/>
  <c r="P176" i="1" s="1"/>
  <c r="O175" i="1"/>
  <c r="P175" i="1" s="1"/>
  <c r="O174" i="1"/>
  <c r="P174" i="1" s="1"/>
  <c r="O173" i="1"/>
  <c r="P173" i="1" s="1"/>
  <c r="O172" i="1"/>
  <c r="P172" i="1" s="1"/>
  <c r="O165" i="1"/>
  <c r="P165" i="1" s="1"/>
  <c r="O164" i="1"/>
  <c r="P164" i="1" s="1"/>
  <c r="O163" i="1"/>
  <c r="P163" i="1" s="1"/>
  <c r="O162" i="1"/>
  <c r="P162" i="1" s="1"/>
  <c r="O161" i="1"/>
  <c r="P161" i="1" s="1"/>
  <c r="O160" i="1"/>
  <c r="P160" i="1" s="1"/>
  <c r="O153" i="1"/>
  <c r="P153" i="1" s="1"/>
  <c r="O152" i="1"/>
  <c r="P152" i="1" s="1"/>
  <c r="O151" i="1"/>
  <c r="P151" i="1" s="1"/>
  <c r="O150" i="1"/>
  <c r="P150" i="1" s="1"/>
  <c r="O149" i="1"/>
  <c r="P149" i="1" s="1"/>
  <c r="O148" i="1"/>
  <c r="P148" i="1" s="1"/>
  <c r="O141" i="1"/>
  <c r="P141" i="1" s="1"/>
  <c r="O140" i="1"/>
  <c r="P140" i="1" s="1"/>
  <c r="O139" i="1"/>
  <c r="P139" i="1" s="1"/>
  <c r="O138" i="1"/>
  <c r="P138" i="1" s="1"/>
  <c r="O137" i="1"/>
  <c r="P137" i="1" s="1"/>
  <c r="O136" i="1"/>
  <c r="P136" i="1" s="1"/>
  <c r="O129" i="1"/>
  <c r="P129" i="1" s="1"/>
  <c r="O128" i="1"/>
  <c r="P128" i="1" s="1"/>
  <c r="O127" i="1"/>
  <c r="P127" i="1" s="1"/>
  <c r="O126" i="1"/>
  <c r="P126" i="1" s="1"/>
  <c r="O125" i="1"/>
  <c r="P125" i="1" s="1"/>
  <c r="O124" i="1"/>
  <c r="P124" i="1" s="1"/>
  <c r="O117" i="1"/>
  <c r="P117" i="1" s="1"/>
  <c r="O116" i="1"/>
  <c r="P116" i="1" s="1"/>
  <c r="O115" i="1"/>
  <c r="P115" i="1" s="1"/>
  <c r="O114" i="1"/>
  <c r="P114" i="1" s="1"/>
  <c r="O113" i="1"/>
  <c r="P113" i="1" s="1"/>
  <c r="O112" i="1"/>
  <c r="P112" i="1" s="1"/>
  <c r="O105" i="1"/>
  <c r="P105" i="1" s="1"/>
  <c r="O104" i="1"/>
  <c r="P104" i="1" s="1"/>
  <c r="O103" i="1"/>
  <c r="P103" i="1" s="1"/>
  <c r="O102" i="1"/>
  <c r="P102" i="1" s="1"/>
  <c r="O101" i="1"/>
  <c r="P101" i="1" s="1"/>
  <c r="O100" i="1"/>
  <c r="P100" i="1" s="1"/>
  <c r="O93" i="1"/>
  <c r="P93" i="1" s="1"/>
  <c r="O92" i="1"/>
  <c r="P92" i="1" s="1"/>
  <c r="O91" i="1"/>
  <c r="P91" i="1" s="1"/>
  <c r="O90" i="1"/>
  <c r="P90" i="1" s="1"/>
  <c r="O89" i="1"/>
  <c r="P89" i="1" s="1"/>
  <c r="O88" i="1"/>
  <c r="P88" i="1" s="1"/>
  <c r="O81" i="1"/>
  <c r="P81" i="1" s="1"/>
  <c r="O80" i="1"/>
  <c r="P80" i="1" s="1"/>
  <c r="O79" i="1"/>
  <c r="P79" i="1" s="1"/>
  <c r="O78" i="1"/>
  <c r="P78" i="1" s="1"/>
  <c r="O77" i="1"/>
  <c r="P77" i="1" s="1"/>
  <c r="O76" i="1"/>
  <c r="P76" i="1" s="1"/>
  <c r="O69" i="1"/>
  <c r="P69" i="1" s="1"/>
  <c r="O68" i="1"/>
  <c r="P68" i="1" s="1"/>
  <c r="O67" i="1"/>
  <c r="P67" i="1" s="1"/>
  <c r="O66" i="1"/>
  <c r="P66" i="1" s="1"/>
  <c r="O65" i="1"/>
  <c r="P65" i="1" s="1"/>
  <c r="O64" i="1"/>
  <c r="P64" i="1" s="1"/>
  <c r="O57" i="1"/>
  <c r="P57" i="1" s="1"/>
  <c r="O56" i="1"/>
  <c r="P56" i="1" s="1"/>
  <c r="O55" i="1"/>
  <c r="P55" i="1" s="1"/>
  <c r="O54" i="1"/>
  <c r="P54" i="1" s="1"/>
  <c r="O53" i="1"/>
  <c r="P53" i="1" s="1"/>
  <c r="O52" i="1"/>
  <c r="P52" i="1" s="1"/>
  <c r="O45" i="1"/>
  <c r="P45" i="1" s="1"/>
  <c r="O44" i="1"/>
  <c r="P44" i="1" s="1"/>
  <c r="O43" i="1"/>
  <c r="P43" i="1" s="1"/>
  <c r="O42" i="1"/>
  <c r="P42" i="1" s="1"/>
  <c r="O41" i="1"/>
  <c r="P41" i="1" s="1"/>
  <c r="O40" i="1"/>
  <c r="P40" i="1" s="1"/>
  <c r="O46" i="1"/>
  <c r="O33" i="1"/>
  <c r="P33" i="1" s="1"/>
  <c r="O32" i="1"/>
  <c r="P32" i="1" s="1"/>
  <c r="O31" i="1"/>
  <c r="O30" i="1"/>
  <c r="O29" i="1"/>
  <c r="O28" i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9" i="1"/>
  <c r="P9" i="1" s="1"/>
  <c r="O8" i="1"/>
  <c r="P8" i="1" s="1"/>
  <c r="O7" i="1"/>
  <c r="O6" i="1"/>
  <c r="O5" i="1"/>
  <c r="P5" i="1" s="1"/>
  <c r="O4" i="1"/>
  <c r="P4" i="1" s="1"/>
  <c r="L357" i="1"/>
  <c r="M357" i="1" s="1"/>
  <c r="L356" i="1"/>
  <c r="M356" i="1" s="1"/>
  <c r="L355" i="1"/>
  <c r="M355" i="1" s="1"/>
  <c r="L354" i="1"/>
  <c r="M354" i="1" s="1"/>
  <c r="L353" i="1"/>
  <c r="M353" i="1" s="1"/>
  <c r="L352" i="1"/>
  <c r="M352" i="1" s="1"/>
  <c r="L345" i="1"/>
  <c r="M345" i="1" s="1"/>
  <c r="L344" i="1"/>
  <c r="M344" i="1" s="1"/>
  <c r="L343" i="1"/>
  <c r="M343" i="1" s="1"/>
  <c r="L342" i="1"/>
  <c r="M342" i="1" s="1"/>
  <c r="L341" i="1"/>
  <c r="M341" i="1" s="1"/>
  <c r="L340" i="1"/>
  <c r="M340" i="1" s="1"/>
  <c r="L333" i="1"/>
  <c r="M333" i="1" s="1"/>
  <c r="L332" i="1"/>
  <c r="M332" i="1" s="1"/>
  <c r="L331" i="1"/>
  <c r="M331" i="1" s="1"/>
  <c r="L330" i="1"/>
  <c r="M330" i="1" s="1"/>
  <c r="L329" i="1"/>
  <c r="M329" i="1" s="1"/>
  <c r="L328" i="1"/>
  <c r="M328" i="1" s="1"/>
  <c r="L321" i="1"/>
  <c r="M321" i="1" s="1"/>
  <c r="L320" i="1"/>
  <c r="M320" i="1" s="1"/>
  <c r="L319" i="1"/>
  <c r="M319" i="1" s="1"/>
  <c r="L318" i="1"/>
  <c r="M318" i="1" s="1"/>
  <c r="L317" i="1"/>
  <c r="M317" i="1" s="1"/>
  <c r="L316" i="1"/>
  <c r="M316" i="1" s="1"/>
  <c r="L309" i="1"/>
  <c r="M309" i="1" s="1"/>
  <c r="L308" i="1"/>
  <c r="M308" i="1" s="1"/>
  <c r="L307" i="1"/>
  <c r="M307" i="1" s="1"/>
  <c r="L306" i="1"/>
  <c r="M306" i="1" s="1"/>
  <c r="L305" i="1"/>
  <c r="M305" i="1" s="1"/>
  <c r="L304" i="1"/>
  <c r="M304" i="1" s="1"/>
  <c r="L297" i="1"/>
  <c r="M297" i="1" s="1"/>
  <c r="L296" i="1"/>
  <c r="M296" i="1" s="1"/>
  <c r="L295" i="1"/>
  <c r="M295" i="1" s="1"/>
  <c r="L294" i="1"/>
  <c r="M294" i="1" s="1"/>
  <c r="L293" i="1"/>
  <c r="M293" i="1" s="1"/>
  <c r="L292" i="1"/>
  <c r="M292" i="1" s="1"/>
  <c r="L285" i="1"/>
  <c r="M285" i="1" s="1"/>
  <c r="L284" i="1"/>
  <c r="M284" i="1" s="1"/>
  <c r="L283" i="1"/>
  <c r="M283" i="1" s="1"/>
  <c r="L282" i="1"/>
  <c r="M282" i="1" s="1"/>
  <c r="L281" i="1"/>
  <c r="M281" i="1" s="1"/>
  <c r="L280" i="1"/>
  <c r="M280" i="1" s="1"/>
  <c r="L273" i="1"/>
  <c r="M273" i="1" s="1"/>
  <c r="L272" i="1"/>
  <c r="M272" i="1" s="1"/>
  <c r="L271" i="1"/>
  <c r="M271" i="1" s="1"/>
  <c r="L270" i="1"/>
  <c r="M270" i="1" s="1"/>
  <c r="L269" i="1"/>
  <c r="M269" i="1" s="1"/>
  <c r="L268" i="1"/>
  <c r="M268" i="1" s="1"/>
  <c r="L261" i="1"/>
  <c r="M261" i="1" s="1"/>
  <c r="L260" i="1"/>
  <c r="M260" i="1" s="1"/>
  <c r="L259" i="1"/>
  <c r="M259" i="1" s="1"/>
  <c r="L258" i="1"/>
  <c r="M258" i="1" s="1"/>
  <c r="L257" i="1"/>
  <c r="M257" i="1" s="1"/>
  <c r="L256" i="1"/>
  <c r="M256" i="1" s="1"/>
  <c r="L249" i="1"/>
  <c r="M249" i="1" s="1"/>
  <c r="L248" i="1"/>
  <c r="M248" i="1" s="1"/>
  <c r="L247" i="1"/>
  <c r="M247" i="1" s="1"/>
  <c r="L246" i="1"/>
  <c r="M246" i="1" s="1"/>
  <c r="L245" i="1"/>
  <c r="M245" i="1" s="1"/>
  <c r="L244" i="1"/>
  <c r="M244" i="1" s="1"/>
  <c r="L237" i="1"/>
  <c r="M237" i="1" s="1"/>
  <c r="L236" i="1"/>
  <c r="M236" i="1" s="1"/>
  <c r="L235" i="1"/>
  <c r="M235" i="1" s="1"/>
  <c r="L234" i="1"/>
  <c r="M234" i="1" s="1"/>
  <c r="L233" i="1"/>
  <c r="M233" i="1" s="1"/>
  <c r="L232" i="1"/>
  <c r="M232" i="1" s="1"/>
  <c r="L225" i="1"/>
  <c r="M225" i="1" s="1"/>
  <c r="L224" i="1"/>
  <c r="M224" i="1" s="1"/>
  <c r="L223" i="1"/>
  <c r="M223" i="1" s="1"/>
  <c r="L222" i="1"/>
  <c r="M222" i="1" s="1"/>
  <c r="L221" i="1"/>
  <c r="M221" i="1" s="1"/>
  <c r="L220" i="1"/>
  <c r="M220" i="1" s="1"/>
  <c r="L213" i="1"/>
  <c r="M213" i="1" s="1"/>
  <c r="L212" i="1"/>
  <c r="M212" i="1" s="1"/>
  <c r="L211" i="1"/>
  <c r="M211" i="1" s="1"/>
  <c r="L210" i="1"/>
  <c r="M210" i="1" s="1"/>
  <c r="L209" i="1"/>
  <c r="M209" i="1" s="1"/>
  <c r="L208" i="1"/>
  <c r="M208" i="1" s="1"/>
  <c r="L201" i="1"/>
  <c r="M201" i="1" s="1"/>
  <c r="L200" i="1"/>
  <c r="M200" i="1" s="1"/>
  <c r="L199" i="1"/>
  <c r="M199" i="1" s="1"/>
  <c r="L198" i="1"/>
  <c r="M198" i="1" s="1"/>
  <c r="L197" i="1"/>
  <c r="M197" i="1" s="1"/>
  <c r="L196" i="1"/>
  <c r="M196" i="1" s="1"/>
  <c r="L189" i="1"/>
  <c r="M189" i="1" s="1"/>
  <c r="L188" i="1"/>
  <c r="M188" i="1" s="1"/>
  <c r="L187" i="1"/>
  <c r="M187" i="1" s="1"/>
  <c r="L186" i="1"/>
  <c r="M186" i="1" s="1"/>
  <c r="L185" i="1"/>
  <c r="M185" i="1" s="1"/>
  <c r="L184" i="1"/>
  <c r="M184" i="1" s="1"/>
  <c r="L177" i="1"/>
  <c r="M177" i="1" s="1"/>
  <c r="L176" i="1"/>
  <c r="M176" i="1" s="1"/>
  <c r="M175" i="1"/>
  <c r="M174" i="1"/>
  <c r="M173" i="1"/>
  <c r="M172" i="1"/>
  <c r="L165" i="1"/>
  <c r="M165" i="1" s="1"/>
  <c r="L164" i="1"/>
  <c r="M164" i="1" s="1"/>
  <c r="M163" i="1"/>
  <c r="M162" i="1"/>
  <c r="M161" i="1"/>
  <c r="M160" i="1"/>
  <c r="L153" i="1"/>
  <c r="M153" i="1" s="1"/>
  <c r="L152" i="1"/>
  <c r="M152" i="1" s="1"/>
  <c r="M151" i="1"/>
  <c r="M150" i="1"/>
  <c r="M149" i="1"/>
  <c r="M148" i="1"/>
  <c r="L141" i="1"/>
  <c r="M141" i="1" s="1"/>
  <c r="L140" i="1"/>
  <c r="M140" i="1" s="1"/>
  <c r="M139" i="1"/>
  <c r="M138" i="1"/>
  <c r="M137" i="1"/>
  <c r="M136" i="1"/>
  <c r="L129" i="1"/>
  <c r="M129" i="1" s="1"/>
  <c r="L128" i="1"/>
  <c r="M128" i="1" s="1"/>
  <c r="M126" i="1"/>
  <c r="M125" i="1"/>
  <c r="M124" i="1"/>
  <c r="L117" i="1"/>
  <c r="M117" i="1" s="1"/>
  <c r="L116" i="1"/>
  <c r="M116" i="1" s="1"/>
  <c r="M115" i="1"/>
  <c r="M114" i="1"/>
  <c r="M113" i="1"/>
  <c r="M112" i="1"/>
  <c r="L105" i="1"/>
  <c r="M105" i="1" s="1"/>
  <c r="L104" i="1"/>
  <c r="M104" i="1" s="1"/>
  <c r="M103" i="1"/>
  <c r="M102" i="1"/>
  <c r="M101" i="1"/>
  <c r="M100" i="1"/>
  <c r="L93" i="1"/>
  <c r="M93" i="1" s="1"/>
  <c r="L92" i="1"/>
  <c r="M92" i="1" s="1"/>
  <c r="M90" i="1"/>
  <c r="M89" i="1"/>
  <c r="M88" i="1"/>
  <c r="L81" i="1"/>
  <c r="M81" i="1" s="1"/>
  <c r="L80" i="1"/>
  <c r="M80" i="1" s="1"/>
  <c r="M79" i="1"/>
  <c r="M78" i="1"/>
  <c r="M77" i="1"/>
  <c r="M76" i="1"/>
  <c r="L69" i="1"/>
  <c r="M69" i="1" s="1"/>
  <c r="L68" i="1"/>
  <c r="M68" i="1" s="1"/>
  <c r="M65" i="1"/>
  <c r="M64" i="1"/>
  <c r="L57" i="1"/>
  <c r="M57" i="1" s="1"/>
  <c r="L56" i="1"/>
  <c r="M56" i="1" s="1"/>
  <c r="M55" i="1"/>
  <c r="M54" i="1"/>
  <c r="M52" i="1"/>
  <c r="L45" i="1"/>
  <c r="M45" i="1" s="1"/>
  <c r="L44" i="1"/>
  <c r="M44" i="1" s="1"/>
  <c r="M43" i="1"/>
  <c r="M42" i="1"/>
  <c r="M41" i="1"/>
  <c r="M40" i="1"/>
  <c r="L33" i="1"/>
  <c r="M33" i="1" s="1"/>
  <c r="L32" i="1"/>
  <c r="M32" i="1" s="1"/>
  <c r="L21" i="1"/>
  <c r="M21" i="1" s="1"/>
  <c r="L20" i="1"/>
  <c r="M20" i="1" s="1"/>
  <c r="M18" i="1"/>
  <c r="M17" i="1"/>
  <c r="M16" i="1"/>
  <c r="L8" i="1"/>
  <c r="M8" i="1" s="1"/>
  <c r="L9" i="1"/>
  <c r="M9" i="1" s="1"/>
  <c r="M4" i="1"/>
  <c r="AQ361" i="1" l="1"/>
  <c r="AR361" i="1" s="1"/>
  <c r="AP41" i="1"/>
  <c r="AM41" i="1"/>
  <c r="AP35" i="1"/>
  <c r="AM35" i="1"/>
  <c r="AP29" i="1"/>
  <c r="AM29" i="1"/>
  <c r="AM21" i="1"/>
  <c r="AM7" i="1"/>
  <c r="AM356" i="1"/>
  <c r="AM350" i="1"/>
  <c r="AM344" i="1"/>
  <c r="AM338" i="1"/>
  <c r="AM332" i="1"/>
  <c r="AM326" i="1"/>
  <c r="AM320" i="1"/>
  <c r="AM314" i="1"/>
  <c r="AM308" i="1"/>
  <c r="AM302" i="1"/>
  <c r="AM296" i="1"/>
  <c r="AM290" i="1"/>
  <c r="AM284" i="1"/>
  <c r="AM278" i="1"/>
  <c r="AM272" i="1"/>
  <c r="AM266" i="1"/>
  <c r="AM260" i="1"/>
  <c r="AM254" i="1"/>
  <c r="AM248" i="1"/>
  <c r="AM242" i="1"/>
  <c r="AM236" i="1"/>
  <c r="AM230" i="1"/>
  <c r="AM224" i="1"/>
  <c r="AM218" i="1"/>
  <c r="AM212" i="1"/>
  <c r="AM206" i="1"/>
  <c r="AM198" i="1"/>
  <c r="AM192" i="1"/>
  <c r="AM186" i="1"/>
  <c r="AM180" i="1"/>
  <c r="AM174" i="1"/>
  <c r="AM166" i="1"/>
  <c r="AM157" i="1"/>
  <c r="AM148" i="1"/>
  <c r="AM139" i="1"/>
  <c r="AM130" i="1"/>
  <c r="AM121" i="1"/>
  <c r="AM112" i="1"/>
  <c r="AM101" i="1"/>
  <c r="AM92" i="1"/>
  <c r="AM81" i="1"/>
  <c r="AM72" i="1"/>
  <c r="AM63" i="1"/>
  <c r="AM54" i="1"/>
  <c r="AM45" i="1"/>
  <c r="AM36" i="1"/>
  <c r="AM27" i="1"/>
  <c r="AM17" i="1"/>
  <c r="AP40" i="1"/>
  <c r="AP31" i="1"/>
  <c r="AP22" i="1"/>
  <c r="AQ25" i="1" s="1"/>
  <c r="AR25" i="1" s="1"/>
  <c r="AP13" i="1"/>
  <c r="AQ13" i="1" s="1"/>
  <c r="AR13" i="1" s="1"/>
  <c r="AP3" i="1"/>
  <c r="AP341" i="1"/>
  <c r="AP323" i="1"/>
  <c r="AP305" i="1"/>
  <c r="AP287" i="1"/>
  <c r="AP269" i="1"/>
  <c r="AP251" i="1"/>
  <c r="AP233" i="1"/>
  <c r="AP215" i="1"/>
  <c r="AP195" i="1"/>
  <c r="AP183" i="1"/>
  <c r="AP171" i="1"/>
  <c r="AP159" i="1"/>
  <c r="AP147" i="1"/>
  <c r="AP135" i="1"/>
  <c r="AP123" i="1"/>
  <c r="AP111" i="1"/>
  <c r="AP91" i="1"/>
  <c r="AP71" i="1"/>
  <c r="AP53" i="1"/>
  <c r="AM100" i="1"/>
  <c r="AP100" i="1"/>
  <c r="AM94" i="1"/>
  <c r="AN97" i="1" s="1"/>
  <c r="AO97" i="1" s="1"/>
  <c r="AP94" i="1"/>
  <c r="AM88" i="1"/>
  <c r="AP88" i="1"/>
  <c r="AM20" i="1"/>
  <c r="AM6" i="1"/>
  <c r="AM355" i="1"/>
  <c r="AM349" i="1"/>
  <c r="AN349" i="1" s="1"/>
  <c r="AO349" i="1" s="1"/>
  <c r="AM343" i="1"/>
  <c r="AM337" i="1"/>
  <c r="AM331" i="1"/>
  <c r="AM325" i="1"/>
  <c r="AM319" i="1"/>
  <c r="AM313" i="1"/>
  <c r="AN313" i="1" s="1"/>
  <c r="AO313" i="1" s="1"/>
  <c r="AM307" i="1"/>
  <c r="AM301" i="1"/>
  <c r="AM295" i="1"/>
  <c r="AM289" i="1"/>
  <c r="AM283" i="1"/>
  <c r="AM277" i="1"/>
  <c r="AN277" i="1" s="1"/>
  <c r="AO277" i="1" s="1"/>
  <c r="AM271" i="1"/>
  <c r="AM265" i="1"/>
  <c r="AM259" i="1"/>
  <c r="AM253" i="1"/>
  <c r="AM247" i="1"/>
  <c r="AM241" i="1"/>
  <c r="AN241" i="1" s="1"/>
  <c r="AO241" i="1" s="1"/>
  <c r="AM235" i="1"/>
  <c r="AM229" i="1"/>
  <c r="AM223" i="1"/>
  <c r="AM217" i="1"/>
  <c r="AM211" i="1"/>
  <c r="AM204" i="1"/>
  <c r="AM197" i="1"/>
  <c r="AM191" i="1"/>
  <c r="AM185" i="1"/>
  <c r="AM179" i="1"/>
  <c r="AM173" i="1"/>
  <c r="AM164" i="1"/>
  <c r="AM155" i="1"/>
  <c r="AM146" i="1"/>
  <c r="AM137" i="1"/>
  <c r="AM128" i="1"/>
  <c r="AM119" i="1"/>
  <c r="AM110" i="1"/>
  <c r="AM99" i="1"/>
  <c r="AM90" i="1"/>
  <c r="AM79" i="1"/>
  <c r="AM70" i="1"/>
  <c r="AM61" i="1"/>
  <c r="AM52" i="1"/>
  <c r="AM43" i="1"/>
  <c r="AM34" i="1"/>
  <c r="AN37" i="1" s="1"/>
  <c r="AO37" i="1" s="1"/>
  <c r="AM25" i="1"/>
  <c r="AN25" i="1" s="1"/>
  <c r="AO25" i="1" s="1"/>
  <c r="AM16" i="1"/>
  <c r="AP39" i="1"/>
  <c r="AP30" i="1"/>
  <c r="AP12" i="1"/>
  <c r="AP340" i="1"/>
  <c r="AP322" i="1"/>
  <c r="AQ325" i="1" s="1"/>
  <c r="AR325" i="1" s="1"/>
  <c r="AP304" i="1"/>
  <c r="AP286" i="1"/>
  <c r="AP268" i="1"/>
  <c r="AP250" i="1"/>
  <c r="AQ253" i="1" s="1"/>
  <c r="AR253" i="1" s="1"/>
  <c r="AP232" i="1"/>
  <c r="AP214" i="1"/>
  <c r="AQ217" i="1" s="1"/>
  <c r="AR217" i="1" s="1"/>
  <c r="AP194" i="1"/>
  <c r="AP182" i="1"/>
  <c r="AP170" i="1"/>
  <c r="AP158" i="1"/>
  <c r="AP134" i="1"/>
  <c r="AP122" i="1"/>
  <c r="AM107" i="1"/>
  <c r="AP107" i="1"/>
  <c r="AM19" i="1"/>
  <c r="AM5" i="1"/>
  <c r="AM354" i="1"/>
  <c r="AM348" i="1"/>
  <c r="AM342" i="1"/>
  <c r="AM336" i="1"/>
  <c r="AM330" i="1"/>
  <c r="AM324" i="1"/>
  <c r="AM318" i="1"/>
  <c r="AM312" i="1"/>
  <c r="AM306" i="1"/>
  <c r="AM300" i="1"/>
  <c r="AM294" i="1"/>
  <c r="AM288" i="1"/>
  <c r="AM282" i="1"/>
  <c r="AM276" i="1"/>
  <c r="AM270" i="1"/>
  <c r="AM264" i="1"/>
  <c r="AM258" i="1"/>
  <c r="AM252" i="1"/>
  <c r="AM246" i="1"/>
  <c r="AM240" i="1"/>
  <c r="AM234" i="1"/>
  <c r="AM228" i="1"/>
  <c r="AM222" i="1"/>
  <c r="AM216" i="1"/>
  <c r="AM210" i="1"/>
  <c r="AM203" i="1"/>
  <c r="AM196" i="1"/>
  <c r="AM190" i="1"/>
  <c r="AM184" i="1"/>
  <c r="AM178" i="1"/>
  <c r="AM172" i="1"/>
  <c r="AM163" i="1"/>
  <c r="AM154" i="1"/>
  <c r="AM145" i="1"/>
  <c r="AM136" i="1"/>
  <c r="AM127" i="1"/>
  <c r="AM118" i="1"/>
  <c r="AM108" i="1"/>
  <c r="AM98" i="1"/>
  <c r="AM89" i="1"/>
  <c r="AM78" i="1"/>
  <c r="AM69" i="1"/>
  <c r="AM60" i="1"/>
  <c r="AM51" i="1"/>
  <c r="AM42" i="1"/>
  <c r="AM33" i="1"/>
  <c r="AM24" i="1"/>
  <c r="AM14" i="1"/>
  <c r="AP37" i="1"/>
  <c r="AQ37" i="1" s="1"/>
  <c r="AR37" i="1" s="1"/>
  <c r="AP28" i="1"/>
  <c r="AP9" i="1"/>
  <c r="AP347" i="1"/>
  <c r="AP329" i="1"/>
  <c r="AP311" i="1"/>
  <c r="AP293" i="1"/>
  <c r="AP275" i="1"/>
  <c r="AP257" i="1"/>
  <c r="AP239" i="1"/>
  <c r="AP221" i="1"/>
  <c r="AP201" i="1"/>
  <c r="AP168" i="1"/>
  <c r="AP156" i="1"/>
  <c r="AP144" i="1"/>
  <c r="AP132" i="1"/>
  <c r="AP120" i="1"/>
  <c r="AP103" i="1"/>
  <c r="AP84" i="1"/>
  <c r="AP65" i="1"/>
  <c r="AP47" i="1"/>
  <c r="AM80" i="1"/>
  <c r="AP80" i="1"/>
  <c r="AM74" i="1"/>
  <c r="AP74" i="1"/>
  <c r="AM68" i="1"/>
  <c r="AP68" i="1"/>
  <c r="AM62" i="1"/>
  <c r="AP62" i="1"/>
  <c r="AM56" i="1"/>
  <c r="AP56" i="1"/>
  <c r="AM50" i="1"/>
  <c r="AP50" i="1"/>
  <c r="AM44" i="1"/>
  <c r="AP44" i="1"/>
  <c r="AP38" i="1"/>
  <c r="AM38" i="1"/>
  <c r="AP32" i="1"/>
  <c r="AM32" i="1"/>
  <c r="AP26" i="1"/>
  <c r="AM26" i="1"/>
  <c r="AM2" i="1"/>
  <c r="AM10" i="1"/>
  <c r="AM4" i="1"/>
  <c r="AM353" i="1"/>
  <c r="AM335" i="1"/>
  <c r="AM317" i="1"/>
  <c r="AM299" i="1"/>
  <c r="AM281" i="1"/>
  <c r="AM263" i="1"/>
  <c r="AM245" i="1"/>
  <c r="AM227" i="1"/>
  <c r="AM209" i="1"/>
  <c r="AM189" i="1"/>
  <c r="AM177" i="1"/>
  <c r="AM161" i="1"/>
  <c r="AM152" i="1"/>
  <c r="AM143" i="1"/>
  <c r="AM125" i="1"/>
  <c r="AM116" i="1"/>
  <c r="AM105" i="1"/>
  <c r="AM96" i="1"/>
  <c r="AM87" i="1"/>
  <c r="AM76" i="1"/>
  <c r="AM67" i="1"/>
  <c r="AM58" i="1"/>
  <c r="AM49" i="1"/>
  <c r="AP18" i="1"/>
  <c r="AP8" i="1"/>
  <c r="AP346" i="1"/>
  <c r="AQ349" i="1" s="1"/>
  <c r="AR349" i="1" s="1"/>
  <c r="AP328" i="1"/>
  <c r="AP310" i="1"/>
  <c r="AP292" i="1"/>
  <c r="AP274" i="1"/>
  <c r="AQ277" i="1" s="1"/>
  <c r="AR277" i="1" s="1"/>
  <c r="AP256" i="1"/>
  <c r="AP238" i="1"/>
  <c r="AQ241" i="1" s="1"/>
  <c r="AR241" i="1" s="1"/>
  <c r="AP220" i="1"/>
  <c r="AP200" i="1"/>
  <c r="AP165" i="1"/>
  <c r="AP153" i="1"/>
  <c r="AP141" i="1"/>
  <c r="AP129" i="1"/>
  <c r="AP117" i="1"/>
  <c r="AP102" i="1"/>
  <c r="AP83" i="1"/>
  <c r="AP64" i="1"/>
  <c r="AP46" i="1"/>
  <c r="AQ49" i="1" s="1"/>
  <c r="AR49" i="1" s="1"/>
  <c r="AM23" i="1"/>
  <c r="AM352" i="1"/>
  <c r="AM334" i="1"/>
  <c r="AM316" i="1"/>
  <c r="AM298" i="1"/>
  <c r="AN301" i="1" s="1"/>
  <c r="AO301" i="1" s="1"/>
  <c r="AM280" i="1"/>
  <c r="AM262" i="1"/>
  <c r="AN265" i="1" s="1"/>
  <c r="AO265" i="1" s="1"/>
  <c r="AM244" i="1"/>
  <c r="AM226" i="1"/>
  <c r="AM208" i="1"/>
  <c r="AM188" i="1"/>
  <c r="AM176" i="1"/>
  <c r="AM169" i="1"/>
  <c r="AM160" i="1"/>
  <c r="AM151" i="1"/>
  <c r="AM142" i="1"/>
  <c r="AM133" i="1"/>
  <c r="AM124" i="1"/>
  <c r="AM115" i="1"/>
  <c r="AM104" i="1"/>
  <c r="AM95" i="1"/>
  <c r="AM86" i="1"/>
  <c r="AM75" i="1"/>
  <c r="AM66" i="1"/>
  <c r="AM57" i="1"/>
  <c r="AM48" i="1"/>
  <c r="AM11" i="1"/>
  <c r="AP140" i="1"/>
  <c r="AP97" i="1"/>
  <c r="AQ97" i="1" s="1"/>
  <c r="AR97" i="1" s="1"/>
  <c r="AP77" i="1"/>
  <c r="AP59" i="1"/>
  <c r="AM357" i="1"/>
  <c r="AM351" i="1"/>
  <c r="AM345" i="1"/>
  <c r="AM339" i="1"/>
  <c r="AM333" i="1"/>
  <c r="AM327" i="1"/>
  <c r="AM321" i="1"/>
  <c r="AM315" i="1"/>
  <c r="AM309" i="1"/>
  <c r="AM303" i="1"/>
  <c r="AM297" i="1"/>
  <c r="AM291" i="1"/>
  <c r="AM285" i="1"/>
  <c r="AM279" i="1"/>
  <c r="AM273" i="1"/>
  <c r="AM267" i="1"/>
  <c r="AM261" i="1"/>
  <c r="AM255" i="1"/>
  <c r="AM249" i="1"/>
  <c r="AM243" i="1"/>
  <c r="AM237" i="1"/>
  <c r="AM231" i="1"/>
  <c r="AM225" i="1"/>
  <c r="AM219" i="1"/>
  <c r="AM213" i="1"/>
  <c r="AM207" i="1"/>
  <c r="AM199" i="1"/>
  <c r="AM193" i="1"/>
  <c r="AM187" i="1"/>
  <c r="AM181" i="1"/>
  <c r="AM175" i="1"/>
  <c r="AM167" i="1"/>
  <c r="AM149" i="1"/>
  <c r="AM131" i="1"/>
  <c r="AM113" i="1"/>
  <c r="AM93" i="1"/>
  <c r="AM73" i="1"/>
  <c r="AM55" i="1"/>
  <c r="AP15" i="1"/>
  <c r="AP162" i="1"/>
  <c r="AP150" i="1"/>
  <c r="AP138" i="1"/>
  <c r="AP126" i="1"/>
  <c r="AP114" i="1"/>
  <c r="AQ121" i="1"/>
  <c r="AR121" i="1" s="1"/>
  <c r="AN13" i="1"/>
  <c r="AO13" i="1" s="1"/>
  <c r="AN325" i="1"/>
  <c r="AO325" i="1" s="1"/>
  <c r="AN289" i="1"/>
  <c r="AO289" i="1" s="1"/>
  <c r="AN253" i="1"/>
  <c r="AO253" i="1" s="1"/>
  <c r="AN217" i="1"/>
  <c r="AO217" i="1" s="1"/>
  <c r="AN49" i="1"/>
  <c r="AO49" i="1" s="1"/>
  <c r="AQ193" i="1"/>
  <c r="AR193" i="1" s="1"/>
  <c r="AQ181" i="1"/>
  <c r="AR181" i="1" s="1"/>
  <c r="AQ169" i="1"/>
  <c r="AR169" i="1" s="1"/>
  <c r="AQ157" i="1"/>
  <c r="AR157" i="1" s="1"/>
  <c r="AQ145" i="1"/>
  <c r="AR145" i="1" s="1"/>
  <c r="AQ133" i="1"/>
  <c r="AR133" i="1" s="1"/>
  <c r="AQ337" i="1"/>
  <c r="AR337" i="1" s="1"/>
  <c r="AQ313" i="1"/>
  <c r="AR313" i="1" s="1"/>
  <c r="AQ301" i="1"/>
  <c r="AR301" i="1" s="1"/>
  <c r="AQ289" i="1"/>
  <c r="AR289" i="1" s="1"/>
  <c r="AQ265" i="1"/>
  <c r="AR265" i="1" s="1"/>
  <c r="AQ229" i="1"/>
  <c r="AR229" i="1" s="1"/>
  <c r="AQ73" i="1"/>
  <c r="AR73" i="1" s="1"/>
  <c r="AQ61" i="1"/>
  <c r="AR61" i="1" s="1"/>
  <c r="AN145" i="1" l="1"/>
  <c r="AO145" i="1" s="1"/>
  <c r="AN157" i="1"/>
  <c r="AO157" i="1" s="1"/>
  <c r="AN121" i="1"/>
  <c r="AO121" i="1" s="1"/>
  <c r="AN193" i="1"/>
  <c r="AO193" i="1" s="1"/>
  <c r="AN169" i="1"/>
  <c r="AO169" i="1" s="1"/>
  <c r="AN73" i="1"/>
  <c r="AO73" i="1" s="1"/>
  <c r="AN229" i="1"/>
  <c r="AO229" i="1" s="1"/>
  <c r="AN337" i="1"/>
  <c r="AO337" i="1" s="1"/>
  <c r="AN61" i="1"/>
  <c r="AO61" i="1" s="1"/>
  <c r="AN181" i="1"/>
  <c r="AO181" i="1" s="1"/>
  <c r="AN133" i="1"/>
  <c r="AO133" i="1" s="1"/>
</calcChain>
</file>

<file path=xl/sharedStrings.xml><?xml version="1.0" encoding="utf-8"?>
<sst xmlns="http://schemas.openxmlformats.org/spreadsheetml/2006/main" count="422" uniqueCount="88">
  <si>
    <t>id</t>
  </si>
  <si>
    <t>timepoint</t>
  </si>
  <si>
    <t>2</t>
  </si>
  <si>
    <t>3</t>
  </si>
  <si>
    <t>5</t>
  </si>
  <si>
    <t>8</t>
  </si>
  <si>
    <t>9</t>
  </si>
  <si>
    <t>15</t>
  </si>
  <si>
    <t>16</t>
  </si>
  <si>
    <t>18</t>
  </si>
  <si>
    <t>19</t>
  </si>
  <si>
    <t>26</t>
  </si>
  <si>
    <t>27</t>
  </si>
  <si>
    <t>28</t>
  </si>
  <si>
    <t>29</t>
  </si>
  <si>
    <t>32</t>
  </si>
  <si>
    <t>34</t>
  </si>
  <si>
    <t>36</t>
  </si>
  <si>
    <t>38</t>
  </si>
  <si>
    <t>39</t>
  </si>
  <si>
    <t>40</t>
  </si>
  <si>
    <t>44</t>
  </si>
  <si>
    <t>47</t>
  </si>
  <si>
    <t>49</t>
  </si>
  <si>
    <t>101</t>
  </si>
  <si>
    <t>103</t>
  </si>
  <si>
    <t>104</t>
  </si>
  <si>
    <t>107</t>
  </si>
  <si>
    <t>108</t>
  </si>
  <si>
    <t>109</t>
  </si>
  <si>
    <t>110</t>
  </si>
  <si>
    <t>112</t>
  </si>
  <si>
    <t>sex</t>
  </si>
  <si>
    <t>bicep.curl.force</t>
  </si>
  <si>
    <t>variable</t>
  </si>
  <si>
    <t>description</t>
  </si>
  <si>
    <t>f=0, m=1</t>
  </si>
  <si>
    <t>0=pre, 1=3wk, 2=6wk, 3=post</t>
  </si>
  <si>
    <t>age</t>
  </si>
  <si>
    <t>height.cm</t>
  </si>
  <si>
    <t>weight.kg</t>
  </si>
  <si>
    <t>humac.torque.60</t>
  </si>
  <si>
    <t>humac.torque.180</t>
  </si>
  <si>
    <t>humac.torque.240</t>
  </si>
  <si>
    <t>humac.torque.iso</t>
  </si>
  <si>
    <t>3set</t>
  </si>
  <si>
    <t>0=l, 1=r</t>
  </si>
  <si>
    <t>keiser.1rm</t>
  </si>
  <si>
    <t>keiser.fmax</t>
  </si>
  <si>
    <t>keiser.pmax</t>
  </si>
  <si>
    <t>vl.muscle.thickness</t>
  </si>
  <si>
    <t>vi.muscle.thickness</t>
  </si>
  <si>
    <t>leftright</t>
  </si>
  <si>
    <t>1set3set</t>
  </si>
  <si>
    <t>0=1set, 1=3set</t>
  </si>
  <si>
    <t>legend</t>
  </si>
  <si>
    <t>the sex of the participant</t>
  </si>
  <si>
    <t>timepoint of observation</t>
  </si>
  <si>
    <t>which leg the participant performed 3 sets</t>
  </si>
  <si>
    <t>whether the observation is from the 1set or 3set leg</t>
  </si>
  <si>
    <t>whether the observation is from the left or right leg</t>
  </si>
  <si>
    <t>3set.leg</t>
  </si>
  <si>
    <t>humac.torque.60.change.from.baseline</t>
  </si>
  <si>
    <t>humac.torque.180.change.from.baseline</t>
  </si>
  <si>
    <t>humac.torque.180.change.from.baseline.percent</t>
  </si>
  <si>
    <t>humac.torque.60.change.from.baseline.percent</t>
  </si>
  <si>
    <t>humac.torque.240.change.from.baseline</t>
  </si>
  <si>
    <t>humac.torque.240.change.from.baseline.percent</t>
  </si>
  <si>
    <t>humac.torque.iso.change.from.baseline</t>
  </si>
  <si>
    <t>humac.torque.iso.change.from.baseline.percent</t>
  </si>
  <si>
    <t>keiser.pmax.change.from.baseline</t>
  </si>
  <si>
    <t>keiser.pmax.change.from.baseline.percent</t>
  </si>
  <si>
    <t>keiser.fmax.change.from.baseline</t>
  </si>
  <si>
    <t>keiser.fmax.change.from.baseline.percent</t>
  </si>
  <si>
    <t>bicep.curl.force.change.from.baseline</t>
  </si>
  <si>
    <t>bicep.curl.force.change.from.baseline.percent</t>
  </si>
  <si>
    <t>vi.muscle.thickness.change.from.baseline</t>
  </si>
  <si>
    <t>vi.muscle.thickness.change.from.baseline.percent</t>
  </si>
  <si>
    <t>vl.muscle.thickness.change.from.baseline</t>
  </si>
  <si>
    <t>vl.muscle.thickness.change.from.baseline.percent</t>
  </si>
  <si>
    <t>fat.mass.percent.whole.body</t>
  </si>
  <si>
    <t>fat.mass.percent.whole.body.change.from.baseline</t>
  </si>
  <si>
    <t>fat.mass.percent.whole.body.change.from.baseline.percent</t>
  </si>
  <si>
    <t>0=l, 1=r, 2=leftright irrelevant</t>
  </si>
  <si>
    <t>helper.column.id.timepoint</t>
  </si>
  <si>
    <t>lean.mass.percent.whole.body</t>
  </si>
  <si>
    <t>lean.mass.percent.whole.body.change.from.baseline</t>
  </si>
  <si>
    <t>lean.mass.percent.whole.body.change.from.baseline.percent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</si>
</sst>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2" fontId="0" fillId="0" borderId="0" xfId="0" applyNumberFormat="1"/>
    <xf numFmtId="1" fontId="0" fillId="0" borderId="0" xfId="0" applyNumberFormat="1"/>
    <xf numFmtId="1" fontId="0" fillId="0" borderId="2" xfId="0" applyNumberFormat="1" applyBorder="1"/>
    <xf numFmtId="165" fontId="0" fillId="0" borderId="0" xfId="0" applyNumberFormat="1"/>
    <xf numFmtId="0" fontId="1" fillId="0" borderId="3" xfId="0" applyFont="1" applyBorder="1"/>
    <xf numFmtId="0" fontId="1" fillId="0" borderId="2" xfId="0" applyFont="1" applyBorder="1"/>
    <xf numFmtId="1" fontId="0" fillId="0" borderId="3" xfId="0" applyNumberForma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innlandet-my.sharepoint.com/personal/270430_stud_inn_no/Documents/master-i-treningsfysiologi-inn/master-i-treningsfysiologi/master-thesis-work-folder/data/raw/dxaData.xlsx" TargetMode="External"/><Relationship Id="rId1" Type="http://schemas.openxmlformats.org/officeDocument/2006/relationships/externalLinkPath" Target="raw/dxa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helper.column.id.timepoint</v>
          </cell>
          <cell r="AH1" t="str">
            <v>fat.mass.percent.whole.body</v>
          </cell>
          <cell r="AI1" t="str">
            <v>lean.mass.percent.whole.body</v>
          </cell>
        </row>
        <row r="2">
          <cell r="B2" t="str">
            <v>2_3_2</v>
          </cell>
          <cell r="AH2">
            <v>24.828372463681859</v>
          </cell>
          <cell r="AI2">
            <v>71.627932772830263</v>
          </cell>
        </row>
        <row r="3">
          <cell r="B3" t="str">
            <v>2_0_2</v>
          </cell>
          <cell r="AH3">
            <v>22.479676623783732</v>
          </cell>
          <cell r="AI3">
            <v>73.90349595583379</v>
          </cell>
        </row>
        <row r="4">
          <cell r="B4" t="str">
            <v>3_3_2</v>
          </cell>
          <cell r="AH4">
            <v>27.24151652684726</v>
          </cell>
          <cell r="AI4">
            <v>69.11405249519801</v>
          </cell>
        </row>
        <row r="5">
          <cell r="B5" t="str">
            <v>3_0_2</v>
          </cell>
          <cell r="AH5">
            <v>26.336484169603288</v>
          </cell>
          <cell r="AI5">
            <v>69.984216863168569</v>
          </cell>
        </row>
        <row r="6">
          <cell r="B6" t="str">
            <v>5_3_2</v>
          </cell>
          <cell r="AH6">
            <v>37.99694781904752</v>
          </cell>
          <cell r="AI6">
            <v>58.748728518088498</v>
          </cell>
        </row>
        <row r="7">
          <cell r="B7" t="str">
            <v>5_0_2</v>
          </cell>
          <cell r="AH7">
            <v>37.900391368678207</v>
          </cell>
          <cell r="AI7">
            <v>58.792639930125453</v>
          </cell>
        </row>
        <row r="8">
          <cell r="B8" t="str">
            <v>7_3_2</v>
          </cell>
        </row>
        <row r="9">
          <cell r="B9" t="str">
            <v>7_0_2</v>
          </cell>
        </row>
        <row r="10">
          <cell r="B10" t="str">
            <v>8_3_2</v>
          </cell>
          <cell r="AH10">
            <v>41.300804604149242</v>
          </cell>
          <cell r="AI10">
            <v>55.770443340533113</v>
          </cell>
        </row>
        <row r="11">
          <cell r="B11" t="str">
            <v>8_0_2</v>
          </cell>
          <cell r="AH11">
            <v>42.008456931258962</v>
          </cell>
          <cell r="AI11">
            <v>55.099938941550562</v>
          </cell>
        </row>
        <row r="12">
          <cell r="B12" t="str">
            <v>9_3_2</v>
          </cell>
          <cell r="AH12">
            <v>32.613723193488212</v>
          </cell>
          <cell r="AI12">
            <v>64.023735767126922</v>
          </cell>
        </row>
        <row r="13">
          <cell r="B13" t="str">
            <v>9_0_2</v>
          </cell>
          <cell r="AH13">
            <v>31.80677114665669</v>
          </cell>
          <cell r="AI13">
            <v>64.925177687578966</v>
          </cell>
        </row>
        <row r="14">
          <cell r="B14" t="str">
            <v>10_3_2</v>
          </cell>
        </row>
        <row r="15">
          <cell r="B15" t="str">
            <v>10_0_2</v>
          </cell>
          <cell r="AH15">
            <v>43.187409459802844</v>
          </cell>
          <cell r="AI15">
            <v>53.827493676320323</v>
          </cell>
        </row>
        <row r="16">
          <cell r="B16" t="str">
            <v>15_3_2</v>
          </cell>
          <cell r="AH16">
            <v>27.7956883777745</v>
          </cell>
          <cell r="AI16">
            <v>68.927094917249136</v>
          </cell>
        </row>
        <row r="17">
          <cell r="B17" t="str">
            <v>15_0_2</v>
          </cell>
          <cell r="AH17">
            <v>28.58517362411293</v>
          </cell>
          <cell r="AI17">
            <v>67.997180977701888</v>
          </cell>
        </row>
        <row r="18">
          <cell r="B18" t="str">
            <v>16_3_2</v>
          </cell>
        </row>
        <row r="19">
          <cell r="B19" t="str">
            <v>16_0_2</v>
          </cell>
        </row>
        <row r="20">
          <cell r="B20" t="str">
            <v>18_3_2</v>
          </cell>
          <cell r="AH20">
            <v>39.622691540057282</v>
          </cell>
          <cell r="AI20">
            <v>57.345844108439238</v>
          </cell>
        </row>
        <row r="21">
          <cell r="B21" t="str">
            <v>18_0_2</v>
          </cell>
          <cell r="AH21">
            <v>41.107112269904398</v>
          </cell>
          <cell r="AI21">
            <v>55.933111017857641</v>
          </cell>
        </row>
        <row r="22">
          <cell r="B22" t="str">
            <v>19_3_2</v>
          </cell>
        </row>
        <row r="23">
          <cell r="B23" t="str">
            <v>19_0_2</v>
          </cell>
        </row>
        <row r="24">
          <cell r="B24" t="str">
            <v>24_3_2</v>
          </cell>
        </row>
        <row r="25">
          <cell r="B25" t="str">
            <v>24_0_2</v>
          </cell>
          <cell r="AH25">
            <v>35.067653002850861</v>
          </cell>
          <cell r="AI25">
            <v>61.481335207030043</v>
          </cell>
        </row>
        <row r="26">
          <cell r="B26" t="str">
            <v>26_3_2</v>
          </cell>
          <cell r="AH26">
            <v>26.261857749160651</v>
          </cell>
          <cell r="AI26">
            <v>69.90736535204573</v>
          </cell>
        </row>
        <row r="27">
          <cell r="B27" t="str">
            <v>26_0_2</v>
          </cell>
          <cell r="AH27">
            <v>25.483786672419789</v>
          </cell>
          <cell r="AI27">
            <v>70.752036011338063</v>
          </cell>
        </row>
        <row r="28">
          <cell r="B28" t="str">
            <v>27_3_2</v>
          </cell>
          <cell r="AH28">
            <v>36.204564216983272</v>
          </cell>
          <cell r="AI28">
            <v>59.906425413809963</v>
          </cell>
        </row>
        <row r="29">
          <cell r="B29" t="str">
            <v>27_0_2</v>
          </cell>
          <cell r="AH29">
            <v>36.970142987252878</v>
          </cell>
          <cell r="AI29">
            <v>59.10899273162299</v>
          </cell>
        </row>
        <row r="30">
          <cell r="B30" t="str">
            <v>28_3_2</v>
          </cell>
          <cell r="AH30">
            <v>40.979910401871692</v>
          </cell>
          <cell r="AI30">
            <v>55.799437175907933</v>
          </cell>
        </row>
        <row r="31">
          <cell r="B31" t="str">
            <v>28_0_2</v>
          </cell>
          <cell r="AH31">
            <v>40.044222782666971</v>
          </cell>
          <cell r="AI31">
            <v>56.691229308531653</v>
          </cell>
        </row>
        <row r="32">
          <cell r="B32" t="str">
            <v>29_3_2</v>
          </cell>
          <cell r="AH32">
            <v>28.91189026728588</v>
          </cell>
          <cell r="AI32">
            <v>68.237864843683212</v>
          </cell>
        </row>
        <row r="33">
          <cell r="B33" t="str">
            <v>29_0_2</v>
          </cell>
          <cell r="AH33">
            <v>30.270036104458931</v>
          </cell>
          <cell r="AI33">
            <v>66.732075799589992</v>
          </cell>
        </row>
        <row r="34">
          <cell r="B34" t="str">
            <v>31_3_2</v>
          </cell>
        </row>
        <row r="35">
          <cell r="B35" t="str">
            <v>31_0_2</v>
          </cell>
          <cell r="AH35">
            <v>32.31687385762482</v>
          </cell>
          <cell r="AI35">
            <v>64.335986263432858</v>
          </cell>
        </row>
        <row r="36">
          <cell r="B36" t="str">
            <v>32_3_2</v>
          </cell>
          <cell r="AH36">
            <v>44.816762176864763</v>
          </cell>
          <cell r="AI36">
            <v>52.452505317529543</v>
          </cell>
        </row>
        <row r="37">
          <cell r="B37" t="str">
            <v>32_0_2</v>
          </cell>
          <cell r="AH37">
            <v>43.375611066051661</v>
          </cell>
          <cell r="AI37">
            <v>53.830007120549297</v>
          </cell>
        </row>
        <row r="38">
          <cell r="B38" t="str">
            <v>34_3_2</v>
          </cell>
          <cell r="AH38">
            <v>26.791414943665181</v>
          </cell>
          <cell r="AI38">
            <v>69.922298469639856</v>
          </cell>
        </row>
        <row r="39">
          <cell r="B39" t="str">
            <v>34_0_2</v>
          </cell>
          <cell r="AH39">
            <v>26.358445994896432</v>
          </cell>
          <cell r="AI39">
            <v>70.238724357857322</v>
          </cell>
        </row>
        <row r="40">
          <cell r="B40" t="str">
            <v>36_3_2</v>
          </cell>
          <cell r="AH40">
            <v>28.949964670775309</v>
          </cell>
          <cell r="AI40">
            <v>67.513343342867998</v>
          </cell>
        </row>
        <row r="41">
          <cell r="B41" t="str">
            <v>36_0_2</v>
          </cell>
          <cell r="AH41">
            <v>32.085016812104648</v>
          </cell>
          <cell r="AI41">
            <v>64.539173688277714</v>
          </cell>
        </row>
        <row r="42">
          <cell r="B42" t="str">
            <v>38_3_2</v>
          </cell>
        </row>
        <row r="43">
          <cell r="B43" t="str">
            <v>38_0_2</v>
          </cell>
        </row>
        <row r="44">
          <cell r="B44" t="str">
            <v>39_3_2</v>
          </cell>
          <cell r="AH44">
            <v>15.61714924392265</v>
          </cell>
          <cell r="AI44">
            <v>80.039080584709865</v>
          </cell>
        </row>
        <row r="45">
          <cell r="B45" t="str">
            <v>39_0_2</v>
          </cell>
          <cell r="AH45">
            <v>15.909143186572139</v>
          </cell>
          <cell r="AI45">
            <v>79.600038384382259</v>
          </cell>
        </row>
        <row r="46">
          <cell r="B46" t="str">
            <v>40_3_2</v>
          </cell>
          <cell r="AH46">
            <v>29.065695703081229</v>
          </cell>
          <cell r="AI46">
            <v>67.346160442521324</v>
          </cell>
        </row>
        <row r="47">
          <cell r="B47" t="str">
            <v>40_0_2</v>
          </cell>
          <cell r="AH47">
            <v>29.41244822045304</v>
          </cell>
          <cell r="AI47">
            <v>66.988303506357312</v>
          </cell>
        </row>
        <row r="48">
          <cell r="B48" t="str">
            <v>44_3_2</v>
          </cell>
          <cell r="AH48">
            <v>36.985783198441268</v>
          </cell>
          <cell r="AI48">
            <v>59.680995010869403</v>
          </cell>
        </row>
        <row r="49">
          <cell r="B49" t="str">
            <v>44_0_2</v>
          </cell>
          <cell r="AH49">
            <v>37.204747702348683</v>
          </cell>
          <cell r="AI49">
            <v>59.449098587902057</v>
          </cell>
        </row>
        <row r="50">
          <cell r="B50" t="str">
            <v>47_3_2</v>
          </cell>
          <cell r="AH50">
            <v>44.981792093952599</v>
          </cell>
          <cell r="AI50">
            <v>52.049333301878789</v>
          </cell>
        </row>
        <row r="51">
          <cell r="B51" t="str">
            <v>47_0_2</v>
          </cell>
          <cell r="AH51">
            <v>43.767405553748738</v>
          </cell>
          <cell r="AI51">
            <v>53.595653709660461</v>
          </cell>
        </row>
        <row r="52">
          <cell r="B52" t="str">
            <v>49_3_2</v>
          </cell>
          <cell r="AH52">
            <v>29.349274667739781</v>
          </cell>
          <cell r="AI52">
            <v>67.349741215444865</v>
          </cell>
        </row>
        <row r="53">
          <cell r="B53" t="str">
            <v>49_0_2</v>
          </cell>
          <cell r="AH53">
            <v>29.127371834575651</v>
          </cell>
          <cell r="AI53">
            <v>67.394020465009945</v>
          </cell>
        </row>
        <row r="54">
          <cell r="B54" t="str">
            <v>58_3_2</v>
          </cell>
        </row>
        <row r="55">
          <cell r="B55" t="str">
            <v>58_0_2</v>
          </cell>
          <cell r="AH55">
            <v>25.142781517594329</v>
          </cell>
          <cell r="AI55">
            <v>70.850466702756009</v>
          </cell>
        </row>
        <row r="56">
          <cell r="B56" t="str">
            <v>101_3_2</v>
          </cell>
          <cell r="AH56">
            <v>46.079239424216773</v>
          </cell>
          <cell r="AI56">
            <v>51.306770018623091</v>
          </cell>
        </row>
        <row r="57">
          <cell r="B57" t="str">
            <v>101_0_2</v>
          </cell>
          <cell r="AH57">
            <v>47.303121872511731</v>
          </cell>
          <cell r="AI57">
            <v>50.094842298928533</v>
          </cell>
        </row>
        <row r="58">
          <cell r="B58" t="str">
            <v>103_3_2</v>
          </cell>
          <cell r="AH58">
            <v>36.834629617785581</v>
          </cell>
          <cell r="AI58">
            <v>59.51493619937839</v>
          </cell>
        </row>
        <row r="59">
          <cell r="B59" t="str">
            <v>103_0_2</v>
          </cell>
          <cell r="AH59">
            <v>39.226951272386863</v>
          </cell>
          <cell r="AI59">
            <v>56.977279429776182</v>
          </cell>
        </row>
        <row r="60">
          <cell r="B60" t="str">
            <v>104_3_2</v>
          </cell>
          <cell r="AH60">
            <v>44.542674068615369</v>
          </cell>
          <cell r="AI60">
            <v>52.489922524624269</v>
          </cell>
        </row>
        <row r="61">
          <cell r="B61" t="str">
            <v>104_0_2</v>
          </cell>
          <cell r="AH61">
            <v>43.728134811124107</v>
          </cell>
          <cell r="AI61">
            <v>53.421720139187293</v>
          </cell>
        </row>
        <row r="62">
          <cell r="B62" t="str">
            <v>107_3_2</v>
          </cell>
          <cell r="AH62">
            <v>31.21769726875818</v>
          </cell>
          <cell r="AI62">
            <v>65.319900440520328</v>
          </cell>
        </row>
        <row r="63">
          <cell r="B63" t="str">
            <v>107_0_2</v>
          </cell>
          <cell r="AH63">
            <v>32.15794748190099</v>
          </cell>
          <cell r="AI63">
            <v>64.406666069735095</v>
          </cell>
        </row>
        <row r="64">
          <cell r="B64" t="str">
            <v>108_3_2</v>
          </cell>
          <cell r="AH64">
            <v>35.995314062031262</v>
          </cell>
          <cell r="AI64">
            <v>60.913208482099058</v>
          </cell>
        </row>
        <row r="65">
          <cell r="B65" t="str">
            <v>108_0_2</v>
          </cell>
          <cell r="AH65">
            <v>37.822734664091627</v>
          </cell>
          <cell r="AI65">
            <v>59.025338910410873</v>
          </cell>
        </row>
        <row r="66">
          <cell r="B66" t="str">
            <v>109_3_2</v>
          </cell>
          <cell r="AH66">
            <v>36.674459512659972</v>
          </cell>
          <cell r="AI66">
            <v>60.252891934748092</v>
          </cell>
        </row>
        <row r="67">
          <cell r="B67" t="str">
            <v>109_0_2</v>
          </cell>
          <cell r="AH67">
            <v>39.700199950765459</v>
          </cell>
          <cell r="AI67">
            <v>57.290015270903218</v>
          </cell>
        </row>
        <row r="68">
          <cell r="B68" t="str">
            <v>110_3_2</v>
          </cell>
          <cell r="AH68">
            <v>28.474585260449889</v>
          </cell>
          <cell r="AI68">
            <v>67.533577474322684</v>
          </cell>
        </row>
        <row r="69">
          <cell r="B69" t="str">
            <v>110_0_2</v>
          </cell>
          <cell r="AH69">
            <v>27.67052052780307</v>
          </cell>
          <cell r="AI69">
            <v>68.380293604044738</v>
          </cell>
        </row>
        <row r="70">
          <cell r="B70" t="str">
            <v>112_3_2</v>
          </cell>
          <cell r="AH70">
            <v>35.383836849212003</v>
          </cell>
          <cell r="AI70">
            <v>60.920849619905439</v>
          </cell>
        </row>
        <row r="71">
          <cell r="B71" t="str">
            <v>112_0_2</v>
          </cell>
          <cell r="AH71">
            <v>35.111559012366833</v>
          </cell>
          <cell r="AI71">
            <v>61.180953569027572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41"/>
  <sheetViews>
    <sheetView tabSelected="1" zoomScale="85" zoomScaleNormal="85" workbookViewId="0">
      <pane xSplit="1" topLeftCell="B1" activePane="topRight" state="frozen"/>
      <selection pane="topRight" activeCell="L288" sqref="L288"/>
    </sheetView>
  </sheetViews>
  <sheetFormatPr defaultRowHeight="14.4" x14ac:dyDescent="0.3"/>
  <cols>
    <col min="1" max="1" width="4" customWidth="1"/>
    <col min="2" max="2" width="25.88671875" bestFit="1" customWidth="1"/>
    <col min="3" max="3" width="4.88671875" bestFit="1" customWidth="1"/>
    <col min="4" max="4" width="9.88671875" bestFit="1" customWidth="1"/>
    <col min="5" max="5" width="9.6640625" bestFit="1" customWidth="1"/>
    <col min="6" max="6" width="4.5546875" bestFit="1" customWidth="1"/>
    <col min="7" max="7" width="7.6640625" bestFit="1" customWidth="1"/>
    <col min="8" max="8" width="9.77734375" bestFit="1" customWidth="1"/>
    <col min="9" max="10" width="8.21875" bestFit="1" customWidth="1"/>
    <col min="11" max="11" width="16.44140625" bestFit="1" customWidth="1"/>
    <col min="12" max="12" width="36.5546875" bestFit="1" customWidth="1"/>
    <col min="13" max="13" width="44.33203125" bestFit="1" customWidth="1"/>
    <col min="14" max="14" width="17.44140625" bestFit="1" customWidth="1"/>
    <col min="15" max="15" width="37.6640625" bestFit="1" customWidth="1"/>
    <col min="16" max="16" width="45.33203125" bestFit="1" customWidth="1"/>
    <col min="17" max="17" width="17.44140625" bestFit="1" customWidth="1"/>
    <col min="18" max="18" width="49" bestFit="1" customWidth="1"/>
    <col min="19" max="19" width="58.88671875" bestFit="1" customWidth="1"/>
    <col min="20" max="20" width="21.77734375" bestFit="1" customWidth="1"/>
    <col min="21" max="21" width="48" bestFit="1" customWidth="1"/>
    <col min="22" max="22" width="58.109375" customWidth="1"/>
    <col min="23" max="23" width="12.88671875" bestFit="1" customWidth="1"/>
    <col min="24" max="24" width="14.44140625" bestFit="1" customWidth="1"/>
    <col min="25" max="25" width="31.21875" bestFit="1" customWidth="1"/>
    <col min="26" max="26" width="38.77734375" bestFit="1" customWidth="1"/>
    <col min="27" max="27" width="15.109375" bestFit="1" customWidth="1"/>
    <col min="28" max="28" width="31.77734375" bestFit="1" customWidth="1"/>
    <col min="29" max="29" width="39.44140625" bestFit="1" customWidth="1"/>
    <col min="30" max="30" width="19.88671875" bestFit="1" customWidth="1"/>
    <col min="31" max="31" width="35.109375" bestFit="1" customWidth="1"/>
    <col min="32" max="32" width="42.77734375" bestFit="1" customWidth="1"/>
    <col min="33" max="33" width="24.109375" bestFit="1" customWidth="1"/>
    <col min="34" max="34" width="38.33203125" bestFit="1" customWidth="1"/>
    <col min="35" max="35" width="46" bestFit="1" customWidth="1"/>
    <col min="36" max="36" width="18.109375" bestFit="1" customWidth="1"/>
    <col min="37" max="37" width="38.33203125" bestFit="1" customWidth="1"/>
    <col min="38" max="38" width="46" bestFit="1" customWidth="1"/>
    <col min="39" max="39" width="27.33203125" bestFit="1" customWidth="1"/>
    <col min="40" max="40" width="47.44140625" bestFit="1" customWidth="1"/>
    <col min="41" max="41" width="55.109375" bestFit="1" customWidth="1"/>
    <col min="42" max="42" width="28.5546875" bestFit="1" customWidth="1"/>
    <col min="43" max="43" width="48.88671875" bestFit="1" customWidth="1"/>
    <col min="44" max="44" width="56.44140625" bestFit="1" customWidth="1"/>
  </cols>
  <sheetData>
    <row r="1" spans="1:44" s="4" customFormat="1" x14ac:dyDescent="0.3">
      <c r="A1" s="2" t="s">
        <v>0</v>
      </c>
      <c r="B1" s="12" t="s">
        <v>84</v>
      </c>
      <c r="C1" s="3" t="s">
        <v>32</v>
      </c>
      <c r="D1" s="3" t="s">
        <v>39</v>
      </c>
      <c r="E1" s="3" t="s">
        <v>40</v>
      </c>
      <c r="F1" s="3" t="s">
        <v>38</v>
      </c>
      <c r="G1" s="3" t="s">
        <v>61</v>
      </c>
      <c r="H1" s="2" t="s">
        <v>1</v>
      </c>
      <c r="I1" s="3" t="s">
        <v>52</v>
      </c>
      <c r="J1" s="3" t="s">
        <v>53</v>
      </c>
      <c r="K1" s="3" t="s">
        <v>41</v>
      </c>
      <c r="L1" s="3" t="s">
        <v>62</v>
      </c>
      <c r="M1" s="3" t="s">
        <v>65</v>
      </c>
      <c r="N1" s="3" t="s">
        <v>42</v>
      </c>
      <c r="O1" s="3" t="s">
        <v>63</v>
      </c>
      <c r="P1" s="3" t="s">
        <v>64</v>
      </c>
      <c r="Q1" s="3" t="s">
        <v>43</v>
      </c>
      <c r="R1" s="3" t="s">
        <v>66</v>
      </c>
      <c r="S1" s="3" t="s">
        <v>67</v>
      </c>
      <c r="T1" s="3" t="s">
        <v>44</v>
      </c>
      <c r="U1" s="3" t="s">
        <v>68</v>
      </c>
      <c r="V1" s="3" t="s">
        <v>69</v>
      </c>
      <c r="W1" s="2" t="s">
        <v>47</v>
      </c>
      <c r="X1" s="2" t="s">
        <v>48</v>
      </c>
      <c r="Y1" s="2" t="s">
        <v>72</v>
      </c>
      <c r="Z1" s="2" t="s">
        <v>73</v>
      </c>
      <c r="AA1" s="2" t="s">
        <v>49</v>
      </c>
      <c r="AB1" s="2" t="s">
        <v>70</v>
      </c>
      <c r="AC1" s="2" t="s">
        <v>71</v>
      </c>
      <c r="AD1" s="2" t="s">
        <v>33</v>
      </c>
      <c r="AE1" s="2" t="s">
        <v>74</v>
      </c>
      <c r="AF1" s="2" t="s">
        <v>75</v>
      </c>
      <c r="AG1" s="3" t="s">
        <v>51</v>
      </c>
      <c r="AH1" s="3" t="s">
        <v>76</v>
      </c>
      <c r="AI1" s="3" t="s">
        <v>77</v>
      </c>
      <c r="AJ1" s="3" t="s">
        <v>50</v>
      </c>
      <c r="AK1" s="3" t="s">
        <v>78</v>
      </c>
      <c r="AL1" s="3" t="s">
        <v>79</v>
      </c>
      <c r="AM1" s="12" t="s">
        <v>80</v>
      </c>
      <c r="AN1" s="12" t="s">
        <v>81</v>
      </c>
      <c r="AO1" s="12" t="s">
        <v>82</v>
      </c>
      <c r="AP1" s="12" t="s">
        <v>85</v>
      </c>
      <c r="AQ1" s="12" t="s">
        <v>86</v>
      </c>
      <c r="AR1" s="12" t="s">
        <v>87</v>
      </c>
    </row>
    <row r="2" spans="1:44" x14ac:dyDescent="0.3">
      <c r="A2" s="5" t="s">
        <v>2</v>
      </c>
      <c r="B2" s="5" t="str">
        <f>A2 &amp; "_" &amp; H2 &amp; "_" &amp; I2</f>
        <v>2_0_0</v>
      </c>
      <c r="C2" s="6">
        <v>0</v>
      </c>
      <c r="D2" s="1">
        <v>175</v>
      </c>
      <c r="E2" s="1">
        <v>58.168991576726</v>
      </c>
      <c r="F2" s="1">
        <v>55.301369863013697</v>
      </c>
      <c r="G2" s="6">
        <v>0</v>
      </c>
      <c r="H2" s="6">
        <v>0</v>
      </c>
      <c r="I2" s="6">
        <v>0</v>
      </c>
      <c r="J2" s="11">
        <v>1</v>
      </c>
      <c r="K2" s="1">
        <v>98.5</v>
      </c>
      <c r="L2" s="1"/>
      <c r="M2" s="1"/>
      <c r="N2" s="1">
        <v>61</v>
      </c>
      <c r="O2" s="1"/>
      <c r="P2" s="1"/>
      <c r="Q2" s="1">
        <v>48</v>
      </c>
      <c r="R2" s="1"/>
      <c r="S2" s="1"/>
      <c r="T2" s="1">
        <v>145.5</v>
      </c>
      <c r="U2" s="1"/>
      <c r="V2" s="1"/>
      <c r="W2" s="1">
        <v>130.5</v>
      </c>
      <c r="X2" s="1">
        <v>681.5</v>
      </c>
      <c r="Y2" s="1"/>
      <c r="Z2" s="1"/>
      <c r="AA2" s="1">
        <v>268</v>
      </c>
      <c r="AB2" s="1"/>
      <c r="AC2" s="1"/>
      <c r="AD2" s="1"/>
      <c r="AE2" s="1"/>
      <c r="AF2" s="1"/>
      <c r="AG2" s="8">
        <v>1.6527999741749999</v>
      </c>
      <c r="AH2" s="8"/>
      <c r="AI2" s="8"/>
      <c r="AJ2" s="8">
        <v>1.3323570941916669</v>
      </c>
      <c r="AK2" s="8"/>
      <c r="AM2" t="str">
        <f>_xlfn.XLOOKUP(B2, [1]Sheet1!B:B, [1]Sheet1!AH:AH, "")</f>
        <v/>
      </c>
      <c r="AP2" t="str">
        <f>_xlfn.XLOOKUP(B2, [1]Sheet1!B:B, [1]Sheet1!AI:AI, "")</f>
        <v/>
      </c>
    </row>
    <row r="3" spans="1:44" x14ac:dyDescent="0.3">
      <c r="A3" s="5" t="s">
        <v>2</v>
      </c>
      <c r="B3" s="5" t="str">
        <f t="shared" ref="B3:B66" si="0">A3 &amp; "_" &amp; H3 &amp; "_" &amp; I3</f>
        <v>2_0_1</v>
      </c>
      <c r="C3" s="6">
        <v>0</v>
      </c>
      <c r="D3" s="1">
        <v>175</v>
      </c>
      <c r="E3" s="1">
        <v>58.168991576726</v>
      </c>
      <c r="F3" s="1">
        <v>55.301369863013697</v>
      </c>
      <c r="G3" s="6">
        <v>0</v>
      </c>
      <c r="H3" s="6">
        <v>0</v>
      </c>
      <c r="I3" s="6">
        <v>1</v>
      </c>
      <c r="J3" s="7">
        <v>0</v>
      </c>
      <c r="K3" s="1">
        <v>116</v>
      </c>
      <c r="L3" s="1"/>
      <c r="M3" s="1"/>
      <c r="N3" s="1">
        <v>66.5</v>
      </c>
      <c r="O3" s="1"/>
      <c r="P3" s="1"/>
      <c r="Q3" s="1">
        <v>54</v>
      </c>
      <c r="R3" s="1"/>
      <c r="S3" s="1"/>
      <c r="T3" s="1">
        <v>158</v>
      </c>
      <c r="U3" s="1"/>
      <c r="V3" s="1"/>
      <c r="W3" s="1">
        <v>130.5</v>
      </c>
      <c r="X3" s="1">
        <v>757.5</v>
      </c>
      <c r="Y3" s="1"/>
      <c r="Z3" s="1"/>
      <c r="AA3" s="1">
        <v>287.5</v>
      </c>
      <c r="AB3" s="1"/>
      <c r="AC3" s="1"/>
      <c r="AD3" s="1"/>
      <c r="AE3" s="1"/>
      <c r="AF3" s="1"/>
      <c r="AG3" s="8">
        <v>1.6286003644166669</v>
      </c>
      <c r="AH3" s="8"/>
      <c r="AI3" s="8"/>
      <c r="AJ3" s="8">
        <v>1.3574362361000001</v>
      </c>
      <c r="AK3" s="8"/>
      <c r="AM3" t="str">
        <f>_xlfn.XLOOKUP(B3, [1]Sheet1!B:B, [1]Sheet1!AH:AH, "")</f>
        <v/>
      </c>
      <c r="AP3" t="str">
        <f>_xlfn.XLOOKUP(B3, [1]Sheet1!B:B, [1]Sheet1!AI:AI, "")</f>
        <v/>
      </c>
    </row>
    <row r="4" spans="1:44" x14ac:dyDescent="0.3">
      <c r="A4" s="5" t="s">
        <v>2</v>
      </c>
      <c r="B4" s="5" t="str">
        <f t="shared" si="0"/>
        <v>2_1_0</v>
      </c>
      <c r="C4" s="6">
        <v>0</v>
      </c>
      <c r="D4" s="1">
        <v>175</v>
      </c>
      <c r="E4" s="1">
        <v>58.168991576726</v>
      </c>
      <c r="F4" s="1">
        <v>55.301369863013697</v>
      </c>
      <c r="G4" s="6">
        <v>0</v>
      </c>
      <c r="H4" s="6">
        <v>1</v>
      </c>
      <c r="I4" s="6">
        <v>0</v>
      </c>
      <c r="J4" s="7">
        <v>1</v>
      </c>
      <c r="K4" s="1">
        <v>106</v>
      </c>
      <c r="L4" s="1">
        <f>IF(OR(ISBLANK(K2), ISBLANK(K4)), "", K4 - K2)</f>
        <v>7.5</v>
      </c>
      <c r="M4" s="5">
        <f>IF(OR(ISBLANK(L4), ISBLANK(K2)), "", L4 / K2 * 100)</f>
        <v>7.6142131979695442</v>
      </c>
      <c r="N4" s="1">
        <v>68</v>
      </c>
      <c r="O4" s="1">
        <f>IF(OR(ISBLANK(N2), ISBLANK(N4)), "", N4 - N2)</f>
        <v>7</v>
      </c>
      <c r="P4" s="5">
        <f>IF(OR(ISBLANK(O4), ISBLANK(N2)), "", O4 / N2 * 100)</f>
        <v>11.475409836065573</v>
      </c>
      <c r="Q4" s="1">
        <v>54</v>
      </c>
      <c r="R4" s="1">
        <f>IF(OR(ISBLANK(Q2), ISBLANK(Q4)), "", Q4 - Q2)</f>
        <v>6</v>
      </c>
      <c r="S4" s="5">
        <f>IF(OR(ISBLANK(R4), ISBLANK(Q2)), "", R4 / Q2 * 100)</f>
        <v>12.5</v>
      </c>
      <c r="T4" s="1">
        <v>160</v>
      </c>
      <c r="U4" s="1">
        <f>IF(OR(ISBLANK(T2), ISBLANK(T4)), "", T4 - T2)</f>
        <v>14.5</v>
      </c>
      <c r="V4" s="5">
        <f>IF(OR(ISBLANK(U4), ISBLANK(T2)), "", U4 / T2 * 100)</f>
        <v>9.9656357388316152</v>
      </c>
      <c r="W4" s="1">
        <v>181</v>
      </c>
      <c r="X4" s="1">
        <v>760</v>
      </c>
      <c r="Y4" s="1">
        <f>IF(OR(ISBLANK(X2), ISBLANK(X4)), "", X4 - X2)</f>
        <v>78.5</v>
      </c>
      <c r="Z4" s="5">
        <f>IF(OR(ISBLANK(Y4), ISBLANK(X2)), "", Y4 / X2 * 100)</f>
        <v>11.518708730741011</v>
      </c>
      <c r="AA4" s="1">
        <v>310</v>
      </c>
      <c r="AB4" s="1">
        <f>IF(OR(ISBLANK(AA2), ISBLANK(AA4)), "", AA4 - AA2)</f>
        <v>42</v>
      </c>
      <c r="AC4" s="5">
        <f>IF(OR(ISBLANK(AB4), ISBLANK(AA2)), "", AB4 / AA2 * 100)</f>
        <v>15.671641791044777</v>
      </c>
      <c r="AD4" s="1"/>
      <c r="AE4" s="1"/>
      <c r="AF4" s="1"/>
      <c r="AG4" s="8">
        <v>1.621415959070833</v>
      </c>
      <c r="AH4" s="8">
        <f>IF(OR(ISBLANK(AG2), ISBLANK(AG4)), "", AG4 - AG2)</f>
        <v>-3.1384015104166885E-2</v>
      </c>
      <c r="AI4" s="5">
        <f>IF(OR(ISBLANK(AH4), ISBLANK(AG2)), "", AH4 / AG2 * 100)</f>
        <v>-1.898839278469393</v>
      </c>
      <c r="AJ4" s="8">
        <v>1.3173489072916671</v>
      </c>
      <c r="AK4" s="8">
        <f>IF(OR(ISBLANK(AJ2), ISBLANK(AJ4)), "", AJ4 - AJ2)</f>
        <v>-1.5008186899999831E-2</v>
      </c>
      <c r="AL4" s="5">
        <f>IF(OR(ISBLANK(AK4), ISBLANK(AJ2)), "", AK4 / AJ2 * 100)</f>
        <v>-1.126438772715449</v>
      </c>
      <c r="AM4" t="str">
        <f>_xlfn.XLOOKUP(B4, [1]Sheet1!B:B, [1]Sheet1!AH:AH, "")</f>
        <v/>
      </c>
      <c r="AP4" t="str">
        <f>_xlfn.XLOOKUP(B4, [1]Sheet1!B:B, [1]Sheet1!AI:AI, "")</f>
        <v/>
      </c>
    </row>
    <row r="5" spans="1:44" x14ac:dyDescent="0.3">
      <c r="A5" s="5" t="s">
        <v>2</v>
      </c>
      <c r="B5" s="5" t="str">
        <f t="shared" si="0"/>
        <v>2_1_1</v>
      </c>
      <c r="C5" s="6">
        <v>0</v>
      </c>
      <c r="D5" s="1">
        <v>175</v>
      </c>
      <c r="E5" s="1">
        <v>58.168991576726</v>
      </c>
      <c r="F5" s="1">
        <v>55.301369863013697</v>
      </c>
      <c r="G5" s="6">
        <v>0</v>
      </c>
      <c r="H5" s="6">
        <v>1</v>
      </c>
      <c r="I5" s="6">
        <v>1</v>
      </c>
      <c r="J5" s="7">
        <v>0</v>
      </c>
      <c r="K5" s="1">
        <v>115</v>
      </c>
      <c r="L5" s="1">
        <f>IF(OR(ISBLANK(K3), ISBLANK(K5)), "", K5 - K3)</f>
        <v>-1</v>
      </c>
      <c r="M5" s="5">
        <f>IF(OR(ISBLANK(L5), ISBLANK(K3)), "", L5 / K3 * 100)</f>
        <v>-0.86206896551724133</v>
      </c>
      <c r="N5" s="1">
        <v>71</v>
      </c>
      <c r="O5" s="1">
        <f>IF(OR(ISBLANK(N3), ISBLANK(N5)), "", N5 - N3)</f>
        <v>4.5</v>
      </c>
      <c r="P5" s="5">
        <f>IF(OR(ISBLANK(O5), ISBLANK(N3)), "", O5 / N3 * 100)</f>
        <v>6.7669172932330826</v>
      </c>
      <c r="Q5" s="1">
        <v>61</v>
      </c>
      <c r="R5" s="1">
        <f>IF(OR(ISBLANK(Q3), ISBLANK(Q5)), "", Q5 - Q3)</f>
        <v>7</v>
      </c>
      <c r="S5" s="5">
        <f>IF(OR(ISBLANK(R5), ISBLANK(Q3)), "", R5 / Q3 * 100)</f>
        <v>12.962962962962962</v>
      </c>
      <c r="T5" s="1">
        <v>178</v>
      </c>
      <c r="U5" s="1">
        <f>IF(OR(ISBLANK(T3), ISBLANK(T5)), "", T5 - T3)</f>
        <v>20</v>
      </c>
      <c r="V5" s="5">
        <f>IF(OR(ISBLANK(U5), ISBLANK(T3)), "", U5 / T3 * 100)</f>
        <v>12.658227848101266</v>
      </c>
      <c r="W5" s="1">
        <v>181</v>
      </c>
      <c r="X5" s="1">
        <v>781</v>
      </c>
      <c r="Y5" s="1">
        <f>IF(OR(ISBLANK(X3), ISBLANK(X5)), "", X5 - X3)</f>
        <v>23.5</v>
      </c>
      <c r="Z5" s="5">
        <f>IF(OR(ISBLANK(Y5), ISBLANK(X3)), "", Y5 / X3 * 100)</f>
        <v>3.1023102310231021</v>
      </c>
      <c r="AA5" s="1">
        <v>356</v>
      </c>
      <c r="AB5" s="1">
        <f>IF(OR(ISBLANK(AA3), ISBLANK(AA5)), "", AA5 - AA3)</f>
        <v>68.5</v>
      </c>
      <c r="AC5" s="5">
        <f>IF(OR(ISBLANK(AB5), ISBLANK(AA3)), "", AB5 / AA3 * 100)</f>
        <v>23.826086956521738</v>
      </c>
      <c r="AD5" s="1"/>
      <c r="AE5" s="1"/>
      <c r="AF5" s="1"/>
      <c r="AG5" s="8">
        <v>1.6498011438125</v>
      </c>
      <c r="AH5" s="8">
        <f t="shared" ref="AH5" si="1">IF(OR(ISBLANK(AG3), ISBLANK(AG5)), "", AG5 - AG3)</f>
        <v>2.1200779395833091E-2</v>
      </c>
      <c r="AI5" s="5">
        <f t="shared" ref="AI5:AL5" si="2">IF(OR(ISBLANK(AH5), ISBLANK(AG3)), "", AH5 / AG3 * 100)</f>
        <v>1.301779114081606</v>
      </c>
      <c r="AJ5" s="8">
        <v>1.3203664511041671</v>
      </c>
      <c r="AK5" s="8">
        <f t="shared" ref="AK5" si="3">IF(OR(ISBLANK(AJ3), ISBLANK(AJ5)), "", AJ5 - AJ3)</f>
        <v>-3.7069784995833022E-2</v>
      </c>
      <c r="AL5" s="5">
        <f t="shared" si="2"/>
        <v>-2.7308674993336597</v>
      </c>
      <c r="AM5" t="str">
        <f>_xlfn.XLOOKUP(B5, [1]Sheet1!B:B, [1]Sheet1!AH:AH, "")</f>
        <v/>
      </c>
      <c r="AP5" t="str">
        <f>_xlfn.XLOOKUP(B5, [1]Sheet1!B:B, [1]Sheet1!AI:AI, "")</f>
        <v/>
      </c>
    </row>
    <row r="6" spans="1:44" x14ac:dyDescent="0.3">
      <c r="A6" s="5" t="s">
        <v>2</v>
      </c>
      <c r="B6" s="5" t="str">
        <f t="shared" si="0"/>
        <v>2_2_0</v>
      </c>
      <c r="C6" s="6">
        <v>0</v>
      </c>
      <c r="D6" s="1">
        <v>175</v>
      </c>
      <c r="E6" s="1">
        <v>58.168991576726</v>
      </c>
      <c r="F6" s="1">
        <v>55.301369863013697</v>
      </c>
      <c r="G6" s="6">
        <v>0</v>
      </c>
      <c r="H6" s="6">
        <v>2</v>
      </c>
      <c r="I6" s="6">
        <v>0</v>
      </c>
      <c r="J6" s="7">
        <v>1</v>
      </c>
      <c r="K6" s="1"/>
      <c r="L6" s="1"/>
      <c r="M6" s="5" t="str">
        <f>IF(OR(ISBLANK(L6), ISBLANK(K2)), "", L6 / K2 * 100)</f>
        <v/>
      </c>
      <c r="N6" s="1"/>
      <c r="O6" s="1" t="str">
        <f>IF(OR(ISBLANK(N2), ISBLANK(N6)), "", N6 - N2)</f>
        <v/>
      </c>
      <c r="P6" s="5"/>
      <c r="Q6" s="1"/>
      <c r="R6" s="1" t="str">
        <f>IF(OR(ISBLANK(Q2), ISBLANK(Q6)), "", Q6 - Q2)</f>
        <v/>
      </c>
      <c r="S6" s="5"/>
      <c r="T6" s="1"/>
      <c r="U6" s="1" t="str">
        <f>IF(OR(ISBLANK(T2), ISBLANK(T6)), "", T6 - T2)</f>
        <v/>
      </c>
      <c r="V6" s="5"/>
      <c r="W6" s="1">
        <v>199</v>
      </c>
      <c r="X6" s="1">
        <v>858</v>
      </c>
      <c r="Y6" s="1">
        <f>IF(OR(ISBLANK(X2), ISBLANK(X6)), "", X6 - X2)</f>
        <v>176.5</v>
      </c>
      <c r="Z6" s="5">
        <f>IF(OR(ISBLANK(Y6), ISBLANK(X2)), "", Y6 / X2 * 100)</f>
        <v>25.898752751283933</v>
      </c>
      <c r="AA6" s="1">
        <v>319</v>
      </c>
      <c r="AB6" s="1">
        <f>IF(OR(ISBLANK(AA2), ISBLANK(AA6)), "", AA6 - AA2)</f>
        <v>51</v>
      </c>
      <c r="AC6" s="5">
        <f>IF(OR(ISBLANK(AB6), ISBLANK(AA2)), "", AB6 / AA2 * 100)</f>
        <v>19.029850746268657</v>
      </c>
      <c r="AD6" s="1"/>
      <c r="AE6" s="1"/>
      <c r="AF6" s="1"/>
      <c r="AG6" s="8">
        <v>1.6967672249500001</v>
      </c>
      <c r="AH6" s="8">
        <f>IF(OR(ISBLANK(AG2), ISBLANK(AG6)), "", AG6 - AG2)</f>
        <v>4.3967250775000188E-2</v>
      </c>
      <c r="AI6" s="5">
        <f>IF(OR(ISBLANK(AH6), ISBLANK(AG2)), "", AH6 / AG2 * 100)</f>
        <v>2.6601676828405427</v>
      </c>
      <c r="AJ6" s="8">
        <v>1.461601536616667</v>
      </c>
      <c r="AK6" s="8">
        <f>IF(OR(ISBLANK(AJ2), ISBLANK(AJ6)), "", AJ6 - AJ2)</f>
        <v>0.12924444242500011</v>
      </c>
      <c r="AL6" s="5">
        <f>IF(OR(ISBLANK(AK6), ISBLANK(AJ2)), "", AK6 / AJ2 * 100)</f>
        <v>9.7004356405976839</v>
      </c>
      <c r="AM6" t="str">
        <f>_xlfn.XLOOKUP(B6, [1]Sheet1!B:B, [1]Sheet1!AH:AH, "")</f>
        <v/>
      </c>
      <c r="AP6" t="str">
        <f>_xlfn.XLOOKUP(B6, [1]Sheet1!B:B, [1]Sheet1!AI:AI, "")</f>
        <v/>
      </c>
    </row>
    <row r="7" spans="1:44" x14ac:dyDescent="0.3">
      <c r="A7" s="5" t="s">
        <v>2</v>
      </c>
      <c r="B7" s="5" t="str">
        <f t="shared" si="0"/>
        <v>2_2_1</v>
      </c>
      <c r="C7" s="6">
        <v>0</v>
      </c>
      <c r="D7" s="1">
        <v>175</v>
      </c>
      <c r="E7" s="1">
        <v>58.168991576726</v>
      </c>
      <c r="F7" s="1">
        <v>55.301369863013697</v>
      </c>
      <c r="G7" s="6">
        <v>0</v>
      </c>
      <c r="H7" s="6">
        <v>2</v>
      </c>
      <c r="I7" s="6">
        <v>1</v>
      </c>
      <c r="J7" s="7">
        <v>0</v>
      </c>
      <c r="K7" s="1"/>
      <c r="L7" s="1"/>
      <c r="M7" s="5" t="str">
        <f>IF(OR(ISBLANK(L7), ISBLANK(K3)), "", L7 / K3 * 100)</f>
        <v/>
      </c>
      <c r="N7" s="1"/>
      <c r="O7" s="1" t="str">
        <f>IF(OR(ISBLANK(N3), ISBLANK(N7)), "", N7 - N3)</f>
        <v/>
      </c>
      <c r="P7" s="5"/>
      <c r="Q7" s="1"/>
      <c r="R7" s="1" t="str">
        <f>IF(OR(ISBLANK(Q3), ISBLANK(Q7)), "", Q7 - Q3)</f>
        <v/>
      </c>
      <c r="S7" s="5"/>
      <c r="T7" s="1"/>
      <c r="U7" s="1" t="str">
        <f>IF(OR(ISBLANK(T3), ISBLANK(T7)), "", T7 - T3)</f>
        <v/>
      </c>
      <c r="V7" s="5"/>
      <c r="W7" s="1">
        <v>181</v>
      </c>
      <c r="X7" s="1">
        <v>888</v>
      </c>
      <c r="Y7" s="1">
        <f>IF(OR(ISBLANK(X3), ISBLANK(X7)), "", X7 - X3)</f>
        <v>130.5</v>
      </c>
      <c r="Z7" s="5">
        <f>IF(OR(ISBLANK(Y7), ISBLANK(X3)), "", Y7 / X3 * 100)</f>
        <v>17.227722772277225</v>
      </c>
      <c r="AA7" s="1">
        <v>333</v>
      </c>
      <c r="AB7" s="1">
        <f>IF(OR(ISBLANK(AA3), ISBLANK(AA7)), "", AA7 - AA3)</f>
        <v>45.5</v>
      </c>
      <c r="AC7" s="5">
        <f>IF(OR(ISBLANK(AB7), ISBLANK(AA3)), "", AB7 / AA3 * 100)</f>
        <v>15.82608695652174</v>
      </c>
      <c r="AD7" s="1"/>
      <c r="AE7" s="1"/>
      <c r="AF7" s="1"/>
      <c r="AG7" s="8">
        <v>1.7715758007791671</v>
      </c>
      <c r="AH7" s="8">
        <f>IF(OR(ISBLANK(AG3), ISBLANK(AG7)), "", AG7 - AG3)</f>
        <v>0.14297543636250021</v>
      </c>
      <c r="AI7" s="5">
        <f>IF(OR(ISBLANK(AH7), ISBLANK(AG3)), "", AH7 / AG3 * 100)</f>
        <v>8.7790374782159191</v>
      </c>
      <c r="AJ7" s="8">
        <v>1.405395689541667</v>
      </c>
      <c r="AK7" s="8">
        <f>IF(OR(ISBLANK(AJ3), ISBLANK(AJ7)), "", AJ7 - AJ3)</f>
        <v>4.7959453441666966E-2</v>
      </c>
      <c r="AL7" s="5">
        <f>IF(OR(ISBLANK(AK7), ISBLANK(AJ3)), "", AK7 / AJ3 * 100)</f>
        <v>3.5330907018850111</v>
      </c>
      <c r="AM7" t="str">
        <f>_xlfn.XLOOKUP(B7, [1]Sheet1!B:B, [1]Sheet1!AH:AH, "")</f>
        <v/>
      </c>
      <c r="AP7" t="str">
        <f>_xlfn.XLOOKUP(B7, [1]Sheet1!B:B, [1]Sheet1!AI:AI, "")</f>
        <v/>
      </c>
    </row>
    <row r="8" spans="1:44" x14ac:dyDescent="0.3">
      <c r="A8" s="5" t="s">
        <v>2</v>
      </c>
      <c r="B8" s="5" t="str">
        <f t="shared" si="0"/>
        <v>2_3_0</v>
      </c>
      <c r="C8" s="6">
        <v>0</v>
      </c>
      <c r="D8" s="1">
        <v>175</v>
      </c>
      <c r="E8" s="1">
        <v>58.168991576726</v>
      </c>
      <c r="F8" s="1">
        <v>55.301369863013697</v>
      </c>
      <c r="G8" s="6">
        <v>0</v>
      </c>
      <c r="H8" s="6">
        <v>3</v>
      </c>
      <c r="I8" s="6">
        <v>0</v>
      </c>
      <c r="J8" s="7">
        <v>1</v>
      </c>
      <c r="K8" s="1">
        <v>113</v>
      </c>
      <c r="L8" s="1">
        <f>IF(OR(ISBLANK(K2), ISBLANK(K8)), "", K8 - K2)</f>
        <v>14.5</v>
      </c>
      <c r="M8" s="5">
        <f>IF(OR(ISBLANK(L8), ISBLANK(K2)), "", L8 / K2 * 100)</f>
        <v>14.720812182741117</v>
      </c>
      <c r="N8" s="1">
        <v>73</v>
      </c>
      <c r="O8" s="1">
        <f>IF(OR(ISBLANK(N2), ISBLANK(N8)), "", N8 - N2)</f>
        <v>12</v>
      </c>
      <c r="P8" s="5">
        <f>IF(OR(ISBLANK(O8), ISBLANK(N2)), "", O8 / N2 * 100)</f>
        <v>19.672131147540984</v>
      </c>
      <c r="Q8" s="1">
        <v>57</v>
      </c>
      <c r="R8" s="1">
        <f>IF(OR(ISBLANK(Q2), ISBLANK(Q8)), "", Q8 - Q2)</f>
        <v>9</v>
      </c>
      <c r="S8" s="5">
        <f>IF(OR(ISBLANK(R8), ISBLANK(Q2)), "", R8 / Q2 * 100)</f>
        <v>18.75</v>
      </c>
      <c r="T8" s="1">
        <v>161.5</v>
      </c>
      <c r="U8" s="1">
        <f>IF(OR(ISBLANK(T2), ISBLANK(T8)), "", T8 - T2)</f>
        <v>16</v>
      </c>
      <c r="V8" s="5">
        <f>IF(OR(ISBLANK(U8), ISBLANK(T2)), "", U8 / T2 * 100)</f>
        <v>10.996563573883162</v>
      </c>
      <c r="W8" s="1">
        <v>191</v>
      </c>
      <c r="X8" s="1">
        <v>827</v>
      </c>
      <c r="Y8" s="1">
        <f>IF(OR(ISBLANK(X2), ISBLANK(X8)), "", X8 - X2)</f>
        <v>145.5</v>
      </c>
      <c r="Z8" s="5">
        <f>IF(OR(ISBLANK(Y8), ISBLANK(X2)), "", Y8 / X2 * 100)</f>
        <v>21.349963316214232</v>
      </c>
      <c r="AA8" s="1">
        <v>334</v>
      </c>
      <c r="AB8" s="1">
        <f>IF(OR(ISBLANK(AA2), ISBLANK(AA8)), "", AA8 - AA2)</f>
        <v>66</v>
      </c>
      <c r="AC8" s="5">
        <f>IF(OR(ISBLANK(AB8), ISBLANK(AA2)), "", AB8 / AA2 * 100)</f>
        <v>24.626865671641792</v>
      </c>
      <c r="AD8" s="1"/>
      <c r="AE8" s="1"/>
      <c r="AF8" s="1"/>
      <c r="AG8" s="8">
        <v>1.53107833865</v>
      </c>
      <c r="AH8" s="8">
        <f>IF(OR(ISBLANK(AG2), ISBLANK(AG8)), "", AG8 - AG2)</f>
        <v>-0.12172163552499993</v>
      </c>
      <c r="AI8" s="5">
        <f>IF(OR(ISBLANK(AH8), ISBLANK(AG2)), "", AH8 / AG2 * 100)</f>
        <v>-7.3645714803303797</v>
      </c>
      <c r="AJ8" s="8">
        <v>1.418560601616667</v>
      </c>
      <c r="AK8" s="8">
        <f>IF(OR(ISBLANK(AJ2), ISBLANK(AJ8)), "", AJ8 - AJ2)</f>
        <v>8.6203507425000048E-2</v>
      </c>
      <c r="AL8" s="5">
        <f>IF(OR(ISBLANK(AK8), ISBLANK(AJ2)), "", AK8 / AJ2 * 100)</f>
        <v>6.4700002574984747</v>
      </c>
      <c r="AM8" t="str">
        <f>_xlfn.XLOOKUP(B8, [1]Sheet1!B:B, [1]Sheet1!AH:AH, "")</f>
        <v/>
      </c>
      <c r="AP8" t="str">
        <f>_xlfn.XLOOKUP(B8, [1]Sheet1!B:B, [1]Sheet1!AI:AI, "")</f>
        <v/>
      </c>
    </row>
    <row r="9" spans="1:44" x14ac:dyDescent="0.3">
      <c r="A9" s="5" t="s">
        <v>2</v>
      </c>
      <c r="B9" s="5" t="str">
        <f t="shared" si="0"/>
        <v>2_3_1</v>
      </c>
      <c r="C9" s="6">
        <v>0</v>
      </c>
      <c r="D9" s="1">
        <v>175</v>
      </c>
      <c r="E9" s="1">
        <v>58.168991576726</v>
      </c>
      <c r="F9" s="1">
        <v>55.301369863013697</v>
      </c>
      <c r="G9" s="6">
        <v>0</v>
      </c>
      <c r="H9" s="6">
        <v>3</v>
      </c>
      <c r="I9" s="6">
        <v>1</v>
      </c>
      <c r="J9" s="7">
        <v>0</v>
      </c>
      <c r="K9" s="1">
        <v>113.5</v>
      </c>
      <c r="L9" s="1">
        <f>IF(OR(ISBLANK(K3), ISBLANK(K9)), "", K9 - K3)</f>
        <v>-2.5</v>
      </c>
      <c r="M9" s="5">
        <f>IF(OR(ISBLANK(L9), ISBLANK(K3)), "", L9 / K3 * 100)</f>
        <v>-2.1551724137931036</v>
      </c>
      <c r="N9" s="1">
        <v>73.5</v>
      </c>
      <c r="O9" s="1">
        <f>IF(OR(ISBLANK(N3), ISBLANK(N9)), "", N9 - N3)</f>
        <v>7</v>
      </c>
      <c r="P9" s="5">
        <f>IF(OR(ISBLANK(O9), ISBLANK(N3)), "", O9 / N3 * 100)</f>
        <v>10.526315789473683</v>
      </c>
      <c r="Q9" s="1">
        <v>63</v>
      </c>
      <c r="R9" s="1">
        <f>IF(OR(ISBLANK(Q3), ISBLANK(Q9)), "", Q9 - Q3)</f>
        <v>9</v>
      </c>
      <c r="S9" s="5">
        <f>IF(OR(ISBLANK(R9), ISBLANK(Q3)), "", R9 / Q3 * 100)</f>
        <v>16.666666666666664</v>
      </c>
      <c r="T9" s="1">
        <v>177</v>
      </c>
      <c r="U9" s="1">
        <f>IF(OR(ISBLANK(T3), ISBLANK(T9)), "", T9 - T3)</f>
        <v>19</v>
      </c>
      <c r="V9" s="5">
        <f>IF(OR(ISBLANK(U9), ISBLANK(T3)), "", U9 / T3 * 100)</f>
        <v>12.025316455696203</v>
      </c>
      <c r="W9" s="1">
        <v>182</v>
      </c>
      <c r="X9" s="1">
        <v>829.5</v>
      </c>
      <c r="Y9" s="1">
        <f>IF(OR(ISBLANK(X3), ISBLANK(X9)), "", X9 - X3)</f>
        <v>72</v>
      </c>
      <c r="Z9" s="5">
        <f>IF(OR(ISBLANK(Y9), ISBLANK(X3)), "", Y9 / X3 * 100)</f>
        <v>9.5049504950495045</v>
      </c>
      <c r="AA9" s="1">
        <v>326.5</v>
      </c>
      <c r="AB9" s="1">
        <f>IF(OR(ISBLANK(AA3), ISBLANK(AA9)), "", AA9 - AA3)</f>
        <v>39</v>
      </c>
      <c r="AC9" s="5">
        <f>IF(OR(ISBLANK(AB9), ISBLANK(AA3)), "", AB9 / AA3 * 100)</f>
        <v>13.565217391304349</v>
      </c>
      <c r="AD9" s="1"/>
      <c r="AE9" s="1"/>
      <c r="AF9" s="1"/>
      <c r="AG9" s="8">
        <v>1.6861613771624999</v>
      </c>
      <c r="AH9" s="8">
        <f>IF(OR(ISBLANK(AG3), ISBLANK(AG9)), "", AG9 - AG3)</f>
        <v>5.7561012745833029E-2</v>
      </c>
      <c r="AI9" s="5">
        <f>IF(OR(ISBLANK(AH9), ISBLANK(AG3)), "", AH9 / AG3 * 100)</f>
        <v>3.5343853534289407</v>
      </c>
      <c r="AJ9" s="8">
        <v>1.354725904758334</v>
      </c>
      <c r="AK9" s="8">
        <f>IF(OR(ISBLANK(AJ3), ISBLANK(AJ9)), "", AJ9 - AJ3)</f>
        <v>-2.7103313416660946E-3</v>
      </c>
      <c r="AL9" s="5">
        <f>IF(OR(ISBLANK(AK9), ISBLANK(AJ3)), "", AK9 / AJ3 * 100)</f>
        <v>-0.19966546269996796</v>
      </c>
      <c r="AM9" t="str">
        <f>_xlfn.XLOOKUP(B9, [1]Sheet1!B:B, [1]Sheet1!AH:AH, "")</f>
        <v/>
      </c>
      <c r="AP9" t="str">
        <f>_xlfn.XLOOKUP(B9, [1]Sheet1!B:B, [1]Sheet1!AI:AI, "")</f>
        <v/>
      </c>
    </row>
    <row r="10" spans="1:44" x14ac:dyDescent="0.3">
      <c r="A10" s="5" t="s">
        <v>2</v>
      </c>
      <c r="B10" s="5" t="str">
        <f t="shared" si="0"/>
        <v>2_0_2</v>
      </c>
      <c r="C10" s="6">
        <v>0</v>
      </c>
      <c r="D10" s="1">
        <v>175</v>
      </c>
      <c r="E10" s="1">
        <v>58.168991576726</v>
      </c>
      <c r="F10" s="1">
        <v>55.301369863013697</v>
      </c>
      <c r="G10" s="6">
        <v>0</v>
      </c>
      <c r="H10" s="6">
        <v>0</v>
      </c>
      <c r="I10" s="6">
        <v>2</v>
      </c>
      <c r="J10" s="7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>
        <v>265.55</v>
      </c>
      <c r="AE10" s="1"/>
      <c r="AF10" s="1"/>
      <c r="AH10" s="8"/>
      <c r="AM10">
        <f>_xlfn.XLOOKUP(B10, [1]Sheet1!B:B, [1]Sheet1!AH:AH, "")</f>
        <v>22.479676623783732</v>
      </c>
      <c r="AP10">
        <f>_xlfn.XLOOKUP(B10, [1]Sheet1!B:B, [1]Sheet1!AI:AI, "")</f>
        <v>73.90349595583379</v>
      </c>
    </row>
    <row r="11" spans="1:44" x14ac:dyDescent="0.3">
      <c r="A11" s="5" t="s">
        <v>2</v>
      </c>
      <c r="B11" s="5" t="str">
        <f t="shared" si="0"/>
        <v>2_1_2</v>
      </c>
      <c r="C11" s="6">
        <v>0</v>
      </c>
      <c r="D11" s="1">
        <v>175</v>
      </c>
      <c r="E11" s="1">
        <v>58.168991576726</v>
      </c>
      <c r="F11" s="1">
        <v>55.301369863013697</v>
      </c>
      <c r="G11" s="6">
        <v>0</v>
      </c>
      <c r="H11" s="6">
        <v>1</v>
      </c>
      <c r="I11" s="6">
        <v>2</v>
      </c>
      <c r="J11" s="7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>
        <v>262.39999999999998</v>
      </c>
      <c r="AE11" s="1">
        <f>IF(OR(ISBLANK(AD10), ISBLANK(AD11)), "", AD11 - AD10)</f>
        <v>-3.1500000000000341</v>
      </c>
      <c r="AF11" s="5">
        <f>IF(OR(ISBLANK(AE11), ISBLANK(AD10)), "", AE11 / AD10 * 100)</f>
        <v>-1.1862172848804495</v>
      </c>
      <c r="AH11" s="8"/>
      <c r="AM11" t="str">
        <f>_xlfn.XLOOKUP(B11, [1]Sheet1!B:B, [1]Sheet1!AH:AH, "")</f>
        <v/>
      </c>
      <c r="AP11" t="str">
        <f>_xlfn.XLOOKUP(B11, [1]Sheet1!B:B, [1]Sheet1!AI:AI, "")</f>
        <v/>
      </c>
    </row>
    <row r="12" spans="1:44" x14ac:dyDescent="0.3">
      <c r="A12" s="5" t="s">
        <v>2</v>
      </c>
      <c r="B12" s="5" t="str">
        <f t="shared" si="0"/>
        <v>2_2_2</v>
      </c>
      <c r="C12" s="6">
        <v>0</v>
      </c>
      <c r="D12" s="1">
        <v>175</v>
      </c>
      <c r="E12" s="1">
        <v>58.168991576726</v>
      </c>
      <c r="F12" s="1">
        <v>55.301369863013697</v>
      </c>
      <c r="G12" s="6">
        <v>0</v>
      </c>
      <c r="H12" s="6">
        <v>2</v>
      </c>
      <c r="I12" s="6">
        <v>2</v>
      </c>
      <c r="J12" s="7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>
        <v>256.60000000000002</v>
      </c>
      <c r="AE12" s="1">
        <f>IF(OR(ISBLANK(AD10), ISBLANK(AD12)), "", AD12 - AD10)</f>
        <v>-8.9499999999999886</v>
      </c>
      <c r="AF12" s="5">
        <f>IF(OR(ISBLANK(AE12), ISBLANK(AD10)), "", AE12 / AD10 * 100)</f>
        <v>-3.3703633967237767</v>
      </c>
      <c r="AH12" s="8"/>
      <c r="AM12" t="str">
        <f>_xlfn.XLOOKUP(B12, [1]Sheet1!B:B, [1]Sheet1!AH:AH, "")</f>
        <v/>
      </c>
      <c r="AP12" t="str">
        <f>_xlfn.XLOOKUP(B12, [1]Sheet1!B:B, [1]Sheet1!AI:AI, "")</f>
        <v/>
      </c>
    </row>
    <row r="13" spans="1:44" x14ac:dyDescent="0.3">
      <c r="A13" s="5" t="s">
        <v>2</v>
      </c>
      <c r="B13" s="5" t="str">
        <f t="shared" si="0"/>
        <v>2_3_2</v>
      </c>
      <c r="C13" s="6">
        <v>0</v>
      </c>
      <c r="D13" s="1">
        <v>175</v>
      </c>
      <c r="E13" s="1">
        <v>58.168991576726</v>
      </c>
      <c r="F13" s="1">
        <v>55.301369863013697</v>
      </c>
      <c r="G13" s="6">
        <v>0</v>
      </c>
      <c r="H13" s="6">
        <v>3</v>
      </c>
      <c r="I13" s="6">
        <v>2</v>
      </c>
      <c r="J13" s="7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>
        <v>260.05</v>
      </c>
      <c r="AE13" s="1">
        <f>IF(OR(ISBLANK(AD10), ISBLANK(AD13)), "", AD13 - AD10)</f>
        <v>-5.5</v>
      </c>
      <c r="AF13" s="5">
        <f>IF(OR(ISBLANK(AE13), ISBLANK(AD10)), "", AE13 / AD10 * 100)</f>
        <v>-2.0711730370928261</v>
      </c>
      <c r="AH13" s="8"/>
      <c r="AM13">
        <f>_xlfn.XLOOKUP(B13, [1]Sheet1!B:B, [1]Sheet1!AH:AH, "")</f>
        <v>24.828372463681859</v>
      </c>
      <c r="AN13" s="8">
        <f>IF(OR(ISBLANK(AM10), ISBLANK(AM13)), "", AM13 - AM10)</f>
        <v>2.3486958398981272</v>
      </c>
      <c r="AO13" s="5">
        <f>IF(OR(ISBLANK(AN13), ISBLANK(AM10)), "", AN13 / AM10 * 100)</f>
        <v>10.448085527232106</v>
      </c>
      <c r="AP13">
        <f>_xlfn.XLOOKUP(B13, [1]Sheet1!B:B, [1]Sheet1!AI:AI, "")</f>
        <v>71.627932772830263</v>
      </c>
      <c r="AQ13" s="8">
        <f>IF(OR(ISBLANK(AP10), ISBLANK(AP13)), "", AP13 - AP10)</f>
        <v>-2.275563183003527</v>
      </c>
      <c r="AR13" s="5">
        <f>IF(OR(ISBLANK(AQ13), ISBLANK(AP10)), "", AQ13 / AP10 * 100)</f>
        <v>-3.0791008646782405</v>
      </c>
    </row>
    <row r="14" spans="1:44" x14ac:dyDescent="0.3">
      <c r="A14" s="5" t="s">
        <v>3</v>
      </c>
      <c r="B14" s="5" t="str">
        <f t="shared" si="0"/>
        <v>3_0_0</v>
      </c>
      <c r="C14" s="6">
        <v>1</v>
      </c>
      <c r="D14" s="1">
        <v>170</v>
      </c>
      <c r="E14" s="1">
        <v>84.963135516847004</v>
      </c>
      <c r="F14" s="1">
        <v>51.802739726027397</v>
      </c>
      <c r="G14" s="6">
        <v>1</v>
      </c>
      <c r="H14" s="6">
        <v>0</v>
      </c>
      <c r="I14" s="6">
        <v>0</v>
      </c>
      <c r="J14" s="7">
        <v>0</v>
      </c>
      <c r="K14" s="1">
        <v>159</v>
      </c>
      <c r="L14" s="1"/>
      <c r="M14" s="1"/>
      <c r="N14" s="1">
        <v>116</v>
      </c>
      <c r="O14" s="1"/>
      <c r="P14" s="1"/>
      <c r="Q14" s="1">
        <v>99</v>
      </c>
      <c r="R14" s="1"/>
      <c r="S14" s="1"/>
      <c r="T14" s="1">
        <v>259</v>
      </c>
      <c r="U14" s="1"/>
      <c r="V14" s="1"/>
      <c r="W14" s="1">
        <v>332.5</v>
      </c>
      <c r="X14" s="1">
        <v>1372</v>
      </c>
      <c r="Y14" s="1"/>
      <c r="Z14" s="1"/>
      <c r="AA14" s="1">
        <v>636.5</v>
      </c>
      <c r="AB14" s="1"/>
      <c r="AC14" s="1"/>
      <c r="AD14" s="1"/>
      <c r="AE14" s="1"/>
      <c r="AF14" s="1"/>
      <c r="AG14" s="8">
        <v>1.5940896437083329</v>
      </c>
      <c r="AH14" s="8"/>
      <c r="AI14" s="8"/>
      <c r="AJ14" s="8">
        <v>2.6643087303000001</v>
      </c>
      <c r="AK14" s="8"/>
      <c r="AL14" s="8"/>
      <c r="AM14" t="str">
        <f>_xlfn.XLOOKUP(B14, [1]Sheet1!B:B, [1]Sheet1!AH:AH, "")</f>
        <v/>
      </c>
      <c r="AP14" t="str">
        <f>_xlfn.XLOOKUP(B14, [1]Sheet1!B:B, [1]Sheet1!AI:AI, "")</f>
        <v/>
      </c>
    </row>
    <row r="15" spans="1:44" x14ac:dyDescent="0.3">
      <c r="A15" s="5" t="s">
        <v>3</v>
      </c>
      <c r="B15" s="5" t="str">
        <f t="shared" si="0"/>
        <v>3_0_1</v>
      </c>
      <c r="C15" s="6">
        <v>1</v>
      </c>
      <c r="D15" s="1">
        <v>170</v>
      </c>
      <c r="E15" s="1">
        <v>84.963135516847004</v>
      </c>
      <c r="F15" s="1">
        <v>51.802739726027397</v>
      </c>
      <c r="G15" s="6">
        <v>1</v>
      </c>
      <c r="H15" s="6">
        <v>0</v>
      </c>
      <c r="I15" s="6">
        <v>1</v>
      </c>
      <c r="J15" s="7">
        <v>1</v>
      </c>
      <c r="K15" s="1">
        <v>178.5</v>
      </c>
      <c r="L15" s="1"/>
      <c r="M15" s="1"/>
      <c r="N15" s="1">
        <v>122.5</v>
      </c>
      <c r="O15" s="1"/>
      <c r="P15" s="1"/>
      <c r="Q15" s="1">
        <v>98</v>
      </c>
      <c r="R15" s="1"/>
      <c r="S15" s="1"/>
      <c r="T15" s="1">
        <v>283.5</v>
      </c>
      <c r="U15" s="1"/>
      <c r="V15" s="1"/>
      <c r="W15" s="1">
        <v>349</v>
      </c>
      <c r="X15" s="1">
        <v>1578.5</v>
      </c>
      <c r="Y15" s="1"/>
      <c r="Z15" s="1"/>
      <c r="AA15" s="1">
        <v>691.5</v>
      </c>
      <c r="AB15" s="1"/>
      <c r="AC15" s="1"/>
      <c r="AD15" s="1"/>
      <c r="AE15" s="1"/>
      <c r="AF15" s="1"/>
      <c r="AG15" s="8">
        <v>1.885330184966667</v>
      </c>
      <c r="AH15" s="8"/>
      <c r="AI15" s="8"/>
      <c r="AJ15" s="8">
        <v>2.7785824127250009</v>
      </c>
      <c r="AK15" s="8"/>
      <c r="AL15" s="8"/>
      <c r="AM15" t="str">
        <f>_xlfn.XLOOKUP(B15, [1]Sheet1!B:B, [1]Sheet1!AH:AH, "")</f>
        <v/>
      </c>
      <c r="AP15" t="str">
        <f>_xlfn.XLOOKUP(B15, [1]Sheet1!B:B, [1]Sheet1!AI:AI, "")</f>
        <v/>
      </c>
    </row>
    <row r="16" spans="1:44" x14ac:dyDescent="0.3">
      <c r="A16" s="5" t="s">
        <v>3</v>
      </c>
      <c r="B16" s="5" t="str">
        <f t="shared" si="0"/>
        <v>3_1_0</v>
      </c>
      <c r="C16" s="6">
        <v>1</v>
      </c>
      <c r="D16" s="1">
        <v>170</v>
      </c>
      <c r="E16" s="1">
        <v>84.963135516847004</v>
      </c>
      <c r="F16" s="1">
        <v>51.802739726027397</v>
      </c>
      <c r="G16" s="6">
        <v>1</v>
      </c>
      <c r="H16" s="6">
        <v>1</v>
      </c>
      <c r="I16" s="6">
        <v>0</v>
      </c>
      <c r="J16" s="7">
        <v>0</v>
      </c>
      <c r="K16" s="1">
        <v>163</v>
      </c>
      <c r="L16" s="1">
        <f>IF(OR(ISBLANK(K14), ISBLANK(K16)), "", K16 - K14)</f>
        <v>4</v>
      </c>
      <c r="M16" s="5">
        <f>IF(OR(ISBLANK(L16), ISBLANK(K14)), "", L16 / K14 * 100)</f>
        <v>2.5157232704402519</v>
      </c>
      <c r="N16" s="1">
        <v>121</v>
      </c>
      <c r="O16" s="1">
        <f>IF(OR(ISBLANK(N14), ISBLANK(N16)), "", N16 - N14)</f>
        <v>5</v>
      </c>
      <c r="P16" s="5">
        <f>IF(OR(ISBLANK(O16), ISBLANK(N14)), "", O16 / N14 * 100)</f>
        <v>4.3103448275862073</v>
      </c>
      <c r="Q16" s="1">
        <v>88</v>
      </c>
      <c r="R16" s="1">
        <f>IF(OR(ISBLANK(Q14), ISBLANK(Q16)), "", Q16 - Q14)</f>
        <v>-11</v>
      </c>
      <c r="S16" s="5">
        <f>IF(OR(ISBLANK(R16), ISBLANK(Q14)), "", R16 / Q14 * 100)</f>
        <v>-11.111111111111111</v>
      </c>
      <c r="T16" s="1">
        <v>263</v>
      </c>
      <c r="U16" s="1">
        <f>IF(OR(ISBLANK(T14), ISBLANK(T16)), "", T16 - T14)</f>
        <v>4</v>
      </c>
      <c r="V16" s="5">
        <f>IF(OR(ISBLANK(U16), ISBLANK(T14)), "", U16 / T14 * 100)</f>
        <v>1.5444015444015444</v>
      </c>
      <c r="W16" s="1">
        <v>349</v>
      </c>
      <c r="X16" s="1">
        <v>1359</v>
      </c>
      <c r="Y16" s="1">
        <f>IF(OR(ISBLANK(X14), ISBLANK(X16)), "", X16 - X14)</f>
        <v>-13</v>
      </c>
      <c r="Z16" s="5">
        <f>IF(OR(ISBLANK(Y16), ISBLANK(X14)), "", Y16 / X14 * 100)</f>
        <v>-0.94752186588921283</v>
      </c>
      <c r="AA16" s="1">
        <v>577</v>
      </c>
      <c r="AB16" s="1">
        <f>IF(OR(ISBLANK(AA14), ISBLANK(AA16)), "", AA16 - AA14)</f>
        <v>-59.5</v>
      </c>
      <c r="AC16" s="5">
        <f>IF(OR(ISBLANK(AB16), ISBLANK(AA14)), "", AB16 / AA14 * 100)</f>
        <v>-9.3479968578161827</v>
      </c>
      <c r="AD16" s="1"/>
      <c r="AE16" s="1"/>
      <c r="AF16" s="1"/>
      <c r="AG16" s="8">
        <v>1.6500989995583331</v>
      </c>
      <c r="AH16" s="8">
        <f>IF(OR(ISBLANK(AG14), ISBLANK(AG16)), "", AG16 - AG14)</f>
        <v>5.6009355850000109E-2</v>
      </c>
      <c r="AI16" s="5">
        <f>IF(OR(ISBLANK(AH16), ISBLANK(AG14)), "", AH16 / AG14 * 100)</f>
        <v>3.5135637491317908</v>
      </c>
      <c r="AJ16" s="8">
        <v>2.8141878702583329</v>
      </c>
      <c r="AK16" s="8">
        <f>IF(OR(ISBLANK(AJ14), ISBLANK(AJ16)), "", AJ16 - AJ14)</f>
        <v>0.1498791399583328</v>
      </c>
      <c r="AL16" s="5">
        <f>IF(OR(ISBLANK(AK16), ISBLANK(AJ14)), "", AK16 / AJ14 * 100)</f>
        <v>5.62544191121036</v>
      </c>
      <c r="AM16" t="str">
        <f>_xlfn.XLOOKUP(B16, [1]Sheet1!B:B, [1]Sheet1!AH:AH, "")</f>
        <v/>
      </c>
      <c r="AP16" t="str">
        <f>_xlfn.XLOOKUP(B16, [1]Sheet1!B:B, [1]Sheet1!AI:AI, "")</f>
        <v/>
      </c>
    </row>
    <row r="17" spans="1:44" x14ac:dyDescent="0.3">
      <c r="A17" s="5" t="s">
        <v>3</v>
      </c>
      <c r="B17" s="5" t="str">
        <f t="shared" si="0"/>
        <v>3_1_1</v>
      </c>
      <c r="C17" s="6">
        <v>1</v>
      </c>
      <c r="D17" s="1">
        <v>170</v>
      </c>
      <c r="E17" s="1">
        <v>84.963135516847004</v>
      </c>
      <c r="F17" s="1">
        <v>51.802739726027397</v>
      </c>
      <c r="G17" s="6">
        <v>1</v>
      </c>
      <c r="H17" s="6">
        <v>1</v>
      </c>
      <c r="I17" s="6">
        <v>1</v>
      </c>
      <c r="J17" s="7">
        <v>1</v>
      </c>
      <c r="K17" s="1">
        <v>144</v>
      </c>
      <c r="L17" s="1">
        <f>IF(OR(ISBLANK(K15), ISBLANK(K17)), "", K17 - K15)</f>
        <v>-34.5</v>
      </c>
      <c r="M17" s="5">
        <f>IF(OR(ISBLANK(L17), ISBLANK(K15)), "", L17 / K15 * 100)</f>
        <v>-19.327731092436977</v>
      </c>
      <c r="N17" s="1">
        <v>113</v>
      </c>
      <c r="O17" s="1">
        <f>IF(OR(ISBLANK(N15), ISBLANK(N17)), "", N17 - N15)</f>
        <v>-9.5</v>
      </c>
      <c r="P17" s="5">
        <f>IF(OR(ISBLANK(O17), ISBLANK(N15)), "", O17 / N15 * 100)</f>
        <v>-7.7551020408163263</v>
      </c>
      <c r="Q17" s="1">
        <v>96</v>
      </c>
      <c r="R17" s="1">
        <f>IF(OR(ISBLANK(Q15), ISBLANK(Q17)), "", Q17 - Q15)</f>
        <v>-2</v>
      </c>
      <c r="S17" s="5">
        <f>IF(OR(ISBLANK(R17), ISBLANK(Q15)), "", R17 / Q15 * 100)</f>
        <v>-2.0408163265306123</v>
      </c>
      <c r="T17" s="1">
        <v>281</v>
      </c>
      <c r="U17" s="1">
        <f>IF(OR(ISBLANK(T15), ISBLANK(T17)), "", T17 - T15)</f>
        <v>-2.5</v>
      </c>
      <c r="V17" s="5">
        <f>IF(OR(ISBLANK(U17), ISBLANK(T15)), "", U17 / T15 * 100)</f>
        <v>-0.88183421516754845</v>
      </c>
      <c r="W17" s="1">
        <v>349</v>
      </c>
      <c r="X17" s="1">
        <v>1534</v>
      </c>
      <c r="Y17" s="1">
        <f>IF(OR(ISBLANK(X15), ISBLANK(X17)), "", X17 - X15)</f>
        <v>-44.5</v>
      </c>
      <c r="Z17" s="5">
        <f>IF(OR(ISBLANK(Y17), ISBLANK(X15)), "", Y17 / X15 * 100)</f>
        <v>-2.8191320874247703</v>
      </c>
      <c r="AA17" s="1">
        <v>583</v>
      </c>
      <c r="AB17" s="1">
        <f>IF(OR(ISBLANK(AA15), ISBLANK(AA17)), "", AA17 - AA15)</f>
        <v>-108.5</v>
      </c>
      <c r="AC17" s="5">
        <f>IF(OR(ISBLANK(AB17), ISBLANK(AA15)), "", AB17 / AA15 * 100)</f>
        <v>-15.69052783803326</v>
      </c>
      <c r="AD17" s="1"/>
      <c r="AE17" s="1"/>
      <c r="AF17" s="1"/>
      <c r="AG17" s="8">
        <v>1.9693941212749999</v>
      </c>
      <c r="AH17" s="8">
        <f t="shared" ref="AH17" si="4">IF(OR(ISBLANK(AG15), ISBLANK(AG17)), "", AG17 - AG15)</f>
        <v>8.4063936308332865E-2</v>
      </c>
      <c r="AI17" s="5">
        <f t="shared" ref="AI17" si="5">IF(OR(ISBLANK(AH17), ISBLANK(AG15)), "", AH17 / AG15 * 100)</f>
        <v>4.4588442373991448</v>
      </c>
      <c r="AJ17" s="8">
        <v>2.784364868775</v>
      </c>
      <c r="AK17" s="8">
        <f t="shared" ref="AK17" si="6">IF(OR(ISBLANK(AJ15), ISBLANK(AJ17)), "", AJ17 - AJ15)</f>
        <v>5.7824560499990518E-3</v>
      </c>
      <c r="AL17" s="5">
        <f t="shared" ref="AL17" si="7">IF(OR(ISBLANK(AK17), ISBLANK(AJ15)), "", AK17 / AJ15 * 100)</f>
        <v>0.20810813541168655</v>
      </c>
      <c r="AM17" t="str">
        <f>_xlfn.XLOOKUP(B17, [1]Sheet1!B:B, [1]Sheet1!AH:AH, "")</f>
        <v/>
      </c>
      <c r="AP17" t="str">
        <f>_xlfn.XLOOKUP(B17, [1]Sheet1!B:B, [1]Sheet1!AI:AI, "")</f>
        <v/>
      </c>
    </row>
    <row r="18" spans="1:44" x14ac:dyDescent="0.3">
      <c r="A18" s="5" t="s">
        <v>3</v>
      </c>
      <c r="B18" s="5" t="str">
        <f t="shared" si="0"/>
        <v>3_2_0</v>
      </c>
      <c r="C18" s="6">
        <v>1</v>
      </c>
      <c r="D18" s="1">
        <v>170</v>
      </c>
      <c r="E18" s="1">
        <v>84.963135516847004</v>
      </c>
      <c r="F18" s="1">
        <v>51.802739726027397</v>
      </c>
      <c r="G18" s="6">
        <v>1</v>
      </c>
      <c r="H18" s="6">
        <v>2</v>
      </c>
      <c r="I18" s="6">
        <v>0</v>
      </c>
      <c r="J18" s="7">
        <v>0</v>
      </c>
      <c r="K18" s="1">
        <v>159</v>
      </c>
      <c r="L18" s="1">
        <f>IF(OR(ISBLANK(K14), ISBLANK(K18)), "", K18 - K14)</f>
        <v>0</v>
      </c>
      <c r="M18" s="5">
        <f>IF(OR(ISBLANK(L18), ISBLANK(K14)), "", L18 / K14 * 100)</f>
        <v>0</v>
      </c>
      <c r="N18" s="1">
        <v>117</v>
      </c>
      <c r="O18" s="1">
        <f>IF(OR(ISBLANK(N14), ISBLANK(N18)), "", N18 - N14)</f>
        <v>1</v>
      </c>
      <c r="P18" s="5">
        <f>IF(OR(ISBLANK(O18), ISBLANK(N14)), "", O18 / N14 * 100)</f>
        <v>0.86206896551724133</v>
      </c>
      <c r="Q18" s="1">
        <v>95</v>
      </c>
      <c r="R18" s="1">
        <f>IF(OR(ISBLANK(Q14), ISBLANK(Q18)), "", Q18 - Q14)</f>
        <v>-4</v>
      </c>
      <c r="S18" s="5">
        <f>IF(OR(ISBLANK(R18), ISBLANK(Q14)), "", R18 / Q14 * 100)</f>
        <v>-4.0404040404040407</v>
      </c>
      <c r="T18" s="1">
        <v>286</v>
      </c>
      <c r="U18" s="1">
        <f>IF(OR(ISBLANK(T14), ISBLANK(T18)), "", T18 - T14)</f>
        <v>27</v>
      </c>
      <c r="V18" s="5">
        <f>IF(OR(ISBLANK(U18), ISBLANK(T14)), "", U18 / T14 * 100)</f>
        <v>10.424710424710424</v>
      </c>
      <c r="W18" s="1">
        <v>383</v>
      </c>
      <c r="X18" s="1">
        <v>1446</v>
      </c>
      <c r="Y18" s="1">
        <f>IF(OR(ISBLANK(X14), ISBLANK(X18)), "", X18 - X14)</f>
        <v>74</v>
      </c>
      <c r="Z18" s="5">
        <f>IF(OR(ISBLANK(Y18), ISBLANK(X14)), "", Y18 / X14 * 100)</f>
        <v>5.3935860058309038</v>
      </c>
      <c r="AA18" s="1">
        <v>584</v>
      </c>
      <c r="AB18" s="1">
        <f>IF(OR(ISBLANK(AA14), ISBLANK(AA18)), "", AA18 - AA14)</f>
        <v>-52.5</v>
      </c>
      <c r="AC18" s="5">
        <f>IF(OR(ISBLANK(AB18), ISBLANK(AA14)), "", AB18 / AA14 * 100)</f>
        <v>-8.2482325216025139</v>
      </c>
      <c r="AD18" s="1"/>
      <c r="AE18" s="1"/>
      <c r="AF18" s="1"/>
      <c r="AG18" s="8">
        <v>1.6350190777666671</v>
      </c>
      <c r="AH18" s="8">
        <f>IF(OR(ISBLANK(AG14), ISBLANK(AG18)), "", AG18 - AG14)</f>
        <v>4.0929434058334158E-2</v>
      </c>
      <c r="AI18" s="5">
        <f>IF(OR(ISBLANK(AH18), ISBLANK(AG14)), "", AH18 / AG14 * 100)</f>
        <v>2.5675741775173924</v>
      </c>
      <c r="AJ18" s="8">
        <v>2.6976405036583331</v>
      </c>
      <c r="AK18" s="8">
        <f>IF(OR(ISBLANK(AJ14), ISBLANK(AJ18)), "", AJ18 - AJ14)</f>
        <v>3.3331773358332928E-2</v>
      </c>
      <c r="AL18" s="5">
        <f>IF(OR(ISBLANK(AK18), ISBLANK(AJ14)), "", AK18 / AJ14 * 100)</f>
        <v>1.2510477100219457</v>
      </c>
      <c r="AM18" t="str">
        <f>_xlfn.XLOOKUP(B18, [1]Sheet1!B:B, [1]Sheet1!AH:AH, "")</f>
        <v/>
      </c>
      <c r="AP18" t="str">
        <f>_xlfn.XLOOKUP(B18, [1]Sheet1!B:B, [1]Sheet1!AI:AI, "")</f>
        <v/>
      </c>
    </row>
    <row r="19" spans="1:44" x14ac:dyDescent="0.3">
      <c r="A19" s="5" t="s">
        <v>3</v>
      </c>
      <c r="B19" s="5" t="str">
        <f t="shared" si="0"/>
        <v>3_2_1</v>
      </c>
      <c r="C19" s="6">
        <v>1</v>
      </c>
      <c r="D19" s="1">
        <v>170</v>
      </c>
      <c r="E19" s="1">
        <v>84.963135516847004</v>
      </c>
      <c r="F19" s="1">
        <v>51.802739726027397</v>
      </c>
      <c r="G19" s="6">
        <v>1</v>
      </c>
      <c r="H19" s="6">
        <v>2</v>
      </c>
      <c r="I19" s="6">
        <v>1</v>
      </c>
      <c r="J19" s="7">
        <v>1</v>
      </c>
      <c r="K19" s="1">
        <v>182</v>
      </c>
      <c r="L19" s="1">
        <f>IF(OR(ISBLANK(K15), ISBLANK(K19)), "", K19 - K15)</f>
        <v>3.5</v>
      </c>
      <c r="M19" s="5">
        <f>IF(OR(ISBLANK(L19), ISBLANK(K15)), "", L19 / K15 * 100)</f>
        <v>1.9607843137254901</v>
      </c>
      <c r="N19" s="1">
        <v>114</v>
      </c>
      <c r="O19" s="1">
        <f>IF(OR(ISBLANK(N15), ISBLANK(N19)), "", N19 - N15)</f>
        <v>-8.5</v>
      </c>
      <c r="P19" s="5">
        <f>IF(OR(ISBLANK(O19), ISBLANK(N15)), "", O19 / N15 * 100)</f>
        <v>-6.9387755102040813</v>
      </c>
      <c r="Q19" s="1">
        <v>98</v>
      </c>
      <c r="R19" s="1">
        <f>IF(OR(ISBLANK(Q15), ISBLANK(Q19)), "", Q19 - Q15)</f>
        <v>0</v>
      </c>
      <c r="S19" s="5">
        <f>IF(OR(ISBLANK(R19), ISBLANK(Q15)), "", R19 / Q15 * 100)</f>
        <v>0</v>
      </c>
      <c r="T19" s="1">
        <v>279</v>
      </c>
      <c r="U19" s="1">
        <f>IF(OR(ISBLANK(T15), ISBLANK(T19)), "", T19 - T15)</f>
        <v>-4.5</v>
      </c>
      <c r="V19" s="5">
        <f>IF(OR(ISBLANK(U19), ISBLANK(T15)), "", U19 / T15 * 100)</f>
        <v>-1.5873015873015872</v>
      </c>
      <c r="W19" s="1">
        <v>383</v>
      </c>
      <c r="X19" s="1">
        <v>1549</v>
      </c>
      <c r="Y19" s="1">
        <f>IF(OR(ISBLANK(X15), ISBLANK(X19)), "", X19 - X15)</f>
        <v>-29.5</v>
      </c>
      <c r="Z19" s="5">
        <f>IF(OR(ISBLANK(Y19), ISBLANK(X15)), "", Y19 / X15 * 100)</f>
        <v>-1.8688628444726005</v>
      </c>
      <c r="AA19" s="1">
        <v>617</v>
      </c>
      <c r="AB19" s="1">
        <f>IF(OR(ISBLANK(AA15), ISBLANK(AA19)), "", AA19 - AA15)</f>
        <v>-74.5</v>
      </c>
      <c r="AC19" s="5">
        <f>IF(OR(ISBLANK(AB19), ISBLANK(AA15)), "", AB19 / AA15 * 100)</f>
        <v>-10.773680404916847</v>
      </c>
      <c r="AD19" s="1"/>
      <c r="AE19" s="1"/>
      <c r="AF19" s="1"/>
      <c r="AG19" s="8">
        <v>1.7283087449250001</v>
      </c>
      <c r="AH19" s="8">
        <f>IF(OR(ISBLANK(AG15), ISBLANK(AG19)), "", AG19 - AG15)</f>
        <v>-0.15702144004166696</v>
      </c>
      <c r="AI19" s="5">
        <f>IF(OR(ISBLANK(AH19), ISBLANK(AG15)), "", AH19 / AG15 * 100)</f>
        <v>-8.3285909966186171</v>
      </c>
      <c r="AJ19" s="8">
        <v>2.9509520006750001</v>
      </c>
      <c r="AK19" s="8">
        <f>IF(OR(ISBLANK(AJ15), ISBLANK(AJ19)), "", AJ19 - AJ15)</f>
        <v>0.17236958794999913</v>
      </c>
      <c r="AL19" s="5">
        <f>IF(OR(ISBLANK(AK19), ISBLANK(AJ15)), "", AK19 / AJ15 * 100)</f>
        <v>6.2035082047810652</v>
      </c>
      <c r="AM19" t="str">
        <f>_xlfn.XLOOKUP(B19, [1]Sheet1!B:B, [1]Sheet1!AH:AH, "")</f>
        <v/>
      </c>
      <c r="AP19" t="str">
        <f>_xlfn.XLOOKUP(B19, [1]Sheet1!B:B, [1]Sheet1!AI:AI, "")</f>
        <v/>
      </c>
    </row>
    <row r="20" spans="1:44" x14ac:dyDescent="0.3">
      <c r="A20" s="5" t="s">
        <v>3</v>
      </c>
      <c r="B20" s="5" t="str">
        <f t="shared" si="0"/>
        <v>3_3_0</v>
      </c>
      <c r="C20" s="6">
        <v>1</v>
      </c>
      <c r="D20" s="1">
        <v>170</v>
      </c>
      <c r="E20" s="1">
        <v>84.963135516847004</v>
      </c>
      <c r="F20" s="1">
        <v>51.802739726027397</v>
      </c>
      <c r="G20" s="6">
        <v>1</v>
      </c>
      <c r="H20" s="6">
        <v>3</v>
      </c>
      <c r="I20" s="6">
        <v>0</v>
      </c>
      <c r="J20" s="7">
        <v>0</v>
      </c>
      <c r="K20" s="1">
        <v>173.5</v>
      </c>
      <c r="L20" s="1">
        <f>IF(OR(ISBLANK(K14), ISBLANK(K20)), "", K20 - K14)</f>
        <v>14.5</v>
      </c>
      <c r="M20" s="5">
        <f>IF(OR(ISBLANK(L20), ISBLANK(K14)), "", L20 / K14 * 100)</f>
        <v>9.1194968553459113</v>
      </c>
      <c r="N20" s="1">
        <v>120</v>
      </c>
      <c r="O20" s="1">
        <f>IF(OR(ISBLANK(N14), ISBLANK(N20)), "", N20 - N14)</f>
        <v>4</v>
      </c>
      <c r="P20" s="5">
        <f>IF(OR(ISBLANK(O20), ISBLANK(N14)), "", O20 / N14 * 100)</f>
        <v>3.4482758620689653</v>
      </c>
      <c r="Q20" s="1">
        <v>99</v>
      </c>
      <c r="R20" s="1">
        <f>IF(OR(ISBLANK(Q14), ISBLANK(Q20)), "", Q20 - Q14)</f>
        <v>0</v>
      </c>
      <c r="S20" s="5">
        <f>IF(OR(ISBLANK(R20), ISBLANK(Q14)), "", R20 / Q14 * 100)</f>
        <v>0</v>
      </c>
      <c r="T20" s="1">
        <v>290</v>
      </c>
      <c r="U20" s="1">
        <f>IF(OR(ISBLANK(T14), ISBLANK(T20)), "", T20 - T14)</f>
        <v>31</v>
      </c>
      <c r="V20" s="5">
        <f>IF(OR(ISBLANK(U20), ISBLANK(T14)), "", U20 / T14 * 100)</f>
        <v>11.969111969111969</v>
      </c>
      <c r="W20" s="1">
        <v>383</v>
      </c>
      <c r="X20" s="1">
        <v>1489.5</v>
      </c>
      <c r="Y20" s="1">
        <f>IF(OR(ISBLANK(X14), ISBLANK(X20)), "", X20 - X14)</f>
        <v>117.5</v>
      </c>
      <c r="Z20" s="5">
        <f>IF(OR(ISBLANK(Y20), ISBLANK(X14)), "", Y20 / X14 * 100)</f>
        <v>8.5641399416909625</v>
      </c>
      <c r="AA20" s="1">
        <v>634</v>
      </c>
      <c r="AB20" s="1">
        <f>IF(OR(ISBLANK(AA14), ISBLANK(AA20)), "", AA20 - AA14)</f>
        <v>-2.5</v>
      </c>
      <c r="AC20" s="5">
        <f>IF(OR(ISBLANK(AB20), ISBLANK(AA14)), "", AB20 / AA14 * 100)</f>
        <v>-0.39277297721916732</v>
      </c>
      <c r="AD20" s="1"/>
      <c r="AE20" s="1"/>
      <c r="AF20" s="1"/>
      <c r="AG20" s="8">
        <v>1.683486913266667</v>
      </c>
      <c r="AH20" s="8">
        <f>IF(OR(ISBLANK(AG14), ISBLANK(AG20)), "", AG20 - AG14)</f>
        <v>8.9397269558334047E-2</v>
      </c>
      <c r="AI20" s="5">
        <f>IF(OR(ISBLANK(AH20), ISBLANK(AG14)), "", AH20 / AG14 * 100)</f>
        <v>5.6080453135853174</v>
      </c>
      <c r="AJ20" s="8">
        <v>2.9204771473500002</v>
      </c>
      <c r="AK20" s="8">
        <f>IF(OR(ISBLANK(AJ14), ISBLANK(AJ20)), "", AJ20 - AJ14)</f>
        <v>0.25616841705000004</v>
      </c>
      <c r="AL20" s="5">
        <f>IF(OR(ISBLANK(AK20), ISBLANK(AJ14)), "", AK20 / AJ14 * 100)</f>
        <v>9.6148173121496914</v>
      </c>
      <c r="AM20" t="str">
        <f>_xlfn.XLOOKUP(B20, [1]Sheet1!B:B, [1]Sheet1!AH:AH, "")</f>
        <v/>
      </c>
      <c r="AP20" t="str">
        <f>_xlfn.XLOOKUP(B20, [1]Sheet1!B:B, [1]Sheet1!AI:AI, "")</f>
        <v/>
      </c>
    </row>
    <row r="21" spans="1:44" x14ac:dyDescent="0.3">
      <c r="A21" s="5" t="s">
        <v>3</v>
      </c>
      <c r="B21" s="5" t="str">
        <f t="shared" si="0"/>
        <v>3_3_1</v>
      </c>
      <c r="C21" s="6">
        <v>1</v>
      </c>
      <c r="D21" s="1">
        <v>170</v>
      </c>
      <c r="E21" s="1">
        <v>84.963135516847004</v>
      </c>
      <c r="F21" s="1">
        <v>51.802739726027397</v>
      </c>
      <c r="G21" s="6">
        <v>1</v>
      </c>
      <c r="H21" s="6">
        <v>3</v>
      </c>
      <c r="I21" s="6">
        <v>1</v>
      </c>
      <c r="J21" s="7">
        <v>1</v>
      </c>
      <c r="K21" s="1">
        <v>190.5</v>
      </c>
      <c r="L21" s="1">
        <f>IF(OR(ISBLANK(K15), ISBLANK(K21)), "", K21 - K15)</f>
        <v>12</v>
      </c>
      <c r="M21" s="5">
        <f>IF(OR(ISBLANK(L21), ISBLANK(K15)), "", L21 / K15 * 100)</f>
        <v>6.7226890756302522</v>
      </c>
      <c r="N21" s="1">
        <v>127.5</v>
      </c>
      <c r="O21" s="1">
        <f>IF(OR(ISBLANK(N15), ISBLANK(N21)), "", N21 - N15)</f>
        <v>5</v>
      </c>
      <c r="P21" s="5">
        <f>IF(OR(ISBLANK(O21), ISBLANK(N15)), "", O21 / N15 * 100)</f>
        <v>4.0816326530612246</v>
      </c>
      <c r="Q21" s="1">
        <v>105</v>
      </c>
      <c r="R21" s="1">
        <f>IF(OR(ISBLANK(Q15), ISBLANK(Q21)), "", Q21 - Q15)</f>
        <v>7</v>
      </c>
      <c r="S21" s="5">
        <f>IF(OR(ISBLANK(R21), ISBLANK(Q15)), "", R21 / Q15 * 100)</f>
        <v>7.1428571428571423</v>
      </c>
      <c r="T21" s="1">
        <v>294.5</v>
      </c>
      <c r="U21" s="1">
        <f>IF(OR(ISBLANK(T15), ISBLANK(T21)), "", T21 - T15)</f>
        <v>11</v>
      </c>
      <c r="V21" s="5">
        <f>IF(OR(ISBLANK(U21), ISBLANK(T15)), "", U21 / T15 * 100)</f>
        <v>3.8800705467372132</v>
      </c>
      <c r="W21" s="1">
        <v>399.5</v>
      </c>
      <c r="X21" s="1">
        <v>1564.5</v>
      </c>
      <c r="Y21" s="1">
        <f>IF(OR(ISBLANK(X15), ISBLANK(X21)), "", X21 - X15)</f>
        <v>-14</v>
      </c>
      <c r="Z21" s="5">
        <f>IF(OR(ISBLANK(Y21), ISBLANK(X15)), "", Y21 / X15 * 100)</f>
        <v>-0.88691796008869184</v>
      </c>
      <c r="AA21" s="1">
        <v>682.5</v>
      </c>
      <c r="AB21" s="1">
        <f>IF(OR(ISBLANK(AA15), ISBLANK(AA21)), "", AA21 - AA15)</f>
        <v>-9</v>
      </c>
      <c r="AC21" s="5">
        <f>IF(OR(ISBLANK(AB21), ISBLANK(AA15)), "", AB21 / AA15 * 100)</f>
        <v>-1.3015184381778742</v>
      </c>
      <c r="AD21" s="1"/>
      <c r="AE21" s="1"/>
      <c r="AF21" s="1"/>
      <c r="AG21" s="8">
        <v>1.8529902244583329</v>
      </c>
      <c r="AH21" s="8">
        <f>IF(OR(ISBLANK(AG15), ISBLANK(AG21)), "", AG21 - AG15)</f>
        <v>-3.2339960508334098E-2</v>
      </c>
      <c r="AI21" s="5">
        <f>IF(OR(ISBLANK(AH21), ISBLANK(AG15)), "", AH21 / AG15 * 100)</f>
        <v>-1.7153473044779088</v>
      </c>
      <c r="AJ21" s="8">
        <v>3.0085925455833342</v>
      </c>
      <c r="AK21" s="8">
        <f>IF(OR(ISBLANK(AJ15), ISBLANK(AJ21)), "", AJ21 - AJ15)</f>
        <v>0.23001013285833327</v>
      </c>
      <c r="AL21" s="5">
        <f>IF(OR(ISBLANK(AK21), ISBLANK(AJ15)), "", AK21 / AJ15 * 100)</f>
        <v>8.2779669159698805</v>
      </c>
      <c r="AM21" t="str">
        <f>_xlfn.XLOOKUP(B21, [1]Sheet1!B:B, [1]Sheet1!AH:AH, "")</f>
        <v/>
      </c>
      <c r="AP21" t="str">
        <f>_xlfn.XLOOKUP(B21, [1]Sheet1!B:B, [1]Sheet1!AI:AI, "")</f>
        <v/>
      </c>
    </row>
    <row r="22" spans="1:44" x14ac:dyDescent="0.3">
      <c r="A22" s="5" t="s">
        <v>3</v>
      </c>
      <c r="B22" s="5" t="str">
        <f t="shared" si="0"/>
        <v>3_0_2</v>
      </c>
      <c r="C22" s="6">
        <v>1</v>
      </c>
      <c r="D22" s="1">
        <v>170</v>
      </c>
      <c r="E22" s="1">
        <v>84.963135516847004</v>
      </c>
      <c r="F22" s="1">
        <v>51.802739726027397</v>
      </c>
      <c r="G22" s="6">
        <v>1</v>
      </c>
      <c r="H22" s="6">
        <v>0</v>
      </c>
      <c r="I22" s="6">
        <v>2</v>
      </c>
      <c r="J22" s="7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>
        <v>432.15</v>
      </c>
      <c r="AE22" s="1"/>
      <c r="AF22" s="1"/>
      <c r="AH22" s="8"/>
      <c r="AM22">
        <f>_xlfn.XLOOKUP(B22, [1]Sheet1!B:B, [1]Sheet1!AH:AH, "")</f>
        <v>26.336484169603288</v>
      </c>
      <c r="AP22">
        <f>_xlfn.XLOOKUP(B22, [1]Sheet1!B:B, [1]Sheet1!AI:AI, "")</f>
        <v>69.984216863168569</v>
      </c>
    </row>
    <row r="23" spans="1:44" x14ac:dyDescent="0.3">
      <c r="A23" s="5" t="s">
        <v>3</v>
      </c>
      <c r="B23" s="5" t="str">
        <f t="shared" si="0"/>
        <v>3_1_2</v>
      </c>
      <c r="C23" s="6">
        <v>1</v>
      </c>
      <c r="D23" s="1">
        <v>170</v>
      </c>
      <c r="E23" s="1">
        <v>84.963135516847004</v>
      </c>
      <c r="F23" s="1">
        <v>51.802739726027397</v>
      </c>
      <c r="G23" s="6">
        <v>1</v>
      </c>
      <c r="H23" s="6">
        <v>1</v>
      </c>
      <c r="I23" s="6">
        <v>2</v>
      </c>
      <c r="J23" s="7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>
        <v>414.8</v>
      </c>
      <c r="AE23" s="1">
        <f>IF(OR(ISBLANK(AD22), ISBLANK(AD23)), "", AD23 - AD22)</f>
        <v>-17.349999999999966</v>
      </c>
      <c r="AF23" s="5">
        <f>IF(OR(ISBLANK(AE23), ISBLANK(AD22)), "", AE23 / AD22 * 100)</f>
        <v>-4.0148096725673881</v>
      </c>
      <c r="AH23" s="8"/>
      <c r="AM23" t="str">
        <f>_xlfn.XLOOKUP(B23, [1]Sheet1!B:B, [1]Sheet1!AH:AH, "")</f>
        <v/>
      </c>
      <c r="AP23" t="str">
        <f>_xlfn.XLOOKUP(B23, [1]Sheet1!B:B, [1]Sheet1!AI:AI, "")</f>
        <v/>
      </c>
    </row>
    <row r="24" spans="1:44" x14ac:dyDescent="0.3">
      <c r="A24" s="5" t="s">
        <v>3</v>
      </c>
      <c r="B24" s="5" t="str">
        <f t="shared" si="0"/>
        <v>3_2_2</v>
      </c>
      <c r="C24" s="6">
        <v>1</v>
      </c>
      <c r="D24" s="1">
        <v>170</v>
      </c>
      <c r="E24" s="1">
        <v>84.963135516847004</v>
      </c>
      <c r="F24" s="1">
        <v>51.802739726027397</v>
      </c>
      <c r="G24" s="6">
        <v>1</v>
      </c>
      <c r="H24" s="6">
        <v>2</v>
      </c>
      <c r="I24" s="6">
        <v>2</v>
      </c>
      <c r="J24" s="7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>
        <v>440</v>
      </c>
      <c r="AE24" s="1">
        <f>IF(OR(ISBLANK(AD22), ISBLANK(AD24)), "", AD24 - AD22)</f>
        <v>7.8500000000000227</v>
      </c>
      <c r="AF24" s="5">
        <f>IF(OR(ISBLANK(AE24), ISBLANK(AD22)), "", AE24 / AD22 * 100)</f>
        <v>1.8164989008446195</v>
      </c>
      <c r="AH24" s="8"/>
      <c r="AM24" t="str">
        <f>_xlfn.XLOOKUP(B24, [1]Sheet1!B:B, [1]Sheet1!AH:AH, "")</f>
        <v/>
      </c>
      <c r="AP24" t="str">
        <f>_xlfn.XLOOKUP(B24, [1]Sheet1!B:B, [1]Sheet1!AI:AI, "")</f>
        <v/>
      </c>
    </row>
    <row r="25" spans="1:44" x14ac:dyDescent="0.3">
      <c r="A25" s="5" t="s">
        <v>3</v>
      </c>
      <c r="B25" s="5" t="str">
        <f t="shared" si="0"/>
        <v>3_3_2</v>
      </c>
      <c r="C25" s="6">
        <v>1</v>
      </c>
      <c r="D25" s="1">
        <v>170</v>
      </c>
      <c r="E25" s="1">
        <v>84.963135516847004</v>
      </c>
      <c r="F25" s="1">
        <v>51.802739726027397</v>
      </c>
      <c r="G25" s="6">
        <v>1</v>
      </c>
      <c r="H25" s="6">
        <v>3</v>
      </c>
      <c r="I25" s="6">
        <v>2</v>
      </c>
      <c r="J25" s="7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>
        <v>450.7</v>
      </c>
      <c r="AE25" s="1">
        <f>IF(OR(ISBLANK(AD22), ISBLANK(AD25)), "", AD25 - AD22)</f>
        <v>18.550000000000011</v>
      </c>
      <c r="AF25" s="5">
        <f>IF(OR(ISBLANK(AE25), ISBLANK(AD22)), "", AE25 / AD22 * 100)</f>
        <v>4.2924910332060655</v>
      </c>
      <c r="AH25" s="8"/>
      <c r="AM25">
        <f>_xlfn.XLOOKUP(B25, [1]Sheet1!B:B, [1]Sheet1!AH:AH, "")</f>
        <v>27.24151652684726</v>
      </c>
      <c r="AN25" s="8">
        <f>IF(OR(ISBLANK(AM22), ISBLANK(AM25)), "", AM25 - AM22)</f>
        <v>0.90503235724397157</v>
      </c>
      <c r="AO25" s="5">
        <f>IF(OR(ISBLANK(AN25), ISBLANK(AM22)), "", AN25 / AM22 * 100)</f>
        <v>3.4364205617412305</v>
      </c>
      <c r="AP25">
        <f>_xlfn.XLOOKUP(B25, [1]Sheet1!B:B, [1]Sheet1!AI:AI, "")</f>
        <v>69.11405249519801</v>
      </c>
      <c r="AQ25" s="8">
        <f>IF(OR(ISBLANK(AP22), ISBLANK(AP25)), "", AP25 - AP22)</f>
        <v>-0.87016436797055974</v>
      </c>
      <c r="AR25" s="5">
        <f>IF(OR(ISBLANK(AQ25), ISBLANK(AP22)), "", AQ25 / AP22 * 100)</f>
        <v>-1.2433723016032083</v>
      </c>
    </row>
    <row r="26" spans="1:44" x14ac:dyDescent="0.3">
      <c r="A26" s="5" t="s">
        <v>4</v>
      </c>
      <c r="B26" s="5" t="str">
        <f t="shared" si="0"/>
        <v>5_0_0</v>
      </c>
      <c r="C26" s="6">
        <v>0</v>
      </c>
      <c r="D26" s="1">
        <v>182</v>
      </c>
      <c r="E26" s="1">
        <v>96.470722437527002</v>
      </c>
      <c r="F26" s="1">
        <v>61.208219178082189</v>
      </c>
      <c r="G26" s="6">
        <v>0</v>
      </c>
      <c r="H26" s="6">
        <v>0</v>
      </c>
      <c r="I26" s="6">
        <v>0</v>
      </c>
      <c r="J26" s="7">
        <v>1</v>
      </c>
      <c r="K26" s="1">
        <v>142</v>
      </c>
      <c r="L26" s="1"/>
      <c r="M26" s="1"/>
      <c r="N26" s="1">
        <v>95</v>
      </c>
      <c r="O26" s="1"/>
      <c r="P26" s="1"/>
      <c r="Q26" s="1">
        <v>81.5</v>
      </c>
      <c r="R26" s="1"/>
      <c r="S26" s="1"/>
      <c r="T26" s="1">
        <v>201</v>
      </c>
      <c r="U26" s="1"/>
      <c r="V26" s="1"/>
      <c r="W26" s="1">
        <v>279</v>
      </c>
      <c r="X26" s="1">
        <v>1275</v>
      </c>
      <c r="Y26" s="1"/>
      <c r="Z26" s="1"/>
      <c r="AA26" s="1">
        <v>609</v>
      </c>
      <c r="AB26" s="1"/>
      <c r="AC26" s="1"/>
      <c r="AD26" s="1"/>
      <c r="AE26" s="1"/>
      <c r="AF26" s="1"/>
      <c r="AG26" s="8">
        <v>1.294234677633334</v>
      </c>
      <c r="AH26" s="8"/>
      <c r="AI26" s="8"/>
      <c r="AJ26" s="8">
        <v>1.809612447358333</v>
      </c>
      <c r="AK26" s="8"/>
      <c r="AL26" s="8"/>
      <c r="AM26" t="str">
        <f>_xlfn.XLOOKUP(B26, [1]Sheet1!B:B, [1]Sheet1!AH:AH, "")</f>
        <v/>
      </c>
      <c r="AP26" t="str">
        <f>_xlfn.XLOOKUP(B26, [1]Sheet1!B:B, [1]Sheet1!AI:AI, "")</f>
        <v/>
      </c>
    </row>
    <row r="27" spans="1:44" x14ac:dyDescent="0.3">
      <c r="A27" s="5" t="s">
        <v>4</v>
      </c>
      <c r="B27" s="5" t="str">
        <f t="shared" si="0"/>
        <v>5_0_1</v>
      </c>
      <c r="C27" s="6">
        <v>0</v>
      </c>
      <c r="D27" s="1">
        <v>182</v>
      </c>
      <c r="E27" s="1">
        <v>96.470722437527002</v>
      </c>
      <c r="F27" s="1">
        <v>61.208219178082189</v>
      </c>
      <c r="G27" s="6">
        <v>0</v>
      </c>
      <c r="H27" s="6">
        <v>0</v>
      </c>
      <c r="I27" s="6">
        <v>1</v>
      </c>
      <c r="J27" s="7">
        <v>0</v>
      </c>
      <c r="K27" s="1">
        <v>142</v>
      </c>
      <c r="L27" s="1"/>
      <c r="M27" s="1"/>
      <c r="N27" s="1">
        <v>94</v>
      </c>
      <c r="O27" s="1"/>
      <c r="P27" s="1"/>
      <c r="Q27" s="1">
        <v>76.5</v>
      </c>
      <c r="R27" s="1"/>
      <c r="S27" s="1"/>
      <c r="T27" s="1">
        <v>192</v>
      </c>
      <c r="U27" s="1"/>
      <c r="V27" s="1"/>
      <c r="W27" s="1">
        <v>266</v>
      </c>
      <c r="X27" s="1">
        <v>1201.5</v>
      </c>
      <c r="Y27" s="1"/>
      <c r="Z27" s="1"/>
      <c r="AA27" s="1">
        <v>576.5</v>
      </c>
      <c r="AB27" s="1"/>
      <c r="AC27" s="1"/>
      <c r="AD27" s="1"/>
      <c r="AE27" s="1"/>
      <c r="AF27" s="1"/>
      <c r="AG27" s="8">
        <v>0.93524832846666672</v>
      </c>
      <c r="AH27" s="8"/>
      <c r="AI27" s="8"/>
      <c r="AJ27" s="8">
        <v>1.830134864191667</v>
      </c>
      <c r="AK27" s="8"/>
      <c r="AL27" s="8"/>
      <c r="AM27" t="str">
        <f>_xlfn.XLOOKUP(B27, [1]Sheet1!B:B, [1]Sheet1!AH:AH, "")</f>
        <v/>
      </c>
      <c r="AP27" t="str">
        <f>_xlfn.XLOOKUP(B27, [1]Sheet1!B:B, [1]Sheet1!AI:AI, "")</f>
        <v/>
      </c>
    </row>
    <row r="28" spans="1:44" x14ac:dyDescent="0.3">
      <c r="A28" s="5" t="s">
        <v>4</v>
      </c>
      <c r="B28" s="5" t="str">
        <f t="shared" si="0"/>
        <v>5_1_0</v>
      </c>
      <c r="C28" s="6">
        <v>0</v>
      </c>
      <c r="D28" s="1">
        <v>182</v>
      </c>
      <c r="E28" s="1">
        <v>96.470722437527002</v>
      </c>
      <c r="F28" s="1">
        <v>61.208219178082189</v>
      </c>
      <c r="G28" s="6">
        <v>0</v>
      </c>
      <c r="H28" s="6">
        <v>1</v>
      </c>
      <c r="I28" s="6">
        <v>0</v>
      </c>
      <c r="J28" s="7">
        <v>1</v>
      </c>
      <c r="K28" s="1"/>
      <c r="L28" s="1"/>
      <c r="M28" s="5" t="str">
        <f>IF(OR(ISBLANK(L28), ISBLANK(K26)), "", L28 / K26 * 100)</f>
        <v/>
      </c>
      <c r="N28" s="1"/>
      <c r="O28" s="1" t="str">
        <f>IF(OR(ISBLANK(N26), ISBLANK(N28)), "", N28 - N26)</f>
        <v/>
      </c>
      <c r="P28" s="5"/>
      <c r="Q28" s="1"/>
      <c r="R28" s="1" t="str">
        <f>IF(OR(ISBLANK(Q26), ISBLANK(Q28)), "", Q28 - Q26)</f>
        <v/>
      </c>
      <c r="S28" s="5"/>
      <c r="T28" s="1"/>
      <c r="U28" s="1" t="str">
        <f>IF(OR(ISBLANK(T26), ISBLANK(T28)), "", T28 - T26)</f>
        <v/>
      </c>
      <c r="V28" s="5"/>
      <c r="W28" s="1">
        <v>279</v>
      </c>
      <c r="X28" s="1">
        <v>1250</v>
      </c>
      <c r="Y28" s="1">
        <f>IF(OR(ISBLANK(X26), ISBLANK(X28)), "", X28 - X26)</f>
        <v>-25</v>
      </c>
      <c r="Z28" s="5">
        <f>IF(OR(ISBLANK(Y28), ISBLANK(X26)), "", Y28 / X26 * 100)</f>
        <v>-1.9607843137254901</v>
      </c>
      <c r="AA28" s="1">
        <v>557</v>
      </c>
      <c r="AB28" s="1">
        <f>IF(OR(ISBLANK(AA26), ISBLANK(AA28)), "", AA28 - AA26)</f>
        <v>-52</v>
      </c>
      <c r="AC28" s="5">
        <f>IF(OR(ISBLANK(AB28), ISBLANK(AA26)), "", AB28 / AA26 * 100)</f>
        <v>-8.5385878489326767</v>
      </c>
      <c r="AD28" s="1"/>
      <c r="AE28" s="1"/>
      <c r="AF28" s="1"/>
      <c r="AG28" s="8">
        <v>0.89617152595833327</v>
      </c>
      <c r="AH28" s="8">
        <f>IF(OR(ISBLANK(AG26), ISBLANK(AG28)), "", AG28 - AG26)</f>
        <v>-0.39806315167500073</v>
      </c>
      <c r="AI28" s="5">
        <f>IF(OR(ISBLANK(AH28), ISBLANK(AG26)), "", AH28 / AG26 * 100)</f>
        <v>-30.756643949836654</v>
      </c>
      <c r="AJ28" s="8">
        <v>1.797102506033333</v>
      </c>
      <c r="AK28" s="8">
        <f>IF(OR(ISBLANK(AJ26), ISBLANK(AJ28)), "", AJ28 - AJ26)</f>
        <v>-1.2509941325000051E-2</v>
      </c>
      <c r="AL28" s="5">
        <f>IF(OR(ISBLANK(AK28), ISBLANK(AJ26)), "", AK28 / AJ26 * 100)</f>
        <v>-0.6913049997673274</v>
      </c>
      <c r="AM28" t="str">
        <f>_xlfn.XLOOKUP(B28, [1]Sheet1!B:B, [1]Sheet1!AH:AH, "")</f>
        <v/>
      </c>
      <c r="AP28" t="str">
        <f>_xlfn.XLOOKUP(B28, [1]Sheet1!B:B, [1]Sheet1!AI:AI, "")</f>
        <v/>
      </c>
    </row>
    <row r="29" spans="1:44" x14ac:dyDescent="0.3">
      <c r="A29" s="5" t="s">
        <v>4</v>
      </c>
      <c r="B29" s="5" t="str">
        <f t="shared" si="0"/>
        <v>5_1_1</v>
      </c>
      <c r="C29" s="6">
        <v>0</v>
      </c>
      <c r="D29" s="1">
        <v>182</v>
      </c>
      <c r="E29" s="1">
        <v>96.470722437527002</v>
      </c>
      <c r="F29" s="1">
        <v>61.208219178082189</v>
      </c>
      <c r="G29" s="6">
        <v>0</v>
      </c>
      <c r="H29" s="6">
        <v>1</v>
      </c>
      <c r="I29" s="6">
        <v>1</v>
      </c>
      <c r="J29" s="7">
        <v>0</v>
      </c>
      <c r="K29" s="1"/>
      <c r="L29" s="1"/>
      <c r="M29" s="5" t="str">
        <f>IF(OR(ISBLANK(L29), ISBLANK(K27)), "", L29 / K27 * 100)</f>
        <v/>
      </c>
      <c r="N29" s="1"/>
      <c r="O29" s="1" t="str">
        <f>IF(OR(ISBLANK(N27), ISBLANK(N29)), "", N29 - N27)</f>
        <v/>
      </c>
      <c r="P29" s="5"/>
      <c r="Q29" s="1"/>
      <c r="R29" s="1" t="str">
        <f>IF(OR(ISBLANK(Q27), ISBLANK(Q29)), "", Q29 - Q27)</f>
        <v/>
      </c>
      <c r="S29" s="5"/>
      <c r="T29" s="1"/>
      <c r="U29" s="1" t="str">
        <f>IF(OR(ISBLANK(T27), ISBLANK(T29)), "", T29 - T27)</f>
        <v/>
      </c>
      <c r="V29" s="5"/>
      <c r="W29" s="1">
        <v>253</v>
      </c>
      <c r="X29" s="1">
        <v>1035</v>
      </c>
      <c r="Y29" s="1">
        <f>IF(OR(ISBLANK(X27), ISBLANK(X29)), "", X29 - X27)</f>
        <v>-166.5</v>
      </c>
      <c r="Z29" s="5">
        <f>IF(OR(ISBLANK(Y29), ISBLANK(X27)), "", Y29 / X27 * 100)</f>
        <v>-13.857677902621724</v>
      </c>
      <c r="AA29" s="1">
        <v>442</v>
      </c>
      <c r="AB29" s="1">
        <f>IF(OR(ISBLANK(AA27), ISBLANK(AA29)), "", AA29 - AA27)</f>
        <v>-134.5</v>
      </c>
      <c r="AC29" s="5">
        <f>IF(OR(ISBLANK(AB29), ISBLANK(AA27)), "", AB29 / AA27 * 100)</f>
        <v>-23.330442324371205</v>
      </c>
      <c r="AD29" s="1"/>
      <c r="AE29" s="1"/>
      <c r="AF29" s="1"/>
      <c r="AG29" s="8">
        <v>0.95839686611666675</v>
      </c>
      <c r="AH29" s="8">
        <f t="shared" ref="AH29" si="8">IF(OR(ISBLANK(AG27), ISBLANK(AG29)), "", AG29 - AG27)</f>
        <v>2.3148537650000023E-2</v>
      </c>
      <c r="AI29" s="5">
        <f t="shared" ref="AI29" si="9">IF(OR(ISBLANK(AH29), ISBLANK(AG27)), "", AH29 / AG27 * 100)</f>
        <v>2.4751220553317528</v>
      </c>
      <c r="AJ29" s="8">
        <v>1.7750112783083329</v>
      </c>
      <c r="AK29" s="8">
        <f t="shared" ref="AK29" si="10">IF(OR(ISBLANK(AJ27), ISBLANK(AJ29)), "", AJ29 - AJ27)</f>
        <v>-5.5123585883334103E-2</v>
      </c>
      <c r="AL29" s="5">
        <f t="shared" ref="AL29" si="11">IF(OR(ISBLANK(AK29), ISBLANK(AJ27)), "", AK29 / AJ27 * 100)</f>
        <v>-3.0119958349452602</v>
      </c>
      <c r="AM29" t="str">
        <f>_xlfn.XLOOKUP(B29, [1]Sheet1!B:B, [1]Sheet1!AH:AH, "")</f>
        <v/>
      </c>
      <c r="AP29" t="str">
        <f>_xlfn.XLOOKUP(B29, [1]Sheet1!B:B, [1]Sheet1!AI:AI, "")</f>
        <v/>
      </c>
    </row>
    <row r="30" spans="1:44" x14ac:dyDescent="0.3">
      <c r="A30" s="5" t="s">
        <v>4</v>
      </c>
      <c r="B30" s="5" t="str">
        <f t="shared" si="0"/>
        <v>5_2_0</v>
      </c>
      <c r="C30" s="6">
        <v>0</v>
      </c>
      <c r="D30" s="1">
        <v>182</v>
      </c>
      <c r="E30" s="1">
        <v>96.470722437527002</v>
      </c>
      <c r="F30" s="1">
        <v>61.208219178082189</v>
      </c>
      <c r="G30" s="6">
        <v>0</v>
      </c>
      <c r="H30" s="6">
        <v>2</v>
      </c>
      <c r="I30" s="6">
        <v>0</v>
      </c>
      <c r="J30" s="7">
        <v>1</v>
      </c>
      <c r="K30" s="1"/>
      <c r="L30" s="1"/>
      <c r="M30" s="5" t="str">
        <f>IF(OR(ISBLANK(L30), ISBLANK(K26)), "", L30 / K26 * 100)</f>
        <v/>
      </c>
      <c r="N30" s="1"/>
      <c r="O30" s="1" t="str">
        <f>IF(OR(ISBLANK(N26), ISBLANK(N30)), "", N30 - N26)</f>
        <v/>
      </c>
      <c r="P30" s="5"/>
      <c r="Q30" s="1"/>
      <c r="R30" s="1" t="str">
        <f>IF(OR(ISBLANK(Q26), ISBLANK(Q30)), "", Q30 - Q26)</f>
        <v/>
      </c>
      <c r="S30" s="5"/>
      <c r="T30" s="1"/>
      <c r="U30" s="1" t="str">
        <f>IF(OR(ISBLANK(T26), ISBLANK(T30)), "", T30 - T26)</f>
        <v/>
      </c>
      <c r="V30" s="5"/>
      <c r="W30" s="1">
        <v>279</v>
      </c>
      <c r="X30" s="1">
        <v>1217</v>
      </c>
      <c r="Y30" s="1">
        <f>IF(OR(ISBLANK(X26), ISBLANK(X30)), "", X30 - X26)</f>
        <v>-58</v>
      </c>
      <c r="Z30" s="5">
        <f>IF(OR(ISBLANK(Y30), ISBLANK(X26)), "", Y30 / X26 * 100)</f>
        <v>-4.5490196078431371</v>
      </c>
      <c r="AA30" s="1">
        <v>572</v>
      </c>
      <c r="AB30" s="1">
        <f>IF(OR(ISBLANK(AA26), ISBLANK(AA30)), "", AA30 - AA26)</f>
        <v>-37</v>
      </c>
      <c r="AC30" s="5">
        <f>IF(OR(ISBLANK(AB30), ISBLANK(AA26)), "", AB30 / AA26 * 100)</f>
        <v>-6.0755336617405584</v>
      </c>
      <c r="AD30" s="1"/>
      <c r="AE30" s="1"/>
      <c r="AF30" s="1"/>
      <c r="AG30" s="8">
        <v>1.2910284398666669</v>
      </c>
      <c r="AH30" s="8">
        <f>IF(OR(ISBLANK(AG26), ISBLANK(AG30)), "", AG30 - AG26)</f>
        <v>-3.2062377666670638E-3</v>
      </c>
      <c r="AI30" s="5">
        <f>IF(OR(ISBLANK(AH30), ISBLANK(AG26)), "", AH30 / AG26 * 100)</f>
        <v>-0.24773233340726589</v>
      </c>
      <c r="AJ30" s="8">
        <v>1.820329016391667</v>
      </c>
      <c r="AK30" s="8">
        <f>IF(OR(ISBLANK(AJ26), ISBLANK(AJ30)), "", AJ30 - AJ26)</f>
        <v>1.0716569033333956E-2</v>
      </c>
      <c r="AL30" s="5">
        <f>IF(OR(ISBLANK(AK30), ISBLANK(AJ26)), "", AK30 / AJ26 * 100)</f>
        <v>0.59220243809540385</v>
      </c>
      <c r="AM30" t="str">
        <f>_xlfn.XLOOKUP(B30, [1]Sheet1!B:B, [1]Sheet1!AH:AH, "")</f>
        <v/>
      </c>
      <c r="AP30" t="str">
        <f>_xlfn.XLOOKUP(B30, [1]Sheet1!B:B, [1]Sheet1!AI:AI, "")</f>
        <v/>
      </c>
    </row>
    <row r="31" spans="1:44" x14ac:dyDescent="0.3">
      <c r="A31" s="5" t="s">
        <v>4</v>
      </c>
      <c r="B31" s="5" t="str">
        <f t="shared" si="0"/>
        <v>5_2_1</v>
      </c>
      <c r="C31" s="6">
        <v>0</v>
      </c>
      <c r="D31" s="1">
        <v>182</v>
      </c>
      <c r="E31" s="1">
        <v>96.470722437527002</v>
      </c>
      <c r="F31" s="1">
        <v>61.208219178082189</v>
      </c>
      <c r="G31" s="6">
        <v>0</v>
      </c>
      <c r="H31" s="6">
        <v>2</v>
      </c>
      <c r="I31" s="6">
        <v>1</v>
      </c>
      <c r="J31" s="7">
        <v>0</v>
      </c>
      <c r="K31" s="1"/>
      <c r="L31" s="1"/>
      <c r="M31" s="5" t="str">
        <f>IF(OR(ISBLANK(L31), ISBLANK(K27)), "", L31 / K27 * 100)</f>
        <v/>
      </c>
      <c r="N31" s="1"/>
      <c r="O31" s="1" t="str">
        <f>IF(OR(ISBLANK(N27), ISBLANK(N31)), "", N31 - N27)</f>
        <v/>
      </c>
      <c r="P31" s="5"/>
      <c r="Q31" s="1"/>
      <c r="R31" s="1" t="str">
        <f>IF(OR(ISBLANK(Q27), ISBLANK(Q31)), "", Q31 - Q27)</f>
        <v/>
      </c>
      <c r="S31" s="5"/>
      <c r="T31" s="1"/>
      <c r="U31" s="1" t="str">
        <f>IF(OR(ISBLANK(T27), ISBLANK(T31)), "", T31 - T27)</f>
        <v/>
      </c>
      <c r="V31" s="5"/>
      <c r="W31" s="1">
        <v>279</v>
      </c>
      <c r="X31" s="1">
        <v>1174</v>
      </c>
      <c r="Y31" s="1">
        <f>IF(OR(ISBLANK(X27), ISBLANK(X31)), "", X31 - X27)</f>
        <v>-27.5</v>
      </c>
      <c r="Z31" s="5">
        <f>IF(OR(ISBLANK(Y31), ISBLANK(X27)), "", Y31 / X27 * 100)</f>
        <v>-2.2888056595921764</v>
      </c>
      <c r="AA31" s="1">
        <v>549</v>
      </c>
      <c r="AB31" s="1">
        <f>IF(OR(ISBLANK(AA27), ISBLANK(AA31)), "", AA31 - AA27)</f>
        <v>-27.5</v>
      </c>
      <c r="AC31" s="5">
        <f>IF(OR(ISBLANK(AB31), ISBLANK(AA27)), "", AB31 / AA27 * 100)</f>
        <v>-4.7701647875108417</v>
      </c>
      <c r="AD31" s="1"/>
      <c r="AE31" s="1"/>
      <c r="AF31" s="1"/>
      <c r="AG31" s="8">
        <v>0.97876957534999998</v>
      </c>
      <c r="AH31" s="8">
        <f>IF(OR(ISBLANK(AG27), ISBLANK(AG31)), "", AG31 - AG27)</f>
        <v>4.3521246883333253E-2</v>
      </c>
      <c r="AI31" s="5">
        <f>IF(OR(ISBLANK(AH31), ISBLANK(AG27)), "", AH31 / AG27 * 100)</f>
        <v>4.653442894111989</v>
      </c>
      <c r="AJ31" s="8">
        <v>1.822050653791667</v>
      </c>
      <c r="AK31" s="8">
        <f>IF(OR(ISBLANK(AJ27), ISBLANK(AJ31)), "", AJ31 - AJ27)</f>
        <v>-8.0842104000000692E-3</v>
      </c>
      <c r="AL31" s="5">
        <f>IF(OR(ISBLANK(AK31), ISBLANK(AJ27)), "", AK31 / AJ27 * 100)</f>
        <v>-0.44172757746848884</v>
      </c>
      <c r="AM31" t="str">
        <f>_xlfn.XLOOKUP(B31, [1]Sheet1!B:B, [1]Sheet1!AH:AH, "")</f>
        <v/>
      </c>
      <c r="AP31" t="str">
        <f>_xlfn.XLOOKUP(B31, [1]Sheet1!B:B, [1]Sheet1!AI:AI, "")</f>
        <v/>
      </c>
    </row>
    <row r="32" spans="1:44" x14ac:dyDescent="0.3">
      <c r="A32" s="5" t="s">
        <v>4</v>
      </c>
      <c r="B32" s="5" t="str">
        <f t="shared" si="0"/>
        <v>5_3_0</v>
      </c>
      <c r="C32" s="6">
        <v>0</v>
      </c>
      <c r="D32" s="1">
        <v>182</v>
      </c>
      <c r="E32" s="1">
        <v>96.470722437527002</v>
      </c>
      <c r="F32" s="1">
        <v>61.208219178082189</v>
      </c>
      <c r="G32" s="6">
        <v>0</v>
      </c>
      <c r="H32" s="6">
        <v>3</v>
      </c>
      <c r="I32" s="6">
        <v>0</v>
      </c>
      <c r="J32" s="7">
        <v>1</v>
      </c>
      <c r="K32" s="1">
        <v>152</v>
      </c>
      <c r="L32" s="1">
        <f>IF(OR(ISBLANK(K26), ISBLANK(K32)), "", K32 - K26)</f>
        <v>10</v>
      </c>
      <c r="M32" s="5">
        <f>IF(OR(ISBLANK(L32), ISBLANK(K26)), "", L32 / K26 * 100)</f>
        <v>7.042253521126761</v>
      </c>
      <c r="N32" s="1">
        <v>101</v>
      </c>
      <c r="O32" s="1">
        <f>IF(OR(ISBLANK(N26), ISBLANK(N32)), "", N32 - N26)</f>
        <v>6</v>
      </c>
      <c r="P32" s="5">
        <f>IF(OR(ISBLANK(O32), ISBLANK(N26)), "", O32 / N26 * 100)</f>
        <v>6.3157894736842106</v>
      </c>
      <c r="Q32" s="1">
        <v>88</v>
      </c>
      <c r="R32" s="1">
        <f>IF(OR(ISBLANK(Q26), ISBLANK(Q32)), "", Q32 - Q26)</f>
        <v>6.5</v>
      </c>
      <c r="S32" s="5">
        <f>IF(OR(ISBLANK(R32), ISBLANK(Q26)), "", R32 / Q26 * 100)</f>
        <v>7.9754601226993866</v>
      </c>
      <c r="T32" s="1">
        <v>209.5</v>
      </c>
      <c r="U32" s="1">
        <f>IF(OR(ISBLANK(T26), ISBLANK(T32)), "", T32 - T26)</f>
        <v>8.5</v>
      </c>
      <c r="V32" s="5">
        <f>IF(OR(ISBLANK(U32), ISBLANK(T26)), "", U32 / T26 * 100)</f>
        <v>4.2288557213930353</v>
      </c>
      <c r="W32" s="1">
        <v>306</v>
      </c>
      <c r="X32" s="1">
        <v>1289</v>
      </c>
      <c r="Y32" s="1">
        <f>IF(OR(ISBLANK(X26), ISBLANK(X32)), "", X32 - X26)</f>
        <v>14</v>
      </c>
      <c r="Z32" s="5">
        <f>IF(OR(ISBLANK(Y32), ISBLANK(X26)), "", Y32 / X26 * 100)</f>
        <v>1.0980392156862746</v>
      </c>
      <c r="AA32" s="1">
        <v>584</v>
      </c>
      <c r="AB32" s="1">
        <f>IF(OR(ISBLANK(AA26), ISBLANK(AA32)), "", AA32 - AA26)</f>
        <v>-25</v>
      </c>
      <c r="AC32" s="5">
        <f>IF(OR(ISBLANK(AB32), ISBLANK(AA26)), "", AB32 / AA26 * 100)</f>
        <v>-4.1050903119868636</v>
      </c>
      <c r="AD32" s="1"/>
      <c r="AE32" s="1"/>
      <c r="AF32" s="1"/>
      <c r="AG32" s="8">
        <v>1.2010136264583331</v>
      </c>
      <c r="AH32" s="8">
        <f>IF(OR(ISBLANK(AG26), ISBLANK(AG32)), "", AG32 - AG26)</f>
        <v>-9.3221051175000902E-2</v>
      </c>
      <c r="AI32" s="5">
        <f>IF(OR(ISBLANK(AH32), ISBLANK(AG26)), "", AH32 / AG26 * 100)</f>
        <v>-7.2027934953394208</v>
      </c>
      <c r="AJ32" s="8">
        <v>1.7592140076</v>
      </c>
      <c r="AK32" s="8">
        <f>IF(OR(ISBLANK(AJ26), ISBLANK(AJ32)), "", AJ32 - AJ26)</f>
        <v>-5.0398439758333025E-2</v>
      </c>
      <c r="AL32" s="5">
        <f>IF(OR(ISBLANK(AK32), ISBLANK(AJ26)), "", AK32 / AJ26 * 100)</f>
        <v>-2.7850405114036718</v>
      </c>
      <c r="AM32" t="str">
        <f>_xlfn.XLOOKUP(B32, [1]Sheet1!B:B, [1]Sheet1!AH:AH, "")</f>
        <v/>
      </c>
      <c r="AP32" t="str">
        <f>_xlfn.XLOOKUP(B32, [1]Sheet1!B:B, [1]Sheet1!AI:AI, "")</f>
        <v/>
      </c>
    </row>
    <row r="33" spans="1:44" x14ac:dyDescent="0.3">
      <c r="A33" s="5" t="s">
        <v>4</v>
      </c>
      <c r="B33" s="5" t="str">
        <f t="shared" si="0"/>
        <v>5_3_1</v>
      </c>
      <c r="C33" s="6">
        <v>0</v>
      </c>
      <c r="D33" s="1">
        <v>182</v>
      </c>
      <c r="E33" s="1">
        <v>96.470722437527002</v>
      </c>
      <c r="F33" s="1">
        <v>61.208219178082189</v>
      </c>
      <c r="G33" s="6">
        <v>0</v>
      </c>
      <c r="H33" s="6">
        <v>3</v>
      </c>
      <c r="I33" s="6">
        <v>1</v>
      </c>
      <c r="J33" s="7">
        <v>0</v>
      </c>
      <c r="K33" s="1">
        <v>141</v>
      </c>
      <c r="L33" s="1">
        <f>IF(OR(ISBLANK(K27), ISBLANK(K33)), "", K33 - K27)</f>
        <v>-1</v>
      </c>
      <c r="M33" s="5">
        <f>IF(OR(ISBLANK(L33), ISBLANK(K27)), "", L33 / K27 * 100)</f>
        <v>-0.70422535211267612</v>
      </c>
      <c r="N33" s="1">
        <v>96</v>
      </c>
      <c r="O33" s="1">
        <f>IF(OR(ISBLANK(N27), ISBLANK(N33)), "", N33 - N27)</f>
        <v>2</v>
      </c>
      <c r="P33" s="5">
        <f>IF(OR(ISBLANK(O33), ISBLANK(N27)), "", O33 / N27 * 100)</f>
        <v>2.1276595744680851</v>
      </c>
      <c r="Q33" s="1">
        <v>80</v>
      </c>
      <c r="R33" s="1">
        <f>IF(OR(ISBLANK(Q27), ISBLANK(Q33)), "", Q33 - Q27)</f>
        <v>3.5</v>
      </c>
      <c r="S33" s="5">
        <f>IF(OR(ISBLANK(R33), ISBLANK(Q27)), "", R33 / Q27 * 100)</f>
        <v>4.5751633986928102</v>
      </c>
      <c r="T33" s="1">
        <v>206</v>
      </c>
      <c r="U33" s="1">
        <f>IF(OR(ISBLANK(T27), ISBLANK(T33)), "", T33 - T27)</f>
        <v>14</v>
      </c>
      <c r="V33" s="5">
        <f>IF(OR(ISBLANK(U33), ISBLANK(T27)), "", U33 / T27 * 100)</f>
        <v>7.291666666666667</v>
      </c>
      <c r="W33" s="1">
        <v>292.5</v>
      </c>
      <c r="X33" s="1">
        <v>1241</v>
      </c>
      <c r="Y33" s="1">
        <f>IF(OR(ISBLANK(X27), ISBLANK(X33)), "", X33 - X27)</f>
        <v>39.5</v>
      </c>
      <c r="Z33" s="5">
        <f>IF(OR(ISBLANK(Y33), ISBLANK(X27)), "", Y33 / X27 * 100)</f>
        <v>3.2875572201414895</v>
      </c>
      <c r="AA33" s="1">
        <v>564</v>
      </c>
      <c r="AB33" s="1">
        <f>IF(OR(ISBLANK(AA27), ISBLANK(AA33)), "", AA33 - AA27)</f>
        <v>-12.5</v>
      </c>
      <c r="AC33" s="5">
        <f>IF(OR(ISBLANK(AB33), ISBLANK(AA27)), "", AB33 / AA27 * 100)</f>
        <v>-2.1682567215958368</v>
      </c>
      <c r="AD33" s="1"/>
      <c r="AE33" s="1"/>
      <c r="AF33" s="1"/>
      <c r="AG33" s="8">
        <v>1.1152592418333329</v>
      </c>
      <c r="AH33" s="8">
        <f>IF(OR(ISBLANK(AG27), ISBLANK(AG33)), "", AG33 - AG27)</f>
        <v>0.18001091336666619</v>
      </c>
      <c r="AI33" s="5">
        <f>IF(OR(ISBLANK(AH33), ISBLANK(AG27)), "", AH33 / AG27 * 100)</f>
        <v>19.24739215110845</v>
      </c>
      <c r="AJ33" s="8">
        <v>1.818560595366667</v>
      </c>
      <c r="AK33" s="8">
        <f>IF(OR(ISBLANK(AJ27), ISBLANK(AJ33)), "", AJ33 - AJ27)</f>
        <v>-1.1574268825000011E-2</v>
      </c>
      <c r="AL33" s="5">
        <f>IF(OR(ISBLANK(AK33), ISBLANK(AJ27)), "", AK33 / AJ27 * 100)</f>
        <v>-0.63242709875985714</v>
      </c>
      <c r="AM33" t="str">
        <f>_xlfn.XLOOKUP(B33, [1]Sheet1!B:B, [1]Sheet1!AH:AH, "")</f>
        <v/>
      </c>
      <c r="AP33" t="str">
        <f>_xlfn.XLOOKUP(B33, [1]Sheet1!B:B, [1]Sheet1!AI:AI, "")</f>
        <v/>
      </c>
    </row>
    <row r="34" spans="1:44" x14ac:dyDescent="0.3">
      <c r="A34" s="5" t="s">
        <v>4</v>
      </c>
      <c r="B34" s="5" t="str">
        <f t="shared" si="0"/>
        <v>5_0_2</v>
      </c>
      <c r="C34" s="6">
        <v>0</v>
      </c>
      <c r="D34" s="1">
        <v>182</v>
      </c>
      <c r="E34" s="1">
        <v>96.470722437527002</v>
      </c>
      <c r="F34" s="1">
        <v>61.208219178082189</v>
      </c>
      <c r="G34" s="6">
        <v>0</v>
      </c>
      <c r="H34" s="6">
        <v>0</v>
      </c>
      <c r="I34" s="6">
        <v>2</v>
      </c>
      <c r="J34" s="7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>
        <v>291.5</v>
      </c>
      <c r="AE34" s="1"/>
      <c r="AF34" s="1"/>
      <c r="AH34" s="8"/>
      <c r="AM34">
        <f>_xlfn.XLOOKUP(B34, [1]Sheet1!B:B, [1]Sheet1!AH:AH, "")</f>
        <v>37.900391368678207</v>
      </c>
      <c r="AP34">
        <f>_xlfn.XLOOKUP(B34, [1]Sheet1!B:B, [1]Sheet1!AI:AI, "")</f>
        <v>58.792639930125453</v>
      </c>
    </row>
    <row r="35" spans="1:44" x14ac:dyDescent="0.3">
      <c r="A35" s="5" t="s">
        <v>4</v>
      </c>
      <c r="B35" s="5" t="str">
        <f t="shared" si="0"/>
        <v>5_1_2</v>
      </c>
      <c r="C35" s="6">
        <v>0</v>
      </c>
      <c r="D35" s="1">
        <v>182</v>
      </c>
      <c r="E35" s="1">
        <v>96.470722437527002</v>
      </c>
      <c r="F35" s="1">
        <v>61.208219178082189</v>
      </c>
      <c r="G35" s="6">
        <v>0</v>
      </c>
      <c r="H35" s="6">
        <v>1</v>
      </c>
      <c r="I35" s="6">
        <v>2</v>
      </c>
      <c r="J35" s="7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>
        <v>311.10000000000002</v>
      </c>
      <c r="AE35" s="1">
        <f>IF(OR(ISBLANK(AD34), ISBLANK(AD35)), "", AD35 - AD34)</f>
        <v>19.600000000000023</v>
      </c>
      <c r="AF35" s="5">
        <f>IF(OR(ISBLANK(AE35), ISBLANK(AD34)), "", AE35 / AD34 * 100)</f>
        <v>6.7238421955403167</v>
      </c>
      <c r="AH35" s="8"/>
      <c r="AM35" t="str">
        <f>_xlfn.XLOOKUP(B35, [1]Sheet1!B:B, [1]Sheet1!AH:AH, "")</f>
        <v/>
      </c>
      <c r="AP35" t="str">
        <f>_xlfn.XLOOKUP(B35, [1]Sheet1!B:B, [1]Sheet1!AI:AI, "")</f>
        <v/>
      </c>
    </row>
    <row r="36" spans="1:44" x14ac:dyDescent="0.3">
      <c r="A36" s="5" t="s">
        <v>4</v>
      </c>
      <c r="B36" s="5" t="str">
        <f t="shared" si="0"/>
        <v>5_2_2</v>
      </c>
      <c r="C36" s="6">
        <v>0</v>
      </c>
      <c r="D36" s="1">
        <v>182</v>
      </c>
      <c r="E36" s="1">
        <v>96.470722437527002</v>
      </c>
      <c r="F36" s="1">
        <v>61.208219178082189</v>
      </c>
      <c r="G36" s="6">
        <v>0</v>
      </c>
      <c r="H36" s="6">
        <v>2</v>
      </c>
      <c r="I36" s="6">
        <v>2</v>
      </c>
      <c r="J36" s="7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>
        <v>312.7</v>
      </c>
      <c r="AE36" s="1">
        <f>IF(OR(ISBLANK(AD34), ISBLANK(AD36)), "", AD36 - AD34)</f>
        <v>21.199999999999989</v>
      </c>
      <c r="AF36" s="5">
        <f>IF(OR(ISBLANK(AE36), ISBLANK(AD34)), "", AE36 / AD34 * 100)</f>
        <v>7.272727272727268</v>
      </c>
      <c r="AH36" s="8"/>
      <c r="AM36" t="str">
        <f>_xlfn.XLOOKUP(B36, [1]Sheet1!B:B, [1]Sheet1!AH:AH, "")</f>
        <v/>
      </c>
      <c r="AP36" t="str">
        <f>_xlfn.XLOOKUP(B36, [1]Sheet1!B:B, [1]Sheet1!AI:AI, "")</f>
        <v/>
      </c>
    </row>
    <row r="37" spans="1:44" x14ac:dyDescent="0.3">
      <c r="A37" s="5" t="s">
        <v>4</v>
      </c>
      <c r="B37" s="5" t="str">
        <f t="shared" si="0"/>
        <v>5_3_2</v>
      </c>
      <c r="C37" s="6">
        <v>0</v>
      </c>
      <c r="D37" s="1">
        <v>182</v>
      </c>
      <c r="E37" s="1">
        <v>96.470722437527002</v>
      </c>
      <c r="F37" s="1">
        <v>61.208219178082189</v>
      </c>
      <c r="G37" s="6">
        <v>0</v>
      </c>
      <c r="H37" s="6">
        <v>3</v>
      </c>
      <c r="I37" s="6">
        <v>2</v>
      </c>
      <c r="J37" s="7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>
        <v>327.64999999999998</v>
      </c>
      <c r="AE37" s="1">
        <f>IF(OR(ISBLANK(AD34), ISBLANK(AD37)), "", AD37 - AD34)</f>
        <v>36.149999999999977</v>
      </c>
      <c r="AF37" s="5">
        <f>IF(OR(ISBLANK(AE37), ISBLANK(AD34)), "", AE37 / AD34 * 100)</f>
        <v>12.40137221269296</v>
      </c>
      <c r="AH37" s="8"/>
      <c r="AM37">
        <f>_xlfn.XLOOKUP(B37, [1]Sheet1!B:B, [1]Sheet1!AH:AH, "")</f>
        <v>37.99694781904752</v>
      </c>
      <c r="AN37" s="8">
        <f>IF(OR(ISBLANK(AM34), ISBLANK(AM37)), "", AM37 - AM34)</f>
        <v>9.655645036931304E-2</v>
      </c>
      <c r="AO37" s="5">
        <f>IF(OR(ISBLANK(AN37), ISBLANK(AM34)), "", AN37 / AM34 * 100)</f>
        <v>0.25476372903396877</v>
      </c>
      <c r="AP37">
        <f>_xlfn.XLOOKUP(B37, [1]Sheet1!B:B, [1]Sheet1!AI:AI, "")</f>
        <v>58.748728518088498</v>
      </c>
      <c r="AQ37" s="8">
        <f>IF(OR(ISBLANK(AP34), ISBLANK(AP37)), "", AP37 - AP34)</f>
        <v>-4.3911412036955255E-2</v>
      </c>
      <c r="AR37" s="5">
        <f>IF(OR(ISBLANK(AQ37), ISBLANK(AP34)), "", AQ37 / AP34 * 100)</f>
        <v>-7.4688621040224751E-2</v>
      </c>
    </row>
    <row r="38" spans="1:44" x14ac:dyDescent="0.3">
      <c r="A38" s="5" t="s">
        <v>5</v>
      </c>
      <c r="B38" s="5" t="str">
        <f t="shared" si="0"/>
        <v>8_0_0</v>
      </c>
      <c r="C38" s="6">
        <v>0</v>
      </c>
      <c r="D38" s="1">
        <v>163</v>
      </c>
      <c r="E38" s="1">
        <v>78.537817418442003</v>
      </c>
      <c r="F38" s="1">
        <v>62.556164383561637</v>
      </c>
      <c r="G38" s="6">
        <v>0</v>
      </c>
      <c r="H38" s="6">
        <v>0</v>
      </c>
      <c r="I38" s="6">
        <v>0</v>
      </c>
      <c r="J38" s="7">
        <v>1</v>
      </c>
      <c r="K38" s="1">
        <v>78</v>
      </c>
      <c r="L38" s="1"/>
      <c r="M38" s="1"/>
      <c r="N38" s="1">
        <v>45</v>
      </c>
      <c r="O38" s="1"/>
      <c r="P38" s="1"/>
      <c r="Q38" s="1">
        <v>38</v>
      </c>
      <c r="R38" s="1"/>
      <c r="S38" s="1"/>
      <c r="T38" s="1">
        <v>90</v>
      </c>
      <c r="U38" s="1"/>
      <c r="V38" s="1"/>
      <c r="W38" s="1">
        <v>191.5</v>
      </c>
      <c r="X38" s="1">
        <v>772.5</v>
      </c>
      <c r="Y38" s="1"/>
      <c r="Z38" s="1"/>
      <c r="AA38" s="1">
        <v>239</v>
      </c>
      <c r="AB38" s="1"/>
      <c r="AC38" s="1"/>
      <c r="AD38" s="1"/>
      <c r="AE38" s="1"/>
      <c r="AF38" s="1"/>
      <c r="AG38" s="8">
        <v>1.508965278566667</v>
      </c>
      <c r="AH38" s="8"/>
      <c r="AI38" s="8"/>
      <c r="AJ38" s="8">
        <v>1.374010114983333</v>
      </c>
      <c r="AK38" s="8"/>
      <c r="AL38" s="8"/>
      <c r="AM38" t="str">
        <f>_xlfn.XLOOKUP(B38, [1]Sheet1!B:B, [1]Sheet1!AH:AH, "")</f>
        <v/>
      </c>
      <c r="AP38" t="str">
        <f>_xlfn.XLOOKUP(B38, [1]Sheet1!B:B, [1]Sheet1!AI:AI, "")</f>
        <v/>
      </c>
    </row>
    <row r="39" spans="1:44" x14ac:dyDescent="0.3">
      <c r="A39" s="5" t="s">
        <v>5</v>
      </c>
      <c r="B39" s="5" t="str">
        <f t="shared" si="0"/>
        <v>8_0_1</v>
      </c>
      <c r="C39" s="6">
        <v>0</v>
      </c>
      <c r="D39" s="1">
        <v>163</v>
      </c>
      <c r="E39" s="1">
        <v>78.537817418442003</v>
      </c>
      <c r="F39" s="1">
        <v>62.556164383561637</v>
      </c>
      <c r="G39" s="6">
        <v>0</v>
      </c>
      <c r="H39" s="6">
        <v>0</v>
      </c>
      <c r="I39" s="6">
        <v>1</v>
      </c>
      <c r="J39" s="7">
        <v>0</v>
      </c>
      <c r="K39" s="1">
        <v>100</v>
      </c>
      <c r="L39" s="1"/>
      <c r="M39" s="1"/>
      <c r="N39" s="1">
        <v>57</v>
      </c>
      <c r="O39" s="1"/>
      <c r="P39" s="1"/>
      <c r="Q39" s="1">
        <v>46</v>
      </c>
      <c r="R39" s="1"/>
      <c r="S39" s="1"/>
      <c r="T39" s="1">
        <v>111</v>
      </c>
      <c r="U39" s="1"/>
      <c r="V39" s="1"/>
      <c r="W39" s="1">
        <v>261</v>
      </c>
      <c r="X39" s="1">
        <v>1059.5</v>
      </c>
      <c r="Y39" s="1"/>
      <c r="Z39" s="1"/>
      <c r="AA39" s="1">
        <v>386.5</v>
      </c>
      <c r="AB39" s="1"/>
      <c r="AC39" s="1"/>
      <c r="AD39" s="1"/>
      <c r="AE39" s="1"/>
      <c r="AF39" s="1"/>
      <c r="AG39" s="8">
        <v>1.4384904258666671</v>
      </c>
      <c r="AH39" s="8"/>
      <c r="AI39" s="8"/>
      <c r="AJ39" s="8">
        <v>1.6888888625</v>
      </c>
      <c r="AK39" s="8"/>
      <c r="AL39" s="8"/>
      <c r="AM39" t="str">
        <f>_xlfn.XLOOKUP(B39, [1]Sheet1!B:B, [1]Sheet1!AH:AH, "")</f>
        <v/>
      </c>
      <c r="AP39" t="str">
        <f>_xlfn.XLOOKUP(B39, [1]Sheet1!B:B, [1]Sheet1!AI:AI, "")</f>
        <v/>
      </c>
    </row>
    <row r="40" spans="1:44" x14ac:dyDescent="0.3">
      <c r="A40" s="5" t="s">
        <v>5</v>
      </c>
      <c r="B40" s="5" t="str">
        <f t="shared" si="0"/>
        <v>8_1_0</v>
      </c>
      <c r="C40" s="6">
        <v>0</v>
      </c>
      <c r="D40" s="1">
        <v>163</v>
      </c>
      <c r="E40" s="1">
        <v>78.537817418442003</v>
      </c>
      <c r="F40" s="1">
        <v>62.556164383561637</v>
      </c>
      <c r="G40" s="6">
        <v>0</v>
      </c>
      <c r="H40" s="6">
        <v>1</v>
      </c>
      <c r="I40" s="6">
        <v>0</v>
      </c>
      <c r="J40" s="7">
        <v>1</v>
      </c>
      <c r="K40" s="1">
        <v>76</v>
      </c>
      <c r="L40" s="1">
        <f>IF(OR(ISBLANK(K38), ISBLANK(K40)), "", K40 - K38)</f>
        <v>-2</v>
      </c>
      <c r="M40" s="5">
        <f>IF(OR(ISBLANK(L40), ISBLANK(K38)), "", L40 / K38 * 100)</f>
        <v>-2.5641025641025639</v>
      </c>
      <c r="N40" s="1">
        <v>47</v>
      </c>
      <c r="O40" s="1">
        <f>IF(OR(ISBLANK(N38), ISBLANK(N40)), "", N40 - N38)</f>
        <v>2</v>
      </c>
      <c r="P40" s="5">
        <f>IF(OR(ISBLANK(O40), ISBLANK(N38)), "", O40 / N38 * 100)</f>
        <v>4.4444444444444446</v>
      </c>
      <c r="Q40" s="1">
        <v>41</v>
      </c>
      <c r="R40" s="1">
        <f>IF(OR(ISBLANK(Q38), ISBLANK(Q40)), "", Q40 - Q38)</f>
        <v>3</v>
      </c>
      <c r="S40" s="5">
        <f>IF(OR(ISBLANK(R40), ISBLANK(Q38)), "", R40 / Q38 * 100)</f>
        <v>7.8947368421052628</v>
      </c>
      <c r="T40" s="1">
        <v>99</v>
      </c>
      <c r="U40" s="1">
        <f>IF(OR(ISBLANK(T38), ISBLANK(T40)), "", T40 - T38)</f>
        <v>9</v>
      </c>
      <c r="V40" s="5">
        <f>IF(OR(ISBLANK(U40), ISBLANK(T38)), "", U40 / T38 * 100)</f>
        <v>10</v>
      </c>
      <c r="W40" s="1">
        <v>226</v>
      </c>
      <c r="X40" s="1">
        <v>862</v>
      </c>
      <c r="Y40" s="1">
        <f>IF(OR(ISBLANK(X38), ISBLANK(X40)), "", X40 - X38)</f>
        <v>89.5</v>
      </c>
      <c r="Z40" s="5">
        <f>IF(OR(ISBLANK(Y40), ISBLANK(X38)), "", Y40 / X38 * 100)</f>
        <v>11.585760517799352</v>
      </c>
      <c r="AA40" s="1">
        <v>222</v>
      </c>
      <c r="AB40" s="1">
        <f>IF(OR(ISBLANK(AA38), ISBLANK(AA40)), "", AA40 - AA38)</f>
        <v>-17</v>
      </c>
      <c r="AC40" s="5">
        <f>IF(OR(ISBLANK(AB40), ISBLANK(AA38)), "", AB40 / AA38 * 100)</f>
        <v>-7.1129707112970717</v>
      </c>
      <c r="AD40" s="1"/>
      <c r="AE40" s="1"/>
      <c r="AF40" s="1"/>
      <c r="AG40" s="8">
        <v>1.6362947112749999</v>
      </c>
      <c r="AH40" s="8">
        <f>IF(OR(ISBLANK(AG38), ISBLANK(AG40)), "", AG40 - AG38)</f>
        <v>0.12732943270833297</v>
      </c>
      <c r="AI40" s="5">
        <f>IF(OR(ISBLANK(AH40), ISBLANK(AG38)), "", AH40 / AG38 * 100)</f>
        <v>8.4381950013641411</v>
      </c>
      <c r="AJ40" s="8">
        <v>1.5317520228499999</v>
      </c>
      <c r="AK40" s="8">
        <f>IF(OR(ISBLANK(AJ38), ISBLANK(AJ40)), "", AJ40 - AJ38)</f>
        <v>0.15774190786666686</v>
      </c>
      <c r="AL40" s="5">
        <f>IF(OR(ISBLANK(AK40), ISBLANK(AJ38)), "", AK40 / AJ38 * 100)</f>
        <v>11.480403684552227</v>
      </c>
      <c r="AM40" t="str">
        <f>_xlfn.XLOOKUP(B40, [1]Sheet1!B:B, [1]Sheet1!AH:AH, "")</f>
        <v/>
      </c>
      <c r="AP40" t="str">
        <f>_xlfn.XLOOKUP(B40, [1]Sheet1!B:B, [1]Sheet1!AI:AI, "")</f>
        <v/>
      </c>
    </row>
    <row r="41" spans="1:44" x14ac:dyDescent="0.3">
      <c r="A41" s="5" t="s">
        <v>5</v>
      </c>
      <c r="B41" s="5" t="str">
        <f t="shared" si="0"/>
        <v>8_1_1</v>
      </c>
      <c r="C41" s="6">
        <v>0</v>
      </c>
      <c r="D41" s="1">
        <v>163</v>
      </c>
      <c r="E41" s="1">
        <v>78.537817418442003</v>
      </c>
      <c r="F41" s="1">
        <v>62.556164383561637</v>
      </c>
      <c r="G41" s="6">
        <v>0</v>
      </c>
      <c r="H41" s="6">
        <v>1</v>
      </c>
      <c r="I41" s="6">
        <v>1</v>
      </c>
      <c r="J41" s="7">
        <v>0</v>
      </c>
      <c r="K41" s="1">
        <v>99</v>
      </c>
      <c r="L41" s="1">
        <f>IF(OR(ISBLANK(K39), ISBLANK(K41)), "", K41 - K39)</f>
        <v>-1</v>
      </c>
      <c r="M41" s="5">
        <f>IF(OR(ISBLANK(L41), ISBLANK(K39)), "", L41 / K39 * 100)</f>
        <v>-1</v>
      </c>
      <c r="N41" s="1">
        <v>61</v>
      </c>
      <c r="O41" s="1">
        <f>IF(OR(ISBLANK(N39), ISBLANK(N41)), "", N41 - N39)</f>
        <v>4</v>
      </c>
      <c r="P41" s="5">
        <f>IF(OR(ISBLANK(O41), ISBLANK(N39)), "", O41 / N39 * 100)</f>
        <v>7.0175438596491224</v>
      </c>
      <c r="Q41" s="1">
        <v>54</v>
      </c>
      <c r="R41" s="1">
        <f>IF(OR(ISBLANK(Q39), ISBLANK(Q41)), "", Q41 - Q39)</f>
        <v>8</v>
      </c>
      <c r="S41" s="5">
        <f>IF(OR(ISBLANK(R41), ISBLANK(Q39)), "", R41 / Q39 * 100)</f>
        <v>17.391304347826086</v>
      </c>
      <c r="T41" s="1">
        <v>121</v>
      </c>
      <c r="U41" s="1">
        <f>IF(OR(ISBLANK(T39), ISBLANK(T41)), "", T41 - T39)</f>
        <v>10</v>
      </c>
      <c r="V41" s="5">
        <f>IF(OR(ISBLANK(U41), ISBLANK(T39)), "", U41 / T39 * 100)</f>
        <v>9.0090090090090094</v>
      </c>
      <c r="W41" s="1">
        <v>296</v>
      </c>
      <c r="X41" s="1">
        <v>1148</v>
      </c>
      <c r="Y41" s="1">
        <f>IF(OR(ISBLANK(X39), ISBLANK(X41)), "", X41 - X39)</f>
        <v>88.5</v>
      </c>
      <c r="Z41" s="5">
        <f>IF(OR(ISBLANK(Y41), ISBLANK(X39)), "", Y41 / X39 * 100)</f>
        <v>8.3529966965549782</v>
      </c>
      <c r="AA41" s="1">
        <v>393</v>
      </c>
      <c r="AB41" s="1">
        <f>IF(OR(ISBLANK(AA39), ISBLANK(AA41)), "", AA41 - AA39)</f>
        <v>6.5</v>
      </c>
      <c r="AC41" s="5">
        <f>IF(OR(ISBLANK(AB41), ISBLANK(AA39)), "", AB41 / AA39 * 100)</f>
        <v>1.6817593790426906</v>
      </c>
      <c r="AD41" s="1"/>
      <c r="AE41" s="1"/>
      <c r="AF41" s="1"/>
      <c r="AG41" s="8">
        <v>1.489843251575</v>
      </c>
      <c r="AH41" s="8">
        <f t="shared" ref="AH41" si="12">IF(OR(ISBLANK(AG39), ISBLANK(AG41)), "", AG41 - AG39)</f>
        <v>5.1352825708332883E-2</v>
      </c>
      <c r="AI41" s="5">
        <f t="shared" ref="AI41" si="13">IF(OR(ISBLANK(AH41), ISBLANK(AG39)), "", AH41 / AG39 * 100)</f>
        <v>3.5699108443765719</v>
      </c>
      <c r="AJ41" s="8">
        <v>1.8372023104749999</v>
      </c>
      <c r="AK41" s="8">
        <f t="shared" ref="AK41" si="14">IF(OR(ISBLANK(AJ39), ISBLANK(AJ41)), "", AJ41 - AJ39)</f>
        <v>0.1483134479749999</v>
      </c>
      <c r="AL41" s="5">
        <f t="shared" ref="AL41" si="15">IF(OR(ISBLANK(AK41), ISBLANK(AJ39)), "", AK41 / AJ39 * 100)</f>
        <v>8.781717451523539</v>
      </c>
      <c r="AM41" t="str">
        <f>_xlfn.XLOOKUP(B41, [1]Sheet1!B:B, [1]Sheet1!AH:AH, "")</f>
        <v/>
      </c>
      <c r="AP41" t="str">
        <f>_xlfn.XLOOKUP(B41, [1]Sheet1!B:B, [1]Sheet1!AI:AI, "")</f>
        <v/>
      </c>
    </row>
    <row r="42" spans="1:44" x14ac:dyDescent="0.3">
      <c r="A42" s="5" t="s">
        <v>5</v>
      </c>
      <c r="B42" s="5" t="str">
        <f t="shared" si="0"/>
        <v>8_2_0</v>
      </c>
      <c r="C42" s="6">
        <v>0</v>
      </c>
      <c r="D42" s="1">
        <v>163</v>
      </c>
      <c r="E42" s="1">
        <v>78.537817418442003</v>
      </c>
      <c r="F42" s="1">
        <v>62.556164383561637</v>
      </c>
      <c r="G42" s="6">
        <v>0</v>
      </c>
      <c r="H42" s="6">
        <v>2</v>
      </c>
      <c r="I42" s="6">
        <v>0</v>
      </c>
      <c r="J42" s="7">
        <v>1</v>
      </c>
      <c r="K42" s="1">
        <v>81</v>
      </c>
      <c r="L42" s="1">
        <f>IF(OR(ISBLANK(K38), ISBLANK(K42)), "", K42 - K38)</f>
        <v>3</v>
      </c>
      <c r="M42" s="5">
        <f>IF(OR(ISBLANK(L42), ISBLANK(K38)), "", L42 / K38 * 100)</f>
        <v>3.8461538461538463</v>
      </c>
      <c r="N42" s="1">
        <v>54</v>
      </c>
      <c r="O42" s="1">
        <f>IF(OR(ISBLANK(N38), ISBLANK(N42)), "", N42 - N38)</f>
        <v>9</v>
      </c>
      <c r="P42" s="5">
        <f>IF(OR(ISBLANK(O42), ISBLANK(N38)), "", O42 / N38 * 100)</f>
        <v>20</v>
      </c>
      <c r="Q42" s="1">
        <v>47</v>
      </c>
      <c r="R42" s="1">
        <f>IF(OR(ISBLANK(Q38), ISBLANK(Q42)), "", Q42 - Q38)</f>
        <v>9</v>
      </c>
      <c r="S42" s="5">
        <f>IF(OR(ISBLANK(R42), ISBLANK(Q38)), "", R42 / Q38 * 100)</f>
        <v>23.684210526315788</v>
      </c>
      <c r="T42" s="1">
        <v>114</v>
      </c>
      <c r="U42" s="1">
        <f>IF(OR(ISBLANK(T38), ISBLANK(T42)), "", T42 - T38)</f>
        <v>24</v>
      </c>
      <c r="V42" s="5">
        <f>IF(OR(ISBLANK(U42), ISBLANK(T38)), "", U42 / T38 * 100)</f>
        <v>26.666666666666668</v>
      </c>
      <c r="W42" s="1">
        <v>226</v>
      </c>
      <c r="X42" s="1">
        <v>842</v>
      </c>
      <c r="Y42" s="1">
        <f>IF(OR(ISBLANK(X38), ISBLANK(X42)), "", X42 - X38)</f>
        <v>69.5</v>
      </c>
      <c r="Z42" s="5">
        <f>IF(OR(ISBLANK(Y42), ISBLANK(X38)), "", Y42 / X38 * 100)</f>
        <v>8.9967637540453076</v>
      </c>
      <c r="AA42" s="1">
        <v>282</v>
      </c>
      <c r="AB42" s="1">
        <f>IF(OR(ISBLANK(AA38), ISBLANK(AA42)), "", AA42 - AA38)</f>
        <v>43</v>
      </c>
      <c r="AC42" s="5">
        <f>IF(OR(ISBLANK(AB42), ISBLANK(AA38)), "", AB42 / AA38 * 100)</f>
        <v>17.99163179916318</v>
      </c>
      <c r="AD42" s="1"/>
      <c r="AE42" s="1"/>
      <c r="AF42" s="1"/>
      <c r="AG42" s="8">
        <v>1.6312795066750001</v>
      </c>
      <c r="AH42" s="8">
        <f>IF(OR(ISBLANK(AG38), ISBLANK(AG42)), "", AG42 - AG38)</f>
        <v>0.12231422810833315</v>
      </c>
      <c r="AI42" s="5">
        <f>IF(OR(ISBLANK(AH42), ISBLANK(AG38)), "", AH42 / AG38 * 100)</f>
        <v>8.1058344976974386</v>
      </c>
      <c r="AJ42" s="8">
        <v>1.4955882807250001</v>
      </c>
      <c r="AK42" s="8">
        <f>IF(OR(ISBLANK(AJ38), ISBLANK(AJ42)), "", AJ42 - AJ38)</f>
        <v>0.12157816574166702</v>
      </c>
      <c r="AL42" s="5">
        <f>IF(OR(ISBLANK(AK42), ISBLANK(AJ38)), "", AK42 / AJ38 * 100)</f>
        <v>8.8484185389815551</v>
      </c>
      <c r="AM42" t="str">
        <f>_xlfn.XLOOKUP(B42, [1]Sheet1!B:B, [1]Sheet1!AH:AH, "")</f>
        <v/>
      </c>
      <c r="AP42" t="str">
        <f>_xlfn.XLOOKUP(B42, [1]Sheet1!B:B, [1]Sheet1!AI:AI, "")</f>
        <v/>
      </c>
    </row>
    <row r="43" spans="1:44" x14ac:dyDescent="0.3">
      <c r="A43" s="5" t="s">
        <v>5</v>
      </c>
      <c r="B43" s="5" t="str">
        <f t="shared" si="0"/>
        <v>8_2_1</v>
      </c>
      <c r="C43" s="6">
        <v>0</v>
      </c>
      <c r="D43" s="1">
        <v>163</v>
      </c>
      <c r="E43" s="1">
        <v>78.537817418442003</v>
      </c>
      <c r="F43" s="1">
        <v>62.556164383561637</v>
      </c>
      <c r="G43" s="6">
        <v>0</v>
      </c>
      <c r="H43" s="6">
        <v>2</v>
      </c>
      <c r="I43" s="6">
        <v>1</v>
      </c>
      <c r="J43" s="7">
        <v>0</v>
      </c>
      <c r="K43" s="1">
        <v>106</v>
      </c>
      <c r="L43" s="1">
        <f>IF(OR(ISBLANK(K39), ISBLANK(K43)), "", K43 - K39)</f>
        <v>6</v>
      </c>
      <c r="M43" s="5">
        <f>IF(OR(ISBLANK(L43), ISBLANK(K39)), "", L43 / K39 * 100)</f>
        <v>6</v>
      </c>
      <c r="N43" s="1">
        <v>66</v>
      </c>
      <c r="O43" s="1">
        <f>IF(OR(ISBLANK(N39), ISBLANK(N43)), "", N43 - N39)</f>
        <v>9</v>
      </c>
      <c r="P43" s="5">
        <f>IF(OR(ISBLANK(O43), ISBLANK(N39)), "", O43 / N39 * 100)</f>
        <v>15.789473684210526</v>
      </c>
      <c r="Q43" s="1">
        <v>56</v>
      </c>
      <c r="R43" s="1">
        <f>IF(OR(ISBLANK(Q39), ISBLANK(Q43)), "", Q43 - Q39)</f>
        <v>10</v>
      </c>
      <c r="S43" s="5">
        <f>IF(OR(ISBLANK(R43), ISBLANK(Q39)), "", R43 / Q39 * 100)</f>
        <v>21.739130434782609</v>
      </c>
      <c r="T43" s="1">
        <v>122</v>
      </c>
      <c r="U43" s="1">
        <f>IF(OR(ISBLANK(T39), ISBLANK(T43)), "", T43 - T39)</f>
        <v>11</v>
      </c>
      <c r="V43" s="5">
        <f>IF(OR(ISBLANK(U43), ISBLANK(T39)), "", U43 / T39 * 100)</f>
        <v>9.9099099099099099</v>
      </c>
      <c r="W43" s="1">
        <v>296</v>
      </c>
      <c r="X43" s="1">
        <v>1129</v>
      </c>
      <c r="Y43" s="1">
        <f>IF(OR(ISBLANK(X39), ISBLANK(X43)), "", X43 - X39)</f>
        <v>69.5</v>
      </c>
      <c r="Z43" s="5">
        <f>IF(OR(ISBLANK(Y43), ISBLANK(X39)), "", Y43 / X39 * 100)</f>
        <v>6.559697970740916</v>
      </c>
      <c r="AA43" s="1">
        <v>384</v>
      </c>
      <c r="AB43" s="1">
        <f>IF(OR(ISBLANK(AA39), ISBLANK(AA43)), "", AA43 - AA39)</f>
        <v>-2.5</v>
      </c>
      <c r="AC43" s="5">
        <f>IF(OR(ISBLANK(AB43), ISBLANK(AA39)), "", AB43 / AA39 * 100)</f>
        <v>-0.646830530401035</v>
      </c>
      <c r="AD43" s="1"/>
      <c r="AE43" s="1"/>
      <c r="AF43" s="1"/>
      <c r="AG43" s="8">
        <v>1.472221419491667</v>
      </c>
      <c r="AH43" s="8">
        <f>IF(OR(ISBLANK(AG39), ISBLANK(AG43)), "", AG43 - AG39)</f>
        <v>3.3730993624999872E-2</v>
      </c>
      <c r="AI43" s="5">
        <f>IF(OR(ISBLANK(AH43), ISBLANK(AG39)), "", AH43 / AG39 * 100)</f>
        <v>2.3448882952889658</v>
      </c>
      <c r="AJ43" s="8">
        <v>1.747121999991667</v>
      </c>
      <c r="AK43" s="8">
        <f>IF(OR(ISBLANK(AJ39), ISBLANK(AJ43)), "", AJ43 - AJ39)</f>
        <v>5.823313749166692E-2</v>
      </c>
      <c r="AL43" s="5">
        <f>IF(OR(ISBLANK(AK43), ISBLANK(AJ39)), "", AK43 / AJ39 * 100)</f>
        <v>3.4480147737765616</v>
      </c>
      <c r="AM43" t="str">
        <f>_xlfn.XLOOKUP(B43, [1]Sheet1!B:B, [1]Sheet1!AH:AH, "")</f>
        <v/>
      </c>
      <c r="AP43" t="str">
        <f>_xlfn.XLOOKUP(B43, [1]Sheet1!B:B, [1]Sheet1!AI:AI, "")</f>
        <v/>
      </c>
    </row>
    <row r="44" spans="1:44" x14ac:dyDescent="0.3">
      <c r="A44" s="5" t="s">
        <v>5</v>
      </c>
      <c r="B44" s="5" t="str">
        <f t="shared" si="0"/>
        <v>8_3_0</v>
      </c>
      <c r="C44" s="6">
        <v>0</v>
      </c>
      <c r="D44" s="1">
        <v>163</v>
      </c>
      <c r="E44" s="1">
        <v>78.537817418442003</v>
      </c>
      <c r="F44" s="1">
        <v>62.556164383561637</v>
      </c>
      <c r="G44" s="6">
        <v>0</v>
      </c>
      <c r="H44" s="6">
        <v>3</v>
      </c>
      <c r="I44" s="6">
        <v>0</v>
      </c>
      <c r="J44" s="7">
        <v>1</v>
      </c>
      <c r="K44" s="1">
        <v>96</v>
      </c>
      <c r="L44" s="1">
        <f>IF(OR(ISBLANK(K38), ISBLANK(K44)), "", K44 - K38)</f>
        <v>18</v>
      </c>
      <c r="M44" s="5">
        <f>IF(OR(ISBLANK(L44), ISBLANK(K38)), "", L44 / K38 * 100)</f>
        <v>23.076923076923077</v>
      </c>
      <c r="N44" s="1">
        <v>56</v>
      </c>
      <c r="O44" s="1">
        <f>IF(OR(ISBLANK(N38), ISBLANK(N44)), "", N44 - N38)</f>
        <v>11</v>
      </c>
      <c r="P44" s="5">
        <f>IF(OR(ISBLANK(O44), ISBLANK(N38)), "", O44 / N38 * 100)</f>
        <v>24.444444444444443</v>
      </c>
      <c r="Q44" s="1">
        <v>46.5</v>
      </c>
      <c r="R44" s="1">
        <f>IF(OR(ISBLANK(Q38), ISBLANK(Q44)), "", Q44 - Q38)</f>
        <v>8.5</v>
      </c>
      <c r="S44" s="5">
        <f>IF(OR(ISBLANK(R44), ISBLANK(Q38)), "", R44 / Q38 * 100)</f>
        <v>22.368421052631579</v>
      </c>
      <c r="T44" s="1">
        <v>116</v>
      </c>
      <c r="U44" s="1">
        <f>IF(OR(ISBLANK(T38), ISBLANK(T44)), "", T44 - T38)</f>
        <v>26</v>
      </c>
      <c r="V44" s="5">
        <f>IF(OR(ISBLANK(U44), ISBLANK(T38)), "", U44 / T38 * 100)</f>
        <v>28.888888888888886</v>
      </c>
      <c r="W44" s="1">
        <v>226</v>
      </c>
      <c r="X44" s="1">
        <v>892.5</v>
      </c>
      <c r="Y44" s="1">
        <f>IF(OR(ISBLANK(X38), ISBLANK(X44)), "", X44 - X38)</f>
        <v>120</v>
      </c>
      <c r="Z44" s="5">
        <f>IF(OR(ISBLANK(Y44), ISBLANK(X38)), "", Y44 / X38 * 100)</f>
        <v>15.53398058252427</v>
      </c>
      <c r="AA44" s="1">
        <v>279.5</v>
      </c>
      <c r="AB44" s="1">
        <f>IF(OR(ISBLANK(AA38), ISBLANK(AA44)), "", AA44 - AA38)</f>
        <v>40.5</v>
      </c>
      <c r="AC44" s="5">
        <f>IF(OR(ISBLANK(AB44), ISBLANK(AA38)), "", AB44 / AA38 * 100)</f>
        <v>16.94560669456067</v>
      </c>
      <c r="AD44" s="1"/>
      <c r="AE44" s="1"/>
      <c r="AF44" s="1"/>
      <c r="AG44" s="8">
        <v>1.5760140104625</v>
      </c>
      <c r="AH44" s="8">
        <f>IF(OR(ISBLANK(AG38), ISBLANK(AG44)), "", AG44 - AG38)</f>
        <v>6.7048731895833047E-2</v>
      </c>
      <c r="AI44" s="5">
        <f>IF(OR(ISBLANK(AH44), ISBLANK(AG38)), "", AH44 / AG38 * 100)</f>
        <v>4.4433581639148896</v>
      </c>
      <c r="AJ44" s="8">
        <v>1.5467227828500001</v>
      </c>
      <c r="AK44" s="8">
        <f>IF(OR(ISBLANK(AJ38), ISBLANK(AJ44)), "", AJ44 - AJ38)</f>
        <v>0.17271266786666706</v>
      </c>
      <c r="AL44" s="5">
        <f>IF(OR(ISBLANK(AK44), ISBLANK(AJ38)), "", AK44 / AJ38 * 100)</f>
        <v>12.569970627091207</v>
      </c>
      <c r="AM44" t="str">
        <f>_xlfn.XLOOKUP(B44, [1]Sheet1!B:B, [1]Sheet1!AH:AH, "")</f>
        <v/>
      </c>
      <c r="AP44" t="str">
        <f>_xlfn.XLOOKUP(B44, [1]Sheet1!B:B, [1]Sheet1!AI:AI, "")</f>
        <v/>
      </c>
    </row>
    <row r="45" spans="1:44" x14ac:dyDescent="0.3">
      <c r="A45" s="5" t="s">
        <v>5</v>
      </c>
      <c r="B45" s="5" t="str">
        <f t="shared" si="0"/>
        <v>8_3_1</v>
      </c>
      <c r="C45" s="6">
        <v>0</v>
      </c>
      <c r="D45" s="1">
        <v>163</v>
      </c>
      <c r="E45" s="1">
        <v>78.537817418442003</v>
      </c>
      <c r="F45" s="1">
        <v>62.556164383561637</v>
      </c>
      <c r="G45" s="6">
        <v>0</v>
      </c>
      <c r="H45" s="6">
        <v>3</v>
      </c>
      <c r="I45" s="6">
        <v>1</v>
      </c>
      <c r="J45" s="7">
        <v>0</v>
      </c>
      <c r="K45" s="1">
        <v>107</v>
      </c>
      <c r="L45" s="1">
        <f>IF(OR(ISBLANK(K39), ISBLANK(K45)), "", K45 - K39)</f>
        <v>7</v>
      </c>
      <c r="M45" s="5">
        <f>IF(OR(ISBLANK(L45), ISBLANK(K39)), "", L45 / K39 * 100)</f>
        <v>7.0000000000000009</v>
      </c>
      <c r="N45" s="1">
        <v>67</v>
      </c>
      <c r="O45" s="1">
        <f>IF(OR(ISBLANK(N39), ISBLANK(N45)), "", N45 - N39)</f>
        <v>10</v>
      </c>
      <c r="P45" s="5">
        <f>IF(OR(ISBLANK(O45), ISBLANK(N39)), "", O45 / N39 * 100)</f>
        <v>17.543859649122805</v>
      </c>
      <c r="Q45" s="1">
        <v>56.5</v>
      </c>
      <c r="R45" s="1">
        <f>IF(OR(ISBLANK(Q39), ISBLANK(Q45)), "", Q45 - Q39)</f>
        <v>10.5</v>
      </c>
      <c r="S45" s="5">
        <f>IF(OR(ISBLANK(R45), ISBLANK(Q39)), "", R45 / Q39 * 100)</f>
        <v>22.826086956521738</v>
      </c>
      <c r="T45" s="1">
        <v>128.5</v>
      </c>
      <c r="U45" s="1">
        <f>IF(OR(ISBLANK(T39), ISBLANK(T45)), "", T45 - T39)</f>
        <v>17.5</v>
      </c>
      <c r="V45" s="5">
        <f>IF(OR(ISBLANK(U45), ISBLANK(T39)), "", U45 / T39 * 100)</f>
        <v>15.765765765765765</v>
      </c>
      <c r="W45" s="1">
        <v>296</v>
      </c>
      <c r="X45" s="1">
        <v>1183.5</v>
      </c>
      <c r="Y45" s="1">
        <f>IF(OR(ISBLANK(X39), ISBLANK(X45)), "", X45 - X39)</f>
        <v>124</v>
      </c>
      <c r="Z45" s="5">
        <f>IF(OR(ISBLANK(Y45), ISBLANK(X39)), "", Y45 / X39 * 100)</f>
        <v>11.70363378952336</v>
      </c>
      <c r="AA45" s="1">
        <v>406.5</v>
      </c>
      <c r="AB45" s="1">
        <f>IF(OR(ISBLANK(AA39), ISBLANK(AA45)), "", AA45 - AA39)</f>
        <v>20</v>
      </c>
      <c r="AC45" s="5">
        <f>IF(OR(ISBLANK(AB45), ISBLANK(AA39)), "", AB45 / AA39 * 100)</f>
        <v>5.17464424320828</v>
      </c>
      <c r="AD45" s="1"/>
      <c r="AE45" s="1"/>
      <c r="AF45" s="1"/>
      <c r="AG45" s="8">
        <v>1.5095453955166671</v>
      </c>
      <c r="AH45" s="8">
        <f>IF(OR(ISBLANK(AG39), ISBLANK(AG45)), "", AG45 - AG39)</f>
        <v>7.1054969650000022E-2</v>
      </c>
      <c r="AI45" s="5">
        <f>IF(OR(ISBLANK(AH45), ISBLANK(AG39)), "", AH45 / AG39 * 100)</f>
        <v>4.9395510997016583</v>
      </c>
      <c r="AJ45" s="8">
        <v>1.7411056258166671</v>
      </c>
      <c r="AK45" s="8">
        <f>IF(OR(ISBLANK(AJ39), ISBLANK(AJ45)), "", AJ45 - AJ39)</f>
        <v>5.2216763316667025E-2</v>
      </c>
      <c r="AL45" s="5">
        <f>IF(OR(ISBLANK(AK45), ISBLANK(AJ39)), "", AK45 / AJ39 * 100)</f>
        <v>3.0917820867959587</v>
      </c>
      <c r="AM45" t="str">
        <f>_xlfn.XLOOKUP(B45, [1]Sheet1!B:B, [1]Sheet1!AH:AH, "")</f>
        <v/>
      </c>
      <c r="AP45" t="str">
        <f>_xlfn.XLOOKUP(B45, [1]Sheet1!B:B, [1]Sheet1!AI:AI, "")</f>
        <v/>
      </c>
    </row>
    <row r="46" spans="1:44" x14ac:dyDescent="0.3">
      <c r="A46" s="5" t="s">
        <v>5</v>
      </c>
      <c r="B46" s="5" t="str">
        <f t="shared" si="0"/>
        <v>8_0_2</v>
      </c>
      <c r="C46" s="6">
        <v>0</v>
      </c>
      <c r="D46" s="1">
        <v>163</v>
      </c>
      <c r="E46" s="1">
        <v>78.537817418442003</v>
      </c>
      <c r="F46" s="1">
        <v>62.556164383561637</v>
      </c>
      <c r="G46" s="6">
        <v>0</v>
      </c>
      <c r="H46" s="6">
        <v>0</v>
      </c>
      <c r="I46" s="6">
        <v>2</v>
      </c>
      <c r="J46" s="7"/>
      <c r="K46" s="1"/>
      <c r="N46" s="1"/>
      <c r="O46" s="1" t="str">
        <f>IF(OR(ISBLANK(N40), ISBLANK(N46)), "", N46 - N40)</f>
        <v/>
      </c>
      <c r="P46" s="1"/>
      <c r="Q46" s="1"/>
      <c r="R46" s="1" t="str">
        <f>IF(OR(ISBLANK(Q40), ISBLANK(Q46)), "", Q46 - Q40)</f>
        <v/>
      </c>
      <c r="S46" s="1"/>
      <c r="T46" s="1"/>
      <c r="U46" s="1" t="str">
        <f>IF(OR(ISBLANK(T40), ISBLANK(T46)), "", T46 - T40)</f>
        <v/>
      </c>
      <c r="V46" s="1"/>
      <c r="W46" s="1"/>
      <c r="X46" s="1"/>
      <c r="Y46" s="1"/>
      <c r="Z46" s="1"/>
      <c r="AA46" s="1"/>
      <c r="AB46" s="1"/>
      <c r="AC46" s="1"/>
      <c r="AD46" s="1">
        <v>172.85</v>
      </c>
      <c r="AE46" s="1"/>
      <c r="AF46" s="1"/>
      <c r="AH46" s="8"/>
      <c r="AM46">
        <f>_xlfn.XLOOKUP(B46, [1]Sheet1!B:B, [1]Sheet1!AH:AH, "")</f>
        <v>42.008456931258962</v>
      </c>
      <c r="AP46">
        <f>_xlfn.XLOOKUP(B46, [1]Sheet1!B:B, [1]Sheet1!AI:AI, "")</f>
        <v>55.099938941550562</v>
      </c>
    </row>
    <row r="47" spans="1:44" x14ac:dyDescent="0.3">
      <c r="A47" s="5" t="s">
        <v>5</v>
      </c>
      <c r="B47" s="5" t="str">
        <f t="shared" si="0"/>
        <v>8_1_2</v>
      </c>
      <c r="C47" s="6">
        <v>0</v>
      </c>
      <c r="D47" s="1">
        <v>163</v>
      </c>
      <c r="E47" s="1">
        <v>78.537817418442003</v>
      </c>
      <c r="F47" s="1">
        <v>62.556164383561637</v>
      </c>
      <c r="G47" s="6">
        <v>0</v>
      </c>
      <c r="H47" s="6">
        <v>1</v>
      </c>
      <c r="I47" s="6">
        <v>2</v>
      </c>
      <c r="J47" s="7"/>
      <c r="K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>
        <v>174.4</v>
      </c>
      <c r="AE47" s="1">
        <f>IF(OR(ISBLANK(AD46), ISBLANK(AD47)), "", AD47 - AD46)</f>
        <v>1.5500000000000114</v>
      </c>
      <c r="AF47" s="5">
        <f>IF(OR(ISBLANK(AE47), ISBLANK(AD46)), "", AE47 / AD46 * 100)</f>
        <v>0.89673126988719198</v>
      </c>
      <c r="AH47" s="8"/>
      <c r="AM47" t="str">
        <f>_xlfn.XLOOKUP(B47, [1]Sheet1!B:B, [1]Sheet1!AH:AH, "")</f>
        <v/>
      </c>
      <c r="AP47" t="str">
        <f>_xlfn.XLOOKUP(B47, [1]Sheet1!B:B, [1]Sheet1!AI:AI, "")</f>
        <v/>
      </c>
    </row>
    <row r="48" spans="1:44" x14ac:dyDescent="0.3">
      <c r="A48" s="5" t="s">
        <v>5</v>
      </c>
      <c r="B48" s="5" t="str">
        <f t="shared" si="0"/>
        <v>8_2_2</v>
      </c>
      <c r="C48" s="6">
        <v>0</v>
      </c>
      <c r="D48" s="1">
        <v>163</v>
      </c>
      <c r="E48" s="1">
        <v>78.537817418442003</v>
      </c>
      <c r="F48" s="1">
        <v>62.556164383561637</v>
      </c>
      <c r="G48" s="6">
        <v>0</v>
      </c>
      <c r="H48" s="6">
        <v>2</v>
      </c>
      <c r="I48" s="6">
        <v>2</v>
      </c>
      <c r="J48" s="7"/>
      <c r="K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>
        <v>176</v>
      </c>
      <c r="AE48" s="1">
        <f>IF(OR(ISBLANK(AD46), ISBLANK(AD48)), "", AD48 - AD46)</f>
        <v>3.1500000000000057</v>
      </c>
      <c r="AF48" s="5">
        <f>IF(OR(ISBLANK(AE48), ISBLANK(AD46)), "", AE48 / AD46 * 100)</f>
        <v>1.8223893549320254</v>
      </c>
      <c r="AH48" s="8"/>
      <c r="AM48" t="str">
        <f>_xlfn.XLOOKUP(B48, [1]Sheet1!B:B, [1]Sheet1!AH:AH, "")</f>
        <v/>
      </c>
      <c r="AP48" t="str">
        <f>_xlfn.XLOOKUP(B48, [1]Sheet1!B:B, [1]Sheet1!AI:AI, "")</f>
        <v/>
      </c>
    </row>
    <row r="49" spans="1:44" x14ac:dyDescent="0.3">
      <c r="A49" s="5" t="s">
        <v>5</v>
      </c>
      <c r="B49" s="5" t="str">
        <f t="shared" si="0"/>
        <v>8_3_2</v>
      </c>
      <c r="C49" s="6">
        <v>0</v>
      </c>
      <c r="D49" s="1">
        <v>163</v>
      </c>
      <c r="E49" s="1">
        <v>78.537817418442003</v>
      </c>
      <c r="F49" s="1">
        <v>62.556164383561637</v>
      </c>
      <c r="G49" s="6">
        <v>0</v>
      </c>
      <c r="H49" s="6">
        <v>3</v>
      </c>
      <c r="I49" s="6">
        <v>2</v>
      </c>
      <c r="J49" s="7"/>
      <c r="K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>
        <v>183.85</v>
      </c>
      <c r="AE49" s="1">
        <f>IF(OR(ISBLANK(AD46), ISBLANK(AD49)), "", AD49 - AD46)</f>
        <v>11</v>
      </c>
      <c r="AF49" s="5">
        <f>IF(OR(ISBLANK(AE49), ISBLANK(AD46)), "", AE49 / AD46 * 100)</f>
        <v>6.3638993346832509</v>
      </c>
      <c r="AH49" s="8"/>
      <c r="AM49">
        <f>_xlfn.XLOOKUP(B49, [1]Sheet1!B:B, [1]Sheet1!AH:AH, "")</f>
        <v>41.300804604149242</v>
      </c>
      <c r="AN49" s="8">
        <f>IF(OR(ISBLANK(AM46), ISBLANK(AM49)), "", AM49 - AM46)</f>
        <v>-0.70765232710972015</v>
      </c>
      <c r="AO49" s="5">
        <f>IF(OR(ISBLANK(AN49), ISBLANK(AM46)), "", AN49 / AM46 * 100)</f>
        <v>-1.6845473002440805</v>
      </c>
      <c r="AP49">
        <f>_xlfn.XLOOKUP(B49, [1]Sheet1!B:B, [1]Sheet1!AI:AI, "")</f>
        <v>55.770443340533113</v>
      </c>
      <c r="AQ49" s="8">
        <f>IF(OR(ISBLANK(AP46), ISBLANK(AP49)), "", AP49 - AP46)</f>
        <v>0.67050439898255121</v>
      </c>
      <c r="AR49" s="5">
        <f>IF(OR(ISBLANK(AQ49), ISBLANK(AP46)), "", AQ49 / AP46 * 100)</f>
        <v>1.2168877350187544</v>
      </c>
    </row>
    <row r="50" spans="1:44" x14ac:dyDescent="0.3">
      <c r="A50" s="5" t="s">
        <v>6</v>
      </c>
      <c r="B50" s="5" t="str">
        <f t="shared" si="0"/>
        <v>9_0_0</v>
      </c>
      <c r="C50" s="6">
        <v>1</v>
      </c>
      <c r="D50" s="1">
        <v>189</v>
      </c>
      <c r="E50" s="1">
        <v>100.29924441484</v>
      </c>
      <c r="F50" s="1">
        <v>45.057534246575337</v>
      </c>
      <c r="G50" s="6">
        <v>1</v>
      </c>
      <c r="H50" s="6">
        <v>0</v>
      </c>
      <c r="I50" s="6">
        <v>0</v>
      </c>
      <c r="J50" s="7">
        <v>0</v>
      </c>
      <c r="K50" s="1">
        <v>240</v>
      </c>
      <c r="L50" s="1"/>
      <c r="M50" s="1"/>
      <c r="N50" s="1">
        <v>123.5</v>
      </c>
      <c r="O50" s="1"/>
      <c r="P50" s="1"/>
      <c r="Q50" s="1">
        <v>92.5</v>
      </c>
      <c r="R50" s="1"/>
      <c r="S50" s="1"/>
      <c r="T50" s="1">
        <v>285.5</v>
      </c>
      <c r="U50" s="1"/>
      <c r="V50" s="1"/>
      <c r="W50" s="1">
        <v>342</v>
      </c>
      <c r="X50" s="1">
        <v>1679</v>
      </c>
      <c r="Y50" s="1"/>
      <c r="Z50" s="1"/>
      <c r="AA50" s="1">
        <v>620.5</v>
      </c>
      <c r="AB50" s="1"/>
      <c r="AC50" s="1"/>
      <c r="AD50" s="1"/>
      <c r="AE50" s="1"/>
      <c r="AF50" s="1"/>
      <c r="AG50" s="8">
        <v>1.834354747166667</v>
      </c>
      <c r="AH50" s="8"/>
      <c r="AI50" s="8"/>
      <c r="AJ50" s="8">
        <v>1.700569174208334</v>
      </c>
      <c r="AK50" s="8"/>
      <c r="AL50" s="8"/>
      <c r="AM50" t="str">
        <f>_xlfn.XLOOKUP(B50, [1]Sheet1!B:B, [1]Sheet1!AH:AH, "")</f>
        <v/>
      </c>
      <c r="AP50" t="str">
        <f>_xlfn.XLOOKUP(B50, [1]Sheet1!B:B, [1]Sheet1!AI:AI, "")</f>
        <v/>
      </c>
    </row>
    <row r="51" spans="1:44" x14ac:dyDescent="0.3">
      <c r="A51" s="5" t="s">
        <v>6</v>
      </c>
      <c r="B51" s="5" t="str">
        <f t="shared" si="0"/>
        <v>9_0_1</v>
      </c>
      <c r="C51" s="6">
        <v>1</v>
      </c>
      <c r="D51" s="1">
        <v>189</v>
      </c>
      <c r="E51" s="1">
        <v>100.29924441484</v>
      </c>
      <c r="F51" s="1">
        <v>45.057534246575337</v>
      </c>
      <c r="G51" s="6">
        <v>1</v>
      </c>
      <c r="H51" s="6">
        <v>0</v>
      </c>
      <c r="I51" s="6">
        <v>1</v>
      </c>
      <c r="J51" s="7">
        <v>1</v>
      </c>
      <c r="K51" s="1">
        <v>235</v>
      </c>
      <c r="L51" s="1"/>
      <c r="M51" s="1"/>
      <c r="N51" s="1">
        <v>138</v>
      </c>
      <c r="O51" s="1"/>
      <c r="P51" s="1"/>
      <c r="Q51" s="1">
        <v>111.5</v>
      </c>
      <c r="R51" s="1"/>
      <c r="S51" s="1"/>
      <c r="T51" s="1">
        <v>290</v>
      </c>
      <c r="U51" s="1"/>
      <c r="V51" s="1"/>
      <c r="W51" s="1">
        <v>342</v>
      </c>
      <c r="X51" s="1">
        <v>1690.5</v>
      </c>
      <c r="Y51" s="1"/>
      <c r="Z51" s="1"/>
      <c r="AA51" s="1">
        <v>611</v>
      </c>
      <c r="AB51" s="1"/>
      <c r="AC51" s="1"/>
      <c r="AD51" s="1"/>
      <c r="AE51" s="1"/>
      <c r="AF51" s="1"/>
      <c r="AG51" s="8">
        <v>2.139652208283334</v>
      </c>
      <c r="AH51" s="8"/>
      <c r="AI51" s="8"/>
      <c r="AJ51" s="8">
        <v>1.491789450375</v>
      </c>
      <c r="AK51" s="8"/>
      <c r="AL51" s="8"/>
      <c r="AM51" t="str">
        <f>_xlfn.XLOOKUP(B51, [1]Sheet1!B:B, [1]Sheet1!AH:AH, "")</f>
        <v/>
      </c>
      <c r="AP51" t="str">
        <f>_xlfn.XLOOKUP(B51, [1]Sheet1!B:B, [1]Sheet1!AI:AI, "")</f>
        <v/>
      </c>
    </row>
    <row r="52" spans="1:44" x14ac:dyDescent="0.3">
      <c r="A52" s="5" t="s">
        <v>6</v>
      </c>
      <c r="B52" s="5" t="str">
        <f t="shared" si="0"/>
        <v>9_1_0</v>
      </c>
      <c r="C52" s="6">
        <v>1</v>
      </c>
      <c r="D52" s="1">
        <v>189</v>
      </c>
      <c r="E52" s="1">
        <v>100.29924441484</v>
      </c>
      <c r="F52" s="1">
        <v>45.057534246575337</v>
      </c>
      <c r="G52" s="6">
        <v>1</v>
      </c>
      <c r="H52" s="6">
        <v>1</v>
      </c>
      <c r="I52" s="6">
        <v>0</v>
      </c>
      <c r="J52" s="7">
        <v>0</v>
      </c>
      <c r="K52" s="1">
        <v>239</v>
      </c>
      <c r="L52" s="1">
        <f>IF(OR(ISBLANK(K50), ISBLANK(K52)), "", K52 - K50)</f>
        <v>-1</v>
      </c>
      <c r="M52" s="5">
        <f>IF(OR(ISBLANK(L52), ISBLANK(K50)), "", L52 / K50 * 100)</f>
        <v>-0.41666666666666669</v>
      </c>
      <c r="N52" s="1">
        <v>146</v>
      </c>
      <c r="O52" s="1">
        <f>IF(OR(ISBLANK(N50), ISBLANK(N52)), "", N52 - N50)</f>
        <v>22.5</v>
      </c>
      <c r="P52" s="5">
        <f>IF(OR(ISBLANK(O52), ISBLANK(N50)), "", O52 / N50 * 100)</f>
        <v>18.218623481781375</v>
      </c>
      <c r="Q52" s="1">
        <v>108</v>
      </c>
      <c r="R52" s="1">
        <f>IF(OR(ISBLANK(Q50), ISBLANK(Q52)), "", Q52 - Q50)</f>
        <v>15.5</v>
      </c>
      <c r="S52" s="5">
        <f>IF(OR(ISBLANK(R52), ISBLANK(Q50)), "", R52 / Q50 * 100)</f>
        <v>16.756756756756758</v>
      </c>
      <c r="T52" s="1">
        <v>305</v>
      </c>
      <c r="U52" s="1">
        <f>IF(OR(ISBLANK(T50), ISBLANK(T52)), "", T52 - T50)</f>
        <v>19.5</v>
      </c>
      <c r="V52" s="5">
        <f>IF(OR(ISBLANK(U52), ISBLANK(T50)), "", U52 / T50 * 100)</f>
        <v>6.8301225919439572</v>
      </c>
      <c r="W52" s="1">
        <v>384</v>
      </c>
      <c r="X52" s="1">
        <v>1785</v>
      </c>
      <c r="Y52" s="1">
        <f>IF(OR(ISBLANK(X50), ISBLANK(X52)), "", X52 - X50)</f>
        <v>106</v>
      </c>
      <c r="Z52" s="5">
        <f>IF(OR(ISBLANK(Y52), ISBLANK(X50)), "", Y52 / X50 * 100)</f>
        <v>6.3132817153067302</v>
      </c>
      <c r="AA52" s="1">
        <v>652</v>
      </c>
      <c r="AB52" s="1">
        <f>IF(OR(ISBLANK(AA50), ISBLANK(AA52)), "", AA52 - AA50)</f>
        <v>31.5</v>
      </c>
      <c r="AC52" s="5">
        <f>IF(OR(ISBLANK(AB52), ISBLANK(AA50)), "", AB52 / AA50 * 100)</f>
        <v>5.0765511684125704</v>
      </c>
      <c r="AD52" s="1"/>
      <c r="AE52" s="1"/>
      <c r="AF52" s="1"/>
      <c r="AG52" s="8">
        <v>1.7192389594916659</v>
      </c>
      <c r="AH52" s="8">
        <f>IF(OR(ISBLANK(AG50), ISBLANK(AG52)), "", AG52 - AG50)</f>
        <v>-0.11511578767500108</v>
      </c>
      <c r="AI52" s="5">
        <f>IF(OR(ISBLANK(AH52), ISBLANK(AG50)), "", AH52 / AG50 * 100)</f>
        <v>-6.2755466385555039</v>
      </c>
      <c r="AJ52" s="8">
        <v>1.685617127658334</v>
      </c>
      <c r="AK52" s="8">
        <f>IF(OR(ISBLANK(AJ50), ISBLANK(AJ52)), "", AJ52 - AJ50)</f>
        <v>-1.4952046549999931E-2</v>
      </c>
      <c r="AL52" s="5">
        <f>IF(OR(ISBLANK(AK52), ISBLANK(AJ50)), "", AK52 / AJ50 * 100)</f>
        <v>-0.87923777384478108</v>
      </c>
      <c r="AM52" t="str">
        <f>_xlfn.XLOOKUP(B52, [1]Sheet1!B:B, [1]Sheet1!AH:AH, "")</f>
        <v/>
      </c>
      <c r="AP52" t="str">
        <f>_xlfn.XLOOKUP(B52, [1]Sheet1!B:B, [1]Sheet1!AI:AI, "")</f>
        <v/>
      </c>
    </row>
    <row r="53" spans="1:44" x14ac:dyDescent="0.3">
      <c r="A53" s="5" t="s">
        <v>6</v>
      </c>
      <c r="B53" s="5" t="str">
        <f t="shared" si="0"/>
        <v>9_1_1</v>
      </c>
      <c r="C53" s="6">
        <v>1</v>
      </c>
      <c r="D53" s="1">
        <v>189</v>
      </c>
      <c r="E53" s="1">
        <v>100.29924441484</v>
      </c>
      <c r="F53" s="1">
        <v>45.057534246575337</v>
      </c>
      <c r="G53" s="6">
        <v>1</v>
      </c>
      <c r="H53" s="6">
        <v>1</v>
      </c>
      <c r="I53" s="6">
        <v>1</v>
      </c>
      <c r="J53" s="7">
        <v>1</v>
      </c>
      <c r="K53" s="1">
        <v>248</v>
      </c>
      <c r="L53" s="1">
        <f>IF(OR(ISBLANK(K51), ISBLANK(K53)), "", K53 - K51)</f>
        <v>13</v>
      </c>
      <c r="M53" s="5">
        <f>IF(OR(ISBLANK(L53), ISBLANK(K51)), "", L53 / K51 * 100)</f>
        <v>5.5319148936170208</v>
      </c>
      <c r="N53" s="1">
        <v>140</v>
      </c>
      <c r="O53" s="1">
        <f>IF(OR(ISBLANK(N51), ISBLANK(N53)), "", N53 - N51)</f>
        <v>2</v>
      </c>
      <c r="P53" s="5">
        <f>IF(OR(ISBLANK(O53), ISBLANK(N51)), "", O53 / N51 * 100)</f>
        <v>1.4492753623188406</v>
      </c>
      <c r="Q53" s="1">
        <v>126</v>
      </c>
      <c r="R53" s="1">
        <f>IF(OR(ISBLANK(Q51), ISBLANK(Q53)), "", Q53 - Q51)</f>
        <v>14.5</v>
      </c>
      <c r="S53" s="5">
        <f>IF(OR(ISBLANK(R53), ISBLANK(Q51)), "", R53 / Q51 * 100)</f>
        <v>13.004484304932735</v>
      </c>
      <c r="T53" s="1">
        <v>323</v>
      </c>
      <c r="U53" s="1">
        <f>IF(OR(ISBLANK(T51), ISBLANK(T53)), "", T53 - T51)</f>
        <v>33</v>
      </c>
      <c r="V53" s="5">
        <f>IF(OR(ISBLANK(U53), ISBLANK(T51)), "", U53 / T51 * 100)</f>
        <v>11.379310344827587</v>
      </c>
      <c r="W53" s="1">
        <v>384</v>
      </c>
      <c r="X53" s="1">
        <v>1818</v>
      </c>
      <c r="Y53" s="1">
        <f>IF(OR(ISBLANK(X51), ISBLANK(X53)), "", X53 - X51)</f>
        <v>127.5</v>
      </c>
      <c r="Z53" s="5">
        <f>IF(OR(ISBLANK(Y53), ISBLANK(X51)), "", Y53 / X51 * 100)</f>
        <v>7.5421472937000882</v>
      </c>
      <c r="AA53" s="1">
        <v>617</v>
      </c>
      <c r="AB53" s="1">
        <f>IF(OR(ISBLANK(AA51), ISBLANK(AA53)), "", AA53 - AA51)</f>
        <v>6</v>
      </c>
      <c r="AC53" s="5">
        <f>IF(OR(ISBLANK(AB53), ISBLANK(AA51)), "", AB53 / AA51 * 100)</f>
        <v>0.98199672667757776</v>
      </c>
      <c r="AD53" s="1"/>
      <c r="AE53" s="1"/>
      <c r="AF53" s="1"/>
      <c r="AG53" s="8">
        <v>2.1296311558083341</v>
      </c>
      <c r="AH53" s="8">
        <f t="shared" ref="AH53" si="16">IF(OR(ISBLANK(AG51), ISBLANK(AG53)), "", AG53 - AG51)</f>
        <v>-1.0021052474999959E-2</v>
      </c>
      <c r="AI53" s="5">
        <f t="shared" ref="AI53" si="17">IF(OR(ISBLANK(AH53), ISBLANK(AG51)), "", AH53 / AG51 * 100)</f>
        <v>-0.46834959607944676</v>
      </c>
      <c r="AJ53" s="8">
        <v>1.5567375975083331</v>
      </c>
      <c r="AK53" s="8">
        <f t="shared" ref="AK53" si="18">IF(OR(ISBLANK(AJ51), ISBLANK(AJ53)), "", AJ53 - AJ51)</f>
        <v>6.4948147133333078E-2</v>
      </c>
      <c r="AL53" s="5">
        <f t="shared" ref="AL53" si="19">IF(OR(ISBLANK(AK53), ISBLANK(AJ51)), "", AK53 / AJ51 * 100)</f>
        <v>4.3537073624569924</v>
      </c>
      <c r="AM53" t="str">
        <f>_xlfn.XLOOKUP(B53, [1]Sheet1!B:B, [1]Sheet1!AH:AH, "")</f>
        <v/>
      </c>
      <c r="AP53" t="str">
        <f>_xlfn.XLOOKUP(B53, [1]Sheet1!B:B, [1]Sheet1!AI:AI, "")</f>
        <v/>
      </c>
    </row>
    <row r="54" spans="1:44" x14ac:dyDescent="0.3">
      <c r="A54" s="5" t="s">
        <v>6</v>
      </c>
      <c r="B54" s="5" t="str">
        <f t="shared" si="0"/>
        <v>9_2_0</v>
      </c>
      <c r="C54" s="6">
        <v>1</v>
      </c>
      <c r="D54" s="1">
        <v>189</v>
      </c>
      <c r="E54" s="1">
        <v>100.29924441484</v>
      </c>
      <c r="F54" s="1">
        <v>45.057534246575337</v>
      </c>
      <c r="G54" s="6">
        <v>1</v>
      </c>
      <c r="H54" s="6">
        <v>2</v>
      </c>
      <c r="I54" s="6">
        <v>0</v>
      </c>
      <c r="J54" s="7">
        <v>0</v>
      </c>
      <c r="K54" s="1">
        <v>252</v>
      </c>
      <c r="L54" s="1">
        <f>IF(OR(ISBLANK(K50), ISBLANK(K54)), "", K54 - K50)</f>
        <v>12</v>
      </c>
      <c r="M54" s="5">
        <f>IF(OR(ISBLANK(L54), ISBLANK(K50)), "", L54 / K50 * 100)</f>
        <v>5</v>
      </c>
      <c r="N54" s="1">
        <v>145</v>
      </c>
      <c r="O54" s="1">
        <f>IF(OR(ISBLANK(N50), ISBLANK(N54)), "", N54 - N50)</f>
        <v>21.5</v>
      </c>
      <c r="P54" s="5">
        <f>IF(OR(ISBLANK(O54), ISBLANK(N50)), "", O54 / N50 * 100)</f>
        <v>17.408906882591094</v>
      </c>
      <c r="Q54" s="1">
        <v>126</v>
      </c>
      <c r="R54" s="1">
        <f>IF(OR(ISBLANK(Q50), ISBLANK(Q54)), "", Q54 - Q50)</f>
        <v>33.5</v>
      </c>
      <c r="S54" s="5">
        <f>IF(OR(ISBLANK(R54), ISBLANK(Q50)), "", R54 / Q50 * 100)</f>
        <v>36.216216216216218</v>
      </c>
      <c r="T54" s="1">
        <v>286</v>
      </c>
      <c r="U54" s="1">
        <f>IF(OR(ISBLANK(T50), ISBLANK(T54)), "", T54 - T50)</f>
        <v>0.5</v>
      </c>
      <c r="V54" s="5">
        <f>IF(OR(ISBLANK(U54), ISBLANK(T50)), "", U54 / T50 * 100)</f>
        <v>0.17513134851138354</v>
      </c>
      <c r="W54" s="1">
        <v>384</v>
      </c>
      <c r="X54" s="1">
        <v>1809</v>
      </c>
      <c r="Y54" s="1">
        <f>IF(OR(ISBLANK(X50), ISBLANK(X54)), "", X54 - X50)</f>
        <v>130</v>
      </c>
      <c r="Z54" s="5">
        <f>IF(OR(ISBLANK(Y54), ISBLANK(X50)), "", Y54 / X50 * 100)</f>
        <v>7.7427039904705177</v>
      </c>
      <c r="AA54" s="1">
        <v>603</v>
      </c>
      <c r="AB54" s="1">
        <f>IF(OR(ISBLANK(AA50), ISBLANK(AA54)), "", AA54 - AA50)</f>
        <v>-17.5</v>
      </c>
      <c r="AC54" s="5">
        <f>IF(OR(ISBLANK(AB54), ISBLANK(AA50)), "", AB54 / AA50 * 100)</f>
        <v>-2.8203062046736505</v>
      </c>
      <c r="AD54" s="1"/>
      <c r="AE54" s="1"/>
      <c r="AF54" s="1"/>
      <c r="AG54" s="8">
        <v>1.816629991108333</v>
      </c>
      <c r="AH54" s="8">
        <f>IF(OR(ISBLANK(AG50), ISBLANK(AG54)), "", AG54 - AG50)</f>
        <v>-1.7724756058334012E-2</v>
      </c>
      <c r="AI54" s="5">
        <f>IF(OR(ISBLANK(AH54), ISBLANK(AG50)), "", AH54 / AG50 * 100)</f>
        <v>-0.96626653517873573</v>
      </c>
      <c r="AJ54" s="8">
        <v>1.731346561641667</v>
      </c>
      <c r="AK54" s="8">
        <f>IF(OR(ISBLANK(AJ50), ISBLANK(AJ54)), "", AJ54 - AJ50)</f>
        <v>3.0777387433333026E-2</v>
      </c>
      <c r="AL54" s="5">
        <f>IF(OR(ISBLANK(AK54), ISBLANK(AJ50)), "", AK54 / AJ50 * 100)</f>
        <v>1.8098286091573323</v>
      </c>
      <c r="AM54" t="str">
        <f>_xlfn.XLOOKUP(B54, [1]Sheet1!B:B, [1]Sheet1!AH:AH, "")</f>
        <v/>
      </c>
      <c r="AP54" t="str">
        <f>_xlfn.XLOOKUP(B54, [1]Sheet1!B:B, [1]Sheet1!AI:AI, "")</f>
        <v/>
      </c>
    </row>
    <row r="55" spans="1:44" x14ac:dyDescent="0.3">
      <c r="A55" s="5" t="s">
        <v>6</v>
      </c>
      <c r="B55" s="5" t="str">
        <f t="shared" si="0"/>
        <v>9_2_1</v>
      </c>
      <c r="C55" s="6">
        <v>1</v>
      </c>
      <c r="D55" s="1">
        <v>189</v>
      </c>
      <c r="E55" s="1">
        <v>100.29924441484</v>
      </c>
      <c r="F55" s="1">
        <v>45.057534246575337</v>
      </c>
      <c r="G55" s="6">
        <v>1</v>
      </c>
      <c r="H55" s="6">
        <v>2</v>
      </c>
      <c r="I55" s="6">
        <v>1</v>
      </c>
      <c r="J55" s="7">
        <v>1</v>
      </c>
      <c r="K55" s="1">
        <v>237</v>
      </c>
      <c r="L55" s="1">
        <f>IF(OR(ISBLANK(K51), ISBLANK(K55)), "", K55 - K51)</f>
        <v>2</v>
      </c>
      <c r="M55" s="5">
        <f>IF(OR(ISBLANK(L55), ISBLANK(K51)), "", L55 / K51 * 100)</f>
        <v>0.85106382978723405</v>
      </c>
      <c r="N55" s="1">
        <v>137</v>
      </c>
      <c r="O55" s="1">
        <f>IF(OR(ISBLANK(N51), ISBLANK(N55)), "", N55 - N51)</f>
        <v>-1</v>
      </c>
      <c r="P55" s="5">
        <f>IF(OR(ISBLANK(O55), ISBLANK(N51)), "", O55 / N51 * 100)</f>
        <v>-0.72463768115942029</v>
      </c>
      <c r="Q55" s="1">
        <v>126</v>
      </c>
      <c r="R55" s="1">
        <f>IF(OR(ISBLANK(Q51), ISBLANK(Q55)), "", Q55 - Q51)</f>
        <v>14.5</v>
      </c>
      <c r="S55" s="5">
        <f>IF(OR(ISBLANK(R55), ISBLANK(Q51)), "", R55 / Q51 * 100)</f>
        <v>13.004484304932735</v>
      </c>
      <c r="T55" s="1">
        <v>289</v>
      </c>
      <c r="U55" s="1">
        <f>IF(OR(ISBLANK(T51), ISBLANK(T55)), "", T55 - T51)</f>
        <v>-1</v>
      </c>
      <c r="V55" s="5">
        <f>IF(OR(ISBLANK(U55), ISBLANK(T51)), "", U55 / T51 * 100)</f>
        <v>-0.34482758620689657</v>
      </c>
      <c r="W55" s="1">
        <v>356</v>
      </c>
      <c r="X55" s="1">
        <v>1831</v>
      </c>
      <c r="Y55" s="1">
        <f>IF(OR(ISBLANK(X51), ISBLANK(X55)), "", X55 - X51)</f>
        <v>140.5</v>
      </c>
      <c r="Z55" s="5">
        <f>IF(OR(ISBLANK(Y55), ISBLANK(X51)), "", Y55 / X51 * 100)</f>
        <v>8.3111505471753908</v>
      </c>
      <c r="AA55" s="1">
        <v>558</v>
      </c>
      <c r="AB55" s="1">
        <f>IF(OR(ISBLANK(AA51), ISBLANK(AA55)), "", AA55 - AA51)</f>
        <v>-53</v>
      </c>
      <c r="AC55" s="5">
        <f>IF(OR(ISBLANK(AB55), ISBLANK(AA51)), "", AB55 / AA51 * 100)</f>
        <v>-8.6743044189852689</v>
      </c>
      <c r="AD55" s="1"/>
      <c r="AE55" s="1"/>
      <c r="AF55" s="1"/>
      <c r="AG55" s="8">
        <v>2.140999576683333</v>
      </c>
      <c r="AH55" s="8">
        <f>IF(OR(ISBLANK(AG51), ISBLANK(AG55)), "", AG55 - AG51)</f>
        <v>1.3473683999989383E-3</v>
      </c>
      <c r="AI55" s="5">
        <f>IF(OR(ISBLANK(AH55), ISBLANK(AG51)), "", AH55 / AG51 * 100)</f>
        <v>6.2971374262733401E-2</v>
      </c>
      <c r="AJ55" s="8">
        <v>1.6552919819333329</v>
      </c>
      <c r="AK55" s="8">
        <f>IF(OR(ISBLANK(AJ51), ISBLANK(AJ55)), "", AJ55 - AJ51)</f>
        <v>0.16350253155833294</v>
      </c>
      <c r="AL55" s="5">
        <f>IF(OR(ISBLANK(AK55), ISBLANK(AJ51)), "", AK55 / AJ51 * 100)</f>
        <v>10.960161403288671</v>
      </c>
      <c r="AM55" t="str">
        <f>_xlfn.XLOOKUP(B55, [1]Sheet1!B:B, [1]Sheet1!AH:AH, "")</f>
        <v/>
      </c>
      <c r="AP55" t="str">
        <f>_xlfn.XLOOKUP(B55, [1]Sheet1!B:B, [1]Sheet1!AI:AI, "")</f>
        <v/>
      </c>
    </row>
    <row r="56" spans="1:44" x14ac:dyDescent="0.3">
      <c r="A56" s="5" t="s">
        <v>6</v>
      </c>
      <c r="B56" s="5" t="str">
        <f t="shared" si="0"/>
        <v>9_3_0</v>
      </c>
      <c r="C56" s="6">
        <v>1</v>
      </c>
      <c r="D56" s="1">
        <v>189</v>
      </c>
      <c r="E56" s="1">
        <v>100.29924441484</v>
      </c>
      <c r="F56" s="1">
        <v>45.057534246575337</v>
      </c>
      <c r="G56" s="6">
        <v>1</v>
      </c>
      <c r="H56" s="6">
        <v>3</v>
      </c>
      <c r="I56" s="6">
        <v>0</v>
      </c>
      <c r="J56" s="7">
        <v>0</v>
      </c>
      <c r="K56" s="1">
        <v>255.5</v>
      </c>
      <c r="L56" s="1">
        <f>IF(OR(ISBLANK(K50), ISBLANK(K56)), "", K56 - K50)</f>
        <v>15.5</v>
      </c>
      <c r="M56" s="5">
        <f>IF(OR(ISBLANK(L56), ISBLANK(K50)), "", L56 / K50 * 100)</f>
        <v>6.4583333333333339</v>
      </c>
      <c r="N56" s="1">
        <v>139</v>
      </c>
      <c r="O56" s="1">
        <f>IF(OR(ISBLANK(N50), ISBLANK(N56)), "", N56 - N50)</f>
        <v>15.5</v>
      </c>
      <c r="P56" s="5">
        <f>IF(OR(ISBLANK(O56), ISBLANK(N50)), "", O56 / N50 * 100)</f>
        <v>12.550607287449392</v>
      </c>
      <c r="Q56" s="1">
        <v>120</v>
      </c>
      <c r="R56" s="1">
        <f>IF(OR(ISBLANK(Q50), ISBLANK(Q56)), "", Q56 - Q50)</f>
        <v>27.5</v>
      </c>
      <c r="S56" s="5">
        <f>IF(OR(ISBLANK(R56), ISBLANK(Q50)), "", R56 / Q50 * 100)</f>
        <v>29.72972972972973</v>
      </c>
      <c r="T56" s="1">
        <v>289.5</v>
      </c>
      <c r="U56" s="1">
        <f>IF(OR(ISBLANK(T50), ISBLANK(T56)), "", T56 - T50)</f>
        <v>4</v>
      </c>
      <c r="V56" s="5">
        <f>IF(OR(ISBLANK(U56), ISBLANK(T50)), "", U56 / T50 * 100)</f>
        <v>1.4010507880910683</v>
      </c>
      <c r="W56" s="1">
        <v>370</v>
      </c>
      <c r="X56" s="1">
        <v>1769</v>
      </c>
      <c r="Y56" s="1">
        <f>IF(OR(ISBLANK(X50), ISBLANK(X56)), "", X56 - X50)</f>
        <v>90</v>
      </c>
      <c r="Z56" s="5">
        <f>IF(OR(ISBLANK(Y56), ISBLANK(X50)), "", Y56 / X50 * 100)</f>
        <v>5.3603335318642049</v>
      </c>
      <c r="AA56" s="1">
        <v>634</v>
      </c>
      <c r="AB56" s="1">
        <f>IF(OR(ISBLANK(AA50), ISBLANK(AA56)), "", AA56 - AA50)</f>
        <v>13.5</v>
      </c>
      <c r="AC56" s="5">
        <f>IF(OR(ISBLANK(AB56), ISBLANK(AA50)), "", AB56 / AA50 * 100)</f>
        <v>2.17566478646253</v>
      </c>
      <c r="AD56" s="1"/>
      <c r="AE56" s="1"/>
      <c r="AF56" s="1"/>
      <c r="AG56" s="8">
        <v>1.7561824287000001</v>
      </c>
      <c r="AH56" s="8">
        <f>IF(OR(ISBLANK(AG50), ISBLANK(AG56)), "", AG56 - AG50)</f>
        <v>-7.8172318466666946E-2</v>
      </c>
      <c r="AI56" s="5">
        <f>IF(OR(ISBLANK(AH56), ISBLANK(AG50)), "", AH56 / AG50 * 100)</f>
        <v>-4.2615703744006677</v>
      </c>
      <c r="AJ56" s="8">
        <v>1.6449340873583329</v>
      </c>
      <c r="AK56" s="8">
        <f>IF(OR(ISBLANK(AJ50), ISBLANK(AJ56)), "", AJ56 - AJ50)</f>
        <v>-5.563508685000107E-2</v>
      </c>
      <c r="AL56" s="5">
        <f>IF(OR(ISBLANK(AK56), ISBLANK(AJ50)), "", AK56 / AJ50 * 100)</f>
        <v>-3.2715568230795946</v>
      </c>
      <c r="AM56" t="str">
        <f>_xlfn.XLOOKUP(B56, [1]Sheet1!B:B, [1]Sheet1!AH:AH, "")</f>
        <v/>
      </c>
      <c r="AP56" t="str">
        <f>_xlfn.XLOOKUP(B56, [1]Sheet1!B:B, [1]Sheet1!AI:AI, "")</f>
        <v/>
      </c>
    </row>
    <row r="57" spans="1:44" x14ac:dyDescent="0.3">
      <c r="A57" s="5" t="s">
        <v>6</v>
      </c>
      <c r="B57" s="5" t="str">
        <f t="shared" si="0"/>
        <v>9_3_1</v>
      </c>
      <c r="C57" s="6">
        <v>1</v>
      </c>
      <c r="D57" s="1">
        <v>189</v>
      </c>
      <c r="E57" s="1">
        <v>100.29924441484</v>
      </c>
      <c r="F57" s="1">
        <v>45.057534246575337</v>
      </c>
      <c r="G57" s="6">
        <v>1</v>
      </c>
      <c r="H57" s="6">
        <v>3</v>
      </c>
      <c r="I57" s="6">
        <v>1</v>
      </c>
      <c r="J57" s="7">
        <v>1</v>
      </c>
      <c r="K57" s="1">
        <v>255.5</v>
      </c>
      <c r="L57" s="1">
        <f>IF(OR(ISBLANK(K51), ISBLANK(K57)), "", K57 - K51)</f>
        <v>20.5</v>
      </c>
      <c r="M57" s="5">
        <f>IF(OR(ISBLANK(L57), ISBLANK(K51)), "", L57 / K51 * 100)</f>
        <v>8.7234042553191493</v>
      </c>
      <c r="N57" s="1">
        <v>151</v>
      </c>
      <c r="O57" s="1">
        <f>IF(OR(ISBLANK(N51), ISBLANK(N57)), "", N57 - N51)</f>
        <v>13</v>
      </c>
      <c r="P57" s="5">
        <f>IF(OR(ISBLANK(O57), ISBLANK(N51)), "", O57 / N51 * 100)</f>
        <v>9.4202898550724647</v>
      </c>
      <c r="Q57" s="1">
        <v>124</v>
      </c>
      <c r="R57" s="1">
        <f>IF(OR(ISBLANK(Q51), ISBLANK(Q57)), "", Q57 - Q51)</f>
        <v>12.5</v>
      </c>
      <c r="S57" s="5">
        <f>IF(OR(ISBLANK(R57), ISBLANK(Q51)), "", R57 / Q51 * 100)</f>
        <v>11.210762331838566</v>
      </c>
      <c r="T57" s="1">
        <v>308</v>
      </c>
      <c r="U57" s="1">
        <f>IF(OR(ISBLANK(T51), ISBLANK(T57)), "", T57 - T51)</f>
        <v>18</v>
      </c>
      <c r="V57" s="5">
        <f>IF(OR(ISBLANK(U57), ISBLANK(T51)), "", U57 / T51 * 100)</f>
        <v>6.2068965517241379</v>
      </c>
      <c r="W57" s="1">
        <v>356</v>
      </c>
      <c r="X57" s="1">
        <v>1673.5</v>
      </c>
      <c r="Y57" s="1">
        <f>IF(OR(ISBLANK(X51), ISBLANK(X57)), "", X57 - X51)</f>
        <v>-17</v>
      </c>
      <c r="Z57" s="5">
        <f>IF(OR(ISBLANK(Y57), ISBLANK(X51)), "", Y57 / X51 * 100)</f>
        <v>-1.0056196391600118</v>
      </c>
      <c r="AA57" s="1">
        <v>566</v>
      </c>
      <c r="AB57" s="1">
        <f>IF(OR(ISBLANK(AA51), ISBLANK(AA57)), "", AA57 - AA51)</f>
        <v>-45</v>
      </c>
      <c r="AC57" s="5">
        <f>IF(OR(ISBLANK(AB57), ISBLANK(AA51)), "", AB57 / AA51 * 100)</f>
        <v>-7.3649754500818325</v>
      </c>
      <c r="AD57" s="1"/>
      <c r="AE57" s="1"/>
      <c r="AF57" s="1"/>
      <c r="AG57" s="8">
        <v>2.1521933386916672</v>
      </c>
      <c r="AH57" s="8">
        <f>IF(OR(ISBLANK(AG51), ISBLANK(AG57)), "", AG57 - AG51)</f>
        <v>1.2541130408333157E-2</v>
      </c>
      <c r="AI57" s="5">
        <f>IF(OR(ISBLANK(AH57), ISBLANK(AG51)), "", AH57 / AG51 * 100)</f>
        <v>0.58612938868205322</v>
      </c>
      <c r="AJ57" s="8">
        <v>1.737493929966667</v>
      </c>
      <c r="AK57" s="8">
        <f>IF(OR(ISBLANK(AJ51), ISBLANK(AJ57)), "", AJ57 - AJ51)</f>
        <v>0.24570447959166697</v>
      </c>
      <c r="AL57" s="5">
        <f>IF(OR(ISBLANK(AK57), ISBLANK(AJ51)), "", AK57 / AJ51 * 100)</f>
        <v>16.470452953659294</v>
      </c>
      <c r="AM57" t="str">
        <f>_xlfn.XLOOKUP(B57, [1]Sheet1!B:B, [1]Sheet1!AH:AH, "")</f>
        <v/>
      </c>
      <c r="AP57" t="str">
        <f>_xlfn.XLOOKUP(B57, [1]Sheet1!B:B, [1]Sheet1!AI:AI, "")</f>
        <v/>
      </c>
    </row>
    <row r="58" spans="1:44" x14ac:dyDescent="0.3">
      <c r="A58" s="5" t="s">
        <v>6</v>
      </c>
      <c r="B58" s="5" t="str">
        <f t="shared" si="0"/>
        <v>9_0_2</v>
      </c>
      <c r="C58" s="6">
        <v>1</v>
      </c>
      <c r="D58" s="1">
        <v>189</v>
      </c>
      <c r="E58" s="1">
        <v>100.29924441484</v>
      </c>
      <c r="F58" s="1">
        <v>45.057534246575337</v>
      </c>
      <c r="G58" s="6">
        <v>1</v>
      </c>
      <c r="H58" s="6">
        <v>0</v>
      </c>
      <c r="I58" s="6">
        <v>2</v>
      </c>
      <c r="J58" s="7"/>
      <c r="K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>
        <v>381.05</v>
      </c>
      <c r="AE58" s="1"/>
      <c r="AF58" s="1"/>
      <c r="AH58" s="8"/>
      <c r="AM58">
        <f>_xlfn.XLOOKUP(B58, [1]Sheet1!B:B, [1]Sheet1!AH:AH, "")</f>
        <v>31.80677114665669</v>
      </c>
      <c r="AP58">
        <f>_xlfn.XLOOKUP(B58, [1]Sheet1!B:B, [1]Sheet1!AI:AI, "")</f>
        <v>64.925177687578966</v>
      </c>
    </row>
    <row r="59" spans="1:44" x14ac:dyDescent="0.3">
      <c r="A59" s="5" t="s">
        <v>6</v>
      </c>
      <c r="B59" s="5" t="str">
        <f t="shared" si="0"/>
        <v>9_1_2</v>
      </c>
      <c r="C59" s="6">
        <v>1</v>
      </c>
      <c r="D59" s="1">
        <v>189</v>
      </c>
      <c r="E59" s="1">
        <v>100.29924441484</v>
      </c>
      <c r="F59" s="1">
        <v>45.057534246575337</v>
      </c>
      <c r="G59" s="6">
        <v>1</v>
      </c>
      <c r="H59" s="6">
        <v>1</v>
      </c>
      <c r="I59" s="6">
        <v>2</v>
      </c>
      <c r="J59" s="7"/>
      <c r="K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>
        <v>345.7</v>
      </c>
      <c r="AE59" s="1">
        <f>IF(OR(ISBLANK(AD58), ISBLANK(AD59)), "", AD59 - AD58)</f>
        <v>-35.350000000000023</v>
      </c>
      <c r="AF59" s="5">
        <f>IF(OR(ISBLANK(AE59), ISBLANK(AD58)), "", AE59 / AD58 * 100)</f>
        <v>-9.2769977693216177</v>
      </c>
      <c r="AH59" s="8"/>
      <c r="AM59" t="str">
        <f>_xlfn.XLOOKUP(B59, [1]Sheet1!B:B, [1]Sheet1!AH:AH, "")</f>
        <v/>
      </c>
      <c r="AP59" t="str">
        <f>_xlfn.XLOOKUP(B59, [1]Sheet1!B:B, [1]Sheet1!AI:AI, "")</f>
        <v/>
      </c>
    </row>
    <row r="60" spans="1:44" x14ac:dyDescent="0.3">
      <c r="A60" s="5" t="s">
        <v>6</v>
      </c>
      <c r="B60" s="5" t="str">
        <f t="shared" si="0"/>
        <v>9_2_2</v>
      </c>
      <c r="C60" s="6">
        <v>1</v>
      </c>
      <c r="D60" s="1">
        <v>189</v>
      </c>
      <c r="E60" s="1">
        <v>100.29924441484</v>
      </c>
      <c r="F60" s="1">
        <v>45.057534246575337</v>
      </c>
      <c r="G60" s="6">
        <v>1</v>
      </c>
      <c r="H60" s="6">
        <v>2</v>
      </c>
      <c r="I60" s="6">
        <v>2</v>
      </c>
      <c r="J60" s="7"/>
      <c r="K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>
        <v>374</v>
      </c>
      <c r="AE60" s="1">
        <f>IF(OR(ISBLANK(AD58), ISBLANK(AD60)), "", AD60 - AD58)</f>
        <v>-7.0500000000000114</v>
      </c>
      <c r="AF60" s="5">
        <f>IF(OR(ISBLANK(AE60), ISBLANK(AD58)), "", AE60 / AD58 * 100)</f>
        <v>-1.8501508988321771</v>
      </c>
      <c r="AH60" s="8"/>
      <c r="AM60" t="str">
        <f>_xlfn.XLOOKUP(B60, [1]Sheet1!B:B, [1]Sheet1!AH:AH, "")</f>
        <v/>
      </c>
      <c r="AP60" t="str">
        <f>_xlfn.XLOOKUP(B60, [1]Sheet1!B:B, [1]Sheet1!AI:AI, "")</f>
        <v/>
      </c>
    </row>
    <row r="61" spans="1:44" x14ac:dyDescent="0.3">
      <c r="A61" s="5" t="s">
        <v>6</v>
      </c>
      <c r="B61" s="5" t="str">
        <f t="shared" si="0"/>
        <v>9_3_2</v>
      </c>
      <c r="C61" s="6">
        <v>1</v>
      </c>
      <c r="D61" s="1">
        <v>189</v>
      </c>
      <c r="E61" s="1">
        <v>100.29924441484</v>
      </c>
      <c r="F61" s="1">
        <v>45.057534246575337</v>
      </c>
      <c r="G61" s="6">
        <v>1</v>
      </c>
      <c r="H61" s="6">
        <v>3</v>
      </c>
      <c r="I61" s="6">
        <v>2</v>
      </c>
      <c r="J61" s="7"/>
      <c r="K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>
        <v>374</v>
      </c>
      <c r="AE61" s="1">
        <f>IF(OR(ISBLANK(AD58), ISBLANK(AD61)), "", AD61 - AD58)</f>
        <v>-7.0500000000000114</v>
      </c>
      <c r="AF61" s="5">
        <f>IF(OR(ISBLANK(AE61), ISBLANK(AD58)), "", AE61 / AD58 * 100)</f>
        <v>-1.8501508988321771</v>
      </c>
      <c r="AH61" s="8"/>
      <c r="AM61">
        <f>_xlfn.XLOOKUP(B61, [1]Sheet1!B:B, [1]Sheet1!AH:AH, "")</f>
        <v>32.613723193488212</v>
      </c>
      <c r="AN61" s="8">
        <f>IF(OR(ISBLANK(AM58), ISBLANK(AM61)), "", AM61 - AM58)</f>
        <v>0.80695204683152255</v>
      </c>
      <c r="AO61" s="5">
        <f>IF(OR(ISBLANK(AN61), ISBLANK(AM58)), "", AN61 / AM58 * 100)</f>
        <v>2.5370448421525609</v>
      </c>
      <c r="AP61">
        <f>_xlfn.XLOOKUP(B61, [1]Sheet1!B:B, [1]Sheet1!AI:AI, "")</f>
        <v>64.023735767126922</v>
      </c>
      <c r="AQ61" s="8">
        <f>IF(OR(ISBLANK(AP58), ISBLANK(AP61)), "", AP61 - AP58)</f>
        <v>-0.90144192045204363</v>
      </c>
      <c r="AR61" s="5">
        <f>IF(OR(ISBLANK(AQ61), ISBLANK(AP58)), "", AQ61 / AP58 * 100)</f>
        <v>-1.3884319651611847</v>
      </c>
    </row>
    <row r="62" spans="1:44" x14ac:dyDescent="0.3">
      <c r="A62" s="5" t="s">
        <v>7</v>
      </c>
      <c r="B62" s="5" t="str">
        <f t="shared" si="0"/>
        <v>15_0_0</v>
      </c>
      <c r="C62" s="6">
        <v>1</v>
      </c>
      <c r="D62" s="1">
        <v>161</v>
      </c>
      <c r="E62" s="1">
        <v>67.688213200949008</v>
      </c>
      <c r="F62" s="1">
        <v>45.734246575342468</v>
      </c>
      <c r="G62" s="6">
        <v>1</v>
      </c>
      <c r="H62" s="6">
        <v>0</v>
      </c>
      <c r="I62" s="6">
        <v>0</v>
      </c>
      <c r="J62" s="7">
        <v>0</v>
      </c>
      <c r="K62" s="1">
        <v>133</v>
      </c>
      <c r="L62" s="1"/>
      <c r="M62" s="1"/>
      <c r="N62" s="1">
        <v>79</v>
      </c>
      <c r="O62" s="1"/>
      <c r="P62" s="1"/>
      <c r="Q62" s="1">
        <v>60</v>
      </c>
      <c r="R62" s="1"/>
      <c r="S62" s="1"/>
      <c r="T62" s="1">
        <v>118</v>
      </c>
      <c r="U62" s="1"/>
      <c r="V62" s="1"/>
      <c r="W62" s="1">
        <v>237.5</v>
      </c>
      <c r="X62" s="1">
        <v>1075.5</v>
      </c>
      <c r="Y62" s="1"/>
      <c r="Z62" s="1"/>
      <c r="AA62" s="1">
        <v>524</v>
      </c>
      <c r="AB62" s="1"/>
      <c r="AC62" s="1"/>
      <c r="AD62" s="1"/>
      <c r="AE62" s="1"/>
      <c r="AF62" s="1"/>
      <c r="AG62" s="8">
        <v>1.365947736941667</v>
      </c>
      <c r="AH62" s="8"/>
      <c r="AI62" s="8"/>
      <c r="AJ62" s="8">
        <v>2.6730635059916672</v>
      </c>
      <c r="AK62" s="8"/>
      <c r="AM62" t="str">
        <f>_xlfn.XLOOKUP(B62, [1]Sheet1!B:B, [1]Sheet1!AH:AH, "")</f>
        <v/>
      </c>
      <c r="AP62" t="str">
        <f>_xlfn.XLOOKUP(B62, [1]Sheet1!B:B, [1]Sheet1!AI:AI, "")</f>
        <v/>
      </c>
    </row>
    <row r="63" spans="1:44" x14ac:dyDescent="0.3">
      <c r="A63" s="5" t="s">
        <v>7</v>
      </c>
      <c r="B63" s="5" t="str">
        <f t="shared" si="0"/>
        <v>15_0_1</v>
      </c>
      <c r="C63" s="6">
        <v>1</v>
      </c>
      <c r="D63" s="1">
        <v>161</v>
      </c>
      <c r="E63" s="1">
        <v>67.688213200949008</v>
      </c>
      <c r="F63" s="1">
        <v>45.734246575342468</v>
      </c>
      <c r="G63" s="6">
        <v>1</v>
      </c>
      <c r="H63" s="6">
        <v>0</v>
      </c>
      <c r="I63" s="6">
        <v>1</v>
      </c>
      <c r="J63" s="7">
        <v>1</v>
      </c>
      <c r="K63" s="1">
        <v>154.5</v>
      </c>
      <c r="L63" s="1"/>
      <c r="M63" s="1"/>
      <c r="N63" s="1">
        <v>101</v>
      </c>
      <c r="O63" s="1"/>
      <c r="P63" s="1"/>
      <c r="Q63" s="1">
        <v>81</v>
      </c>
      <c r="R63" s="1"/>
      <c r="S63" s="1"/>
      <c r="T63" s="1">
        <v>161.5</v>
      </c>
      <c r="U63" s="1"/>
      <c r="V63" s="1"/>
      <c r="W63" s="1">
        <v>191.5</v>
      </c>
      <c r="X63" s="1">
        <v>1157</v>
      </c>
      <c r="Y63" s="1"/>
      <c r="Z63" s="1"/>
      <c r="AA63" s="1">
        <v>493.5</v>
      </c>
      <c r="AB63" s="1"/>
      <c r="AC63" s="1"/>
      <c r="AD63" s="1"/>
      <c r="AE63" s="1"/>
      <c r="AF63" s="1"/>
      <c r="AG63" s="8">
        <v>1.2825699604666669</v>
      </c>
      <c r="AH63" s="8"/>
      <c r="AI63" s="8"/>
      <c r="AJ63" s="8">
        <v>2.8727547309416668</v>
      </c>
      <c r="AK63" s="8"/>
      <c r="AM63" t="str">
        <f>_xlfn.XLOOKUP(B63, [1]Sheet1!B:B, [1]Sheet1!AH:AH, "")</f>
        <v/>
      </c>
      <c r="AP63" t="str">
        <f>_xlfn.XLOOKUP(B63, [1]Sheet1!B:B, [1]Sheet1!AI:AI, "")</f>
        <v/>
      </c>
    </row>
    <row r="64" spans="1:44" x14ac:dyDescent="0.3">
      <c r="A64" s="5" t="s">
        <v>7</v>
      </c>
      <c r="B64" s="5" t="str">
        <f t="shared" si="0"/>
        <v>15_1_0</v>
      </c>
      <c r="C64" s="6">
        <v>1</v>
      </c>
      <c r="D64" s="1">
        <v>161</v>
      </c>
      <c r="E64" s="1">
        <v>67.688213200949008</v>
      </c>
      <c r="F64" s="1">
        <v>45.734246575342468</v>
      </c>
      <c r="G64" s="6">
        <v>1</v>
      </c>
      <c r="H64" s="6">
        <v>1</v>
      </c>
      <c r="I64" s="6">
        <v>0</v>
      </c>
      <c r="J64" s="7">
        <v>0</v>
      </c>
      <c r="K64" s="1">
        <v>136</v>
      </c>
      <c r="L64" s="1">
        <f>IF(OR(ISBLANK(K62), ISBLANK(K64)), "", K64 - K62)</f>
        <v>3</v>
      </c>
      <c r="M64" s="5">
        <f>IF(OR(ISBLANK(L64), ISBLANK(K62)), "", L64 / K62 * 100)</f>
        <v>2.2556390977443606</v>
      </c>
      <c r="N64" s="1">
        <v>81</v>
      </c>
      <c r="O64" s="1">
        <f>IF(OR(ISBLANK(N62), ISBLANK(N64)), "", N64 - N62)</f>
        <v>2</v>
      </c>
      <c r="P64" s="5">
        <f>IF(OR(ISBLANK(O64), ISBLANK(N62)), "", O64 / N62 * 100)</f>
        <v>2.5316455696202533</v>
      </c>
      <c r="Q64" s="1">
        <v>68</v>
      </c>
      <c r="R64" s="1">
        <f>IF(OR(ISBLANK(Q62), ISBLANK(Q64)), "", Q64 - Q62)</f>
        <v>8</v>
      </c>
      <c r="S64" s="5">
        <f>IF(OR(ISBLANK(R64), ISBLANK(Q62)), "", R64 / Q62 * 100)</f>
        <v>13.333333333333334</v>
      </c>
      <c r="T64" s="1">
        <v>137</v>
      </c>
      <c r="U64" s="1">
        <f>IF(OR(ISBLANK(T62), ISBLANK(T64)), "", T64 - T62)</f>
        <v>19</v>
      </c>
      <c r="V64" s="5">
        <f>IF(OR(ISBLANK(U64), ISBLANK(T62)), "", U64 / T62 * 100)</f>
        <v>16.101694915254235</v>
      </c>
      <c r="W64" s="1">
        <v>249</v>
      </c>
      <c r="X64" s="1">
        <v>1750</v>
      </c>
      <c r="Y64" s="1">
        <f>IF(OR(ISBLANK(X62), ISBLANK(X64)), "", X64 - X62)</f>
        <v>674.5</v>
      </c>
      <c r="Z64" s="5">
        <f>IF(OR(ISBLANK(Y64), ISBLANK(X62)), "", Y64 / X62 * 100)</f>
        <v>62.715016271501625</v>
      </c>
      <c r="AA64" s="1">
        <v>600</v>
      </c>
      <c r="AB64" s="1">
        <f>IF(OR(ISBLANK(AA62), ISBLANK(AA64)), "", AA64 - AA62)</f>
        <v>76</v>
      </c>
      <c r="AC64" s="5">
        <f>IF(OR(ISBLANK(AB64), ISBLANK(AA62)), "", AB64 / AA62 * 100)</f>
        <v>14.503816793893129</v>
      </c>
      <c r="AD64" s="1"/>
      <c r="AE64" s="1"/>
      <c r="AF64" s="1"/>
      <c r="AG64" s="8">
        <v>1.404506800666667</v>
      </c>
      <c r="AH64" s="8">
        <f>IF(OR(ISBLANK(AG62), ISBLANK(AG64)), "", AG64 - AG62)</f>
        <v>3.8559063724999953E-2</v>
      </c>
      <c r="AI64" s="5">
        <f>IF(OR(ISBLANK(AH64), ISBLANK(AG62)), "", AH64 / AG62 * 100)</f>
        <v>2.8228798717682286</v>
      </c>
      <c r="AJ64" s="8">
        <v>2.7278284174166672</v>
      </c>
      <c r="AK64" s="8">
        <f>IF(OR(ISBLANK(AJ62), ISBLANK(AJ64)), "", AJ64 - AJ62)</f>
        <v>5.4764911424999951E-2</v>
      </c>
      <c r="AL64" s="5">
        <f>IF(OR(ISBLANK(AK64), ISBLANK(AJ62)), "", AK64 / AJ62 * 100)</f>
        <v>2.0487695598044904</v>
      </c>
      <c r="AM64" t="str">
        <f>_xlfn.XLOOKUP(B64, [1]Sheet1!B:B, [1]Sheet1!AH:AH, "")</f>
        <v/>
      </c>
      <c r="AP64" t="str">
        <f>_xlfn.XLOOKUP(B64, [1]Sheet1!B:B, [1]Sheet1!AI:AI, "")</f>
        <v/>
      </c>
    </row>
    <row r="65" spans="1:44" x14ac:dyDescent="0.3">
      <c r="A65" s="5" t="s">
        <v>7</v>
      </c>
      <c r="B65" s="5" t="str">
        <f t="shared" si="0"/>
        <v>15_1_1</v>
      </c>
      <c r="C65" s="6">
        <v>1</v>
      </c>
      <c r="D65" s="1">
        <v>161</v>
      </c>
      <c r="E65" s="1">
        <v>67.688213200949008</v>
      </c>
      <c r="F65" s="1">
        <v>45.734246575342468</v>
      </c>
      <c r="G65" s="6">
        <v>1</v>
      </c>
      <c r="H65" s="6">
        <v>1</v>
      </c>
      <c r="I65" s="6">
        <v>1</v>
      </c>
      <c r="J65" s="7">
        <v>1</v>
      </c>
      <c r="K65" s="1">
        <v>163</v>
      </c>
      <c r="L65" s="1">
        <f>IF(OR(ISBLANK(K63), ISBLANK(K65)), "", K65 - K63)</f>
        <v>8.5</v>
      </c>
      <c r="M65" s="5">
        <f>IF(OR(ISBLANK(L65), ISBLANK(K63)), "", L65 / K63 * 100)</f>
        <v>5.5016181229773462</v>
      </c>
      <c r="N65" s="1">
        <v>106</v>
      </c>
      <c r="O65" s="1">
        <f>IF(OR(ISBLANK(N63), ISBLANK(N65)), "", N65 - N63)</f>
        <v>5</v>
      </c>
      <c r="P65" s="5">
        <f>IF(OR(ISBLANK(O65), ISBLANK(N63)), "", O65 / N63 * 100)</f>
        <v>4.9504950495049505</v>
      </c>
      <c r="Q65" s="1">
        <v>85</v>
      </c>
      <c r="R65" s="1">
        <f>IF(OR(ISBLANK(Q63), ISBLANK(Q65)), "", Q65 - Q63)</f>
        <v>4</v>
      </c>
      <c r="S65" s="5">
        <f>IF(OR(ISBLANK(R65), ISBLANK(Q63)), "", R65 / Q63 * 100)</f>
        <v>4.9382716049382713</v>
      </c>
      <c r="T65" s="1">
        <v>163</v>
      </c>
      <c r="U65" s="1">
        <f>IF(OR(ISBLANK(T63), ISBLANK(T65)), "", T65 - T63)</f>
        <v>1.5</v>
      </c>
      <c r="V65" s="5">
        <f>IF(OR(ISBLANK(U65), ISBLANK(T63)), "", U65 / T63 * 100)</f>
        <v>0.92879256965944268</v>
      </c>
      <c r="W65" s="1">
        <v>249</v>
      </c>
      <c r="X65" s="1">
        <v>1433</v>
      </c>
      <c r="Y65" s="1">
        <f>IF(OR(ISBLANK(X63), ISBLANK(X65)), "", X65 - X63)</f>
        <v>276</v>
      </c>
      <c r="Z65" s="5">
        <f>IF(OR(ISBLANK(Y65), ISBLANK(X63)), "", Y65 / X63 * 100)</f>
        <v>23.854796888504755</v>
      </c>
      <c r="AA65" s="1">
        <v>557</v>
      </c>
      <c r="AB65" s="1">
        <f>IF(OR(ISBLANK(AA63), ISBLANK(AA65)), "", AA65 - AA63)</f>
        <v>63.5</v>
      </c>
      <c r="AC65" s="5">
        <f>IF(OR(ISBLANK(AB65), ISBLANK(AA63)), "", AB65 / AA63 * 100)</f>
        <v>12.867274569402229</v>
      </c>
      <c r="AD65" s="1"/>
      <c r="AE65" s="1"/>
      <c r="AF65" s="1"/>
      <c r="AG65" s="8">
        <v>1.363477561541667</v>
      </c>
      <c r="AH65" s="8">
        <f t="shared" ref="AH65" si="20">IF(OR(ISBLANK(AG63), ISBLANK(AG65)), "", AG65 - AG63)</f>
        <v>8.0907601075000057E-2</v>
      </c>
      <c r="AI65" s="5">
        <f t="shared" ref="AI65" si="21">IF(OR(ISBLANK(AH65), ISBLANK(AG63)), "", AH65 / AG63 * 100)</f>
        <v>6.3082407641577367</v>
      </c>
      <c r="AJ65" s="8">
        <v>2.806714965891667</v>
      </c>
      <c r="AK65" s="8">
        <f t="shared" ref="AK65" si="22">IF(OR(ISBLANK(AJ63), ISBLANK(AJ65)), "", AJ65 - AJ63)</f>
        <v>-6.6039765049999755E-2</v>
      </c>
      <c r="AL65" s="5">
        <f t="shared" ref="AL65" si="23">IF(OR(ISBLANK(AK65), ISBLANK(AJ63)), "", AK65 / AJ63 * 100)</f>
        <v>-2.2988306080816177</v>
      </c>
      <c r="AM65" t="str">
        <f>_xlfn.XLOOKUP(B65, [1]Sheet1!B:B, [1]Sheet1!AH:AH, "")</f>
        <v/>
      </c>
      <c r="AP65" t="str">
        <f>_xlfn.XLOOKUP(B65, [1]Sheet1!B:B, [1]Sheet1!AI:AI, "")</f>
        <v/>
      </c>
    </row>
    <row r="66" spans="1:44" x14ac:dyDescent="0.3">
      <c r="A66" s="5" t="s">
        <v>7</v>
      </c>
      <c r="B66" s="5" t="str">
        <f t="shared" si="0"/>
        <v>15_2_0</v>
      </c>
      <c r="C66" s="6">
        <v>1</v>
      </c>
      <c r="D66" s="1">
        <v>161</v>
      </c>
      <c r="E66" s="1">
        <v>67.688213200949008</v>
      </c>
      <c r="F66" s="1">
        <v>45.734246575342468</v>
      </c>
      <c r="G66" s="6">
        <v>1</v>
      </c>
      <c r="H66" s="6">
        <v>2</v>
      </c>
      <c r="I66" s="6">
        <v>0</v>
      </c>
      <c r="J66" s="7">
        <v>0</v>
      </c>
      <c r="K66" s="1">
        <v>141</v>
      </c>
      <c r="L66" s="1">
        <f>IF(OR(ISBLANK(K62), ISBLANK(K66)), "", K66 - K62)</f>
        <v>8</v>
      </c>
      <c r="M66" s="5">
        <f>IF(OR(ISBLANK(L66), ISBLANK(K62)), "", L66 / K62 * 100)</f>
        <v>6.0150375939849621</v>
      </c>
      <c r="N66" s="1">
        <v>88</v>
      </c>
      <c r="O66" s="1">
        <f>IF(OR(ISBLANK(N62), ISBLANK(N66)), "", N66 - N62)</f>
        <v>9</v>
      </c>
      <c r="P66" s="5">
        <f>IF(OR(ISBLANK(O66), ISBLANK(N62)), "", O66 / N62 * 100)</f>
        <v>11.39240506329114</v>
      </c>
      <c r="Q66" s="1">
        <v>65</v>
      </c>
      <c r="R66" s="1">
        <f>IF(OR(ISBLANK(Q62), ISBLANK(Q66)), "", Q66 - Q62)</f>
        <v>5</v>
      </c>
      <c r="S66" s="5">
        <f>IF(OR(ISBLANK(R66), ISBLANK(Q62)), "", R66 / Q62 * 100)</f>
        <v>8.3333333333333321</v>
      </c>
      <c r="T66" s="1">
        <v>144</v>
      </c>
      <c r="U66" s="1">
        <f>IF(OR(ISBLANK(T62), ISBLANK(T66)), "", T66 - T62)</f>
        <v>26</v>
      </c>
      <c r="V66" s="5">
        <f>IF(OR(ISBLANK(U66), ISBLANK(T62)), "", U66 / T62 * 100)</f>
        <v>22.033898305084744</v>
      </c>
      <c r="W66" s="1">
        <v>273</v>
      </c>
      <c r="X66" s="1">
        <v>1213</v>
      </c>
      <c r="Y66" s="1">
        <f>IF(OR(ISBLANK(X62), ISBLANK(X66)), "", X66 - X62)</f>
        <v>137.5</v>
      </c>
      <c r="Z66" s="5">
        <f>IF(OR(ISBLANK(Y66), ISBLANK(X62)), "", Y66 / X62 * 100)</f>
        <v>12.784751278475129</v>
      </c>
      <c r="AA66" s="1">
        <v>497</v>
      </c>
      <c r="AB66" s="1">
        <f>IF(OR(ISBLANK(AA62), ISBLANK(AA66)), "", AA66 - AA62)</f>
        <v>-27</v>
      </c>
      <c r="AC66" s="5">
        <f>IF(OR(ISBLANK(AB66), ISBLANK(AA62)), "", AB66 / AA62 * 100)</f>
        <v>-5.1526717557251906</v>
      </c>
      <c r="AD66" s="1"/>
      <c r="AE66" s="1"/>
      <c r="AF66" s="1"/>
      <c r="AG66" s="8">
        <v>1.411150075416667</v>
      </c>
      <c r="AH66" s="8">
        <f>IF(OR(ISBLANK(AG62), ISBLANK(AG66)), "", AG66 - AG62)</f>
        <v>4.5202338474999992E-2</v>
      </c>
      <c r="AI66" s="5">
        <f>IF(OR(ISBLANK(AH66), ISBLANK(AG62)), "", AH66 / AG62 * 100)</f>
        <v>3.3092289882340031</v>
      </c>
      <c r="AJ66" s="8">
        <v>2.6572412840166661</v>
      </c>
      <c r="AK66" s="8">
        <f>IF(OR(ISBLANK(AJ62), ISBLANK(AJ66)), "", AJ66 - AJ62)</f>
        <v>-1.582222197500105E-2</v>
      </c>
      <c r="AL66" s="5">
        <f>IF(OR(ISBLANK(AK66), ISBLANK(AJ62)), "", AK66 / AJ62 * 100)</f>
        <v>-0.59191343338965074</v>
      </c>
      <c r="AM66" t="str">
        <f>_xlfn.XLOOKUP(B66, [1]Sheet1!B:B, [1]Sheet1!AH:AH, "")</f>
        <v/>
      </c>
      <c r="AP66" t="str">
        <f>_xlfn.XLOOKUP(B66, [1]Sheet1!B:B, [1]Sheet1!AI:AI, "")</f>
        <v/>
      </c>
    </row>
    <row r="67" spans="1:44" x14ac:dyDescent="0.3">
      <c r="A67" s="5" t="s">
        <v>7</v>
      </c>
      <c r="B67" s="5" t="str">
        <f t="shared" ref="B67:B130" si="24">A67 &amp; "_" &amp; H67 &amp; "_" &amp; I67</f>
        <v>15_2_1</v>
      </c>
      <c r="C67" s="6">
        <v>1</v>
      </c>
      <c r="D67" s="1">
        <v>161</v>
      </c>
      <c r="E67" s="1">
        <v>67.688213200949008</v>
      </c>
      <c r="F67" s="1">
        <v>45.734246575342468</v>
      </c>
      <c r="G67" s="6">
        <v>1</v>
      </c>
      <c r="H67" s="6">
        <v>2</v>
      </c>
      <c r="I67" s="6">
        <v>1</v>
      </c>
      <c r="J67" s="7">
        <v>1</v>
      </c>
      <c r="K67" s="1">
        <v>148</v>
      </c>
      <c r="L67" s="1">
        <f>IF(OR(ISBLANK(K63), ISBLANK(K67)), "", K67 - K63)</f>
        <v>-6.5</v>
      </c>
      <c r="M67" s="5">
        <f>IF(OR(ISBLANK(L67), ISBLANK(K63)), "", L67 / K63 * 100)</f>
        <v>-4.2071197411003238</v>
      </c>
      <c r="N67" s="1">
        <v>107</v>
      </c>
      <c r="O67" s="1">
        <f>IF(OR(ISBLANK(N63), ISBLANK(N67)), "", N67 - N63)</f>
        <v>6</v>
      </c>
      <c r="P67" s="5">
        <f>IF(OR(ISBLANK(O67), ISBLANK(N63)), "", O67 / N63 * 100)</f>
        <v>5.9405940594059405</v>
      </c>
      <c r="Q67" s="1">
        <v>79</v>
      </c>
      <c r="R67" s="1">
        <f>IF(OR(ISBLANK(Q63), ISBLANK(Q67)), "", Q67 - Q63)</f>
        <v>-2</v>
      </c>
      <c r="S67" s="5">
        <f>IF(OR(ISBLANK(R67), ISBLANK(Q63)), "", R67 / Q63 * 100)</f>
        <v>-2.4691358024691357</v>
      </c>
      <c r="T67" s="1">
        <v>149</v>
      </c>
      <c r="U67" s="1">
        <f>IF(OR(ISBLANK(T63), ISBLANK(T67)), "", T67 - T63)</f>
        <v>-12.5</v>
      </c>
      <c r="V67" s="5">
        <f>IF(OR(ISBLANK(U67), ISBLANK(T63)), "", U67 / T63 * 100)</f>
        <v>-7.7399380804953566</v>
      </c>
      <c r="W67" s="1">
        <v>273</v>
      </c>
      <c r="X67" s="1">
        <v>1295</v>
      </c>
      <c r="Y67" s="1">
        <f>IF(OR(ISBLANK(X63), ISBLANK(X67)), "", X67 - X63)</f>
        <v>138</v>
      </c>
      <c r="Z67" s="5">
        <f>IF(OR(ISBLANK(Y67), ISBLANK(X63)), "", Y67 / X63 * 100)</f>
        <v>11.927398444252377</v>
      </c>
      <c r="AA67" s="1">
        <v>499</v>
      </c>
      <c r="AB67" s="1">
        <f>IF(OR(ISBLANK(AA63), ISBLANK(AA67)), "", AA67 - AA63)</f>
        <v>5.5</v>
      </c>
      <c r="AC67" s="5">
        <f>IF(OR(ISBLANK(AB67), ISBLANK(AA63)), "", AB67 / AA63 * 100)</f>
        <v>1.1144883485309016</v>
      </c>
      <c r="AD67" s="1"/>
      <c r="AE67" s="1"/>
      <c r="AF67" s="1"/>
      <c r="AG67" s="8">
        <v>1.2633387716833331</v>
      </c>
      <c r="AH67" s="8">
        <f>IF(OR(ISBLANK(AG63), ISBLANK(AG67)), "", AG67 - AG63)</f>
        <v>-1.9231188783333852E-2</v>
      </c>
      <c r="AI67" s="5">
        <f>IF(OR(ISBLANK(AH67), ISBLANK(AG63)), "", AH67 / AG63 * 100)</f>
        <v>-1.4994261035348533</v>
      </c>
      <c r="AJ67" s="8">
        <v>2.8390829965750002</v>
      </c>
      <c r="AK67" s="8">
        <f>IF(OR(ISBLANK(AJ63), ISBLANK(AJ67)), "", AJ67 - AJ63)</f>
        <v>-3.3671734366666595E-2</v>
      </c>
      <c r="AL67" s="5">
        <f>IF(OR(ISBLANK(AK67), ISBLANK(AJ63)), "", AK67 / AJ63 * 100)</f>
        <v>-1.1721061322777548</v>
      </c>
      <c r="AM67" t="str">
        <f>_xlfn.XLOOKUP(B67, [1]Sheet1!B:B, [1]Sheet1!AH:AH, "")</f>
        <v/>
      </c>
      <c r="AP67" t="str">
        <f>_xlfn.XLOOKUP(B67, [1]Sheet1!B:B, [1]Sheet1!AI:AI, "")</f>
        <v/>
      </c>
    </row>
    <row r="68" spans="1:44" x14ac:dyDescent="0.3">
      <c r="A68" s="5" t="s">
        <v>7</v>
      </c>
      <c r="B68" s="5" t="str">
        <f t="shared" si="24"/>
        <v>15_3_0</v>
      </c>
      <c r="C68" s="6">
        <v>1</v>
      </c>
      <c r="D68" s="1">
        <v>161</v>
      </c>
      <c r="E68" s="1">
        <v>67.688213200949008</v>
      </c>
      <c r="F68" s="1">
        <v>45.734246575342468</v>
      </c>
      <c r="G68" s="6">
        <v>1</v>
      </c>
      <c r="H68" s="6">
        <v>3</v>
      </c>
      <c r="I68" s="6">
        <v>0</v>
      </c>
      <c r="J68" s="7">
        <v>0</v>
      </c>
      <c r="K68" s="1">
        <v>134.5</v>
      </c>
      <c r="L68" s="1">
        <f>IF(OR(ISBLANK(K62), ISBLANK(K68)), "", K68 - K62)</f>
        <v>1.5</v>
      </c>
      <c r="M68" s="5">
        <f>IF(OR(ISBLANK(L68), ISBLANK(K62)), "", L68 / K62 * 100)</f>
        <v>1.1278195488721803</v>
      </c>
      <c r="N68" s="1">
        <v>82</v>
      </c>
      <c r="O68" s="1">
        <f>IF(OR(ISBLANK(N62), ISBLANK(N68)), "", N68 - N62)</f>
        <v>3</v>
      </c>
      <c r="P68" s="5">
        <f>IF(OR(ISBLANK(O68), ISBLANK(N62)), "", O68 / N62 * 100)</f>
        <v>3.79746835443038</v>
      </c>
      <c r="Q68" s="1">
        <v>58</v>
      </c>
      <c r="R68" s="1">
        <f>IF(OR(ISBLANK(Q62), ISBLANK(Q68)), "", Q68 - Q62)</f>
        <v>-2</v>
      </c>
      <c r="S68" s="5">
        <f>IF(OR(ISBLANK(R68), ISBLANK(Q62)), "", R68 / Q62 * 100)</f>
        <v>-3.3333333333333335</v>
      </c>
      <c r="T68" s="1">
        <v>134.5</v>
      </c>
      <c r="U68" s="1">
        <f>IF(OR(ISBLANK(T62), ISBLANK(T68)), "", T68 - T62)</f>
        <v>16.5</v>
      </c>
      <c r="V68" s="5">
        <f>IF(OR(ISBLANK(U68), ISBLANK(T62)), "", U68 / T62 * 100)</f>
        <v>13.983050847457626</v>
      </c>
      <c r="W68" s="1">
        <v>296</v>
      </c>
      <c r="X68" s="1">
        <v>1368</v>
      </c>
      <c r="Y68" s="1">
        <f>IF(OR(ISBLANK(X62), ISBLANK(X68)), "", X68 - X62)</f>
        <v>292.5</v>
      </c>
      <c r="Z68" s="5">
        <f>IF(OR(ISBLANK(Y68), ISBLANK(X62)), "", Y68 / X62 * 100)</f>
        <v>27.19665271966527</v>
      </c>
      <c r="AA68" s="1">
        <v>561</v>
      </c>
      <c r="AB68" s="1">
        <f>IF(OR(ISBLANK(AA62), ISBLANK(AA68)), "", AA68 - AA62)</f>
        <v>37</v>
      </c>
      <c r="AC68" s="5">
        <f>IF(OR(ISBLANK(AB68), ISBLANK(AA62)), "", AB68 / AA62 * 100)</f>
        <v>7.0610687022900773</v>
      </c>
      <c r="AD68" s="1"/>
      <c r="AE68" s="1"/>
      <c r="AF68" s="1"/>
      <c r="AG68" s="8">
        <v>1.3688951053166669</v>
      </c>
      <c r="AH68" s="8">
        <f>IF(OR(ISBLANK(AG62), ISBLANK(AG68)), "", AG68 - AG62)</f>
        <v>2.9473683749998703E-3</v>
      </c>
      <c r="AI68" s="5">
        <f>IF(OR(ISBLANK(AH68), ISBLANK(AG62)), "", AH68 / AG62 * 100)</f>
        <v>0.21577460800945256</v>
      </c>
      <c r="AJ68" s="8">
        <v>2.6910939150666668</v>
      </c>
      <c r="AK68" s="8">
        <f>IF(OR(ISBLANK(AJ62), ISBLANK(AJ68)), "", AJ68 - AJ62)</f>
        <v>1.8030409074999643E-2</v>
      </c>
      <c r="AL68" s="5">
        <f>IF(OR(ISBLANK(AK68), ISBLANK(AJ62)), "", AK68 / AJ62 * 100)</f>
        <v>0.67452228630500211</v>
      </c>
      <c r="AM68" t="str">
        <f>_xlfn.XLOOKUP(B68, [1]Sheet1!B:B, [1]Sheet1!AH:AH, "")</f>
        <v/>
      </c>
      <c r="AP68" t="str">
        <f>_xlfn.XLOOKUP(B68, [1]Sheet1!B:B, [1]Sheet1!AI:AI, "")</f>
        <v/>
      </c>
    </row>
    <row r="69" spans="1:44" x14ac:dyDescent="0.3">
      <c r="A69" s="5" t="s">
        <v>7</v>
      </c>
      <c r="B69" s="5" t="str">
        <f t="shared" si="24"/>
        <v>15_3_1</v>
      </c>
      <c r="C69" s="6">
        <v>1</v>
      </c>
      <c r="D69" s="1">
        <v>161</v>
      </c>
      <c r="E69" s="1">
        <v>67.688213200949008</v>
      </c>
      <c r="F69" s="1">
        <v>45.734246575342468</v>
      </c>
      <c r="G69" s="6">
        <v>1</v>
      </c>
      <c r="H69" s="6">
        <v>3</v>
      </c>
      <c r="I69" s="6">
        <v>1</v>
      </c>
      <c r="J69" s="7">
        <v>1</v>
      </c>
      <c r="K69" s="1">
        <v>143</v>
      </c>
      <c r="L69" s="1">
        <f>IF(OR(ISBLANK(K63), ISBLANK(K69)), "", K69 - K63)</f>
        <v>-11.5</v>
      </c>
      <c r="M69" s="5">
        <f>IF(OR(ISBLANK(L69), ISBLANK(K63)), "", L69 / K63 * 100)</f>
        <v>-7.4433656957928811</v>
      </c>
      <c r="N69" s="1">
        <v>95.5</v>
      </c>
      <c r="O69" s="1">
        <f>IF(OR(ISBLANK(N63), ISBLANK(N69)), "", N69 - N63)</f>
        <v>-5.5</v>
      </c>
      <c r="P69" s="5">
        <f>IF(OR(ISBLANK(O69), ISBLANK(N63)), "", O69 / N63 * 100)</f>
        <v>-5.4455445544554459</v>
      </c>
      <c r="Q69" s="1">
        <v>69</v>
      </c>
      <c r="R69" s="1">
        <f>IF(OR(ISBLANK(Q63), ISBLANK(Q69)), "", Q69 - Q63)</f>
        <v>-12</v>
      </c>
      <c r="S69" s="5">
        <f>IF(OR(ISBLANK(R69), ISBLANK(Q63)), "", R69 / Q63 * 100)</f>
        <v>-14.814814814814813</v>
      </c>
      <c r="T69" s="1">
        <v>181.5</v>
      </c>
      <c r="U69" s="1">
        <f>IF(OR(ISBLANK(T63), ISBLANK(T69)), "", T69 - T63)</f>
        <v>20</v>
      </c>
      <c r="V69" s="5">
        <f>IF(OR(ISBLANK(U69), ISBLANK(T63)), "", U69 / T63 * 100)</f>
        <v>12.383900928792571</v>
      </c>
      <c r="W69" s="1">
        <v>296</v>
      </c>
      <c r="X69" s="1">
        <v>1302</v>
      </c>
      <c r="Y69" s="1">
        <f>IF(OR(ISBLANK(X63), ISBLANK(X69)), "", X69 - X63)</f>
        <v>145</v>
      </c>
      <c r="Z69" s="5">
        <f>IF(OR(ISBLANK(Y69), ISBLANK(X63)), "", Y69 / X63 * 100)</f>
        <v>12.532411408815902</v>
      </c>
      <c r="AA69" s="1">
        <v>539.5</v>
      </c>
      <c r="AB69" s="1">
        <f>IF(OR(ISBLANK(AA63), ISBLANK(AA69)), "", AA69 - AA63)</f>
        <v>46</v>
      </c>
      <c r="AC69" s="5">
        <f>IF(OR(ISBLANK(AB69), ISBLANK(AA63)), "", AB69 / AA63 * 100)</f>
        <v>9.3211752786220874</v>
      </c>
      <c r="AD69" s="1"/>
      <c r="AE69" s="1"/>
      <c r="AF69" s="1"/>
      <c r="AG69" s="8">
        <v>1.168798422283333</v>
      </c>
      <c r="AH69" s="8">
        <f>IF(OR(ISBLANK(AG63), ISBLANK(AG69)), "", AG69 - AG63)</f>
        <v>-0.11377153818333396</v>
      </c>
      <c r="AI69" s="5">
        <f>IF(OR(ISBLANK(AH69), ISBLANK(AG63)), "", AH69 / AG63 * 100)</f>
        <v>-8.8705912106297777</v>
      </c>
      <c r="AJ69" s="8">
        <v>2.8594401112666672</v>
      </c>
      <c r="AK69" s="8">
        <f>IF(OR(ISBLANK(AJ63), ISBLANK(AJ69)), "", AJ69 - AJ63)</f>
        <v>-1.3314619674999584E-2</v>
      </c>
      <c r="AL69" s="5">
        <f>IF(OR(ISBLANK(AK69), ISBLANK(AJ63)), "", AK69 / AJ63 * 100)</f>
        <v>-0.46347916623690166</v>
      </c>
      <c r="AM69" t="str">
        <f>_xlfn.XLOOKUP(B69, [1]Sheet1!B:B, [1]Sheet1!AH:AH, "")</f>
        <v/>
      </c>
      <c r="AP69" t="str">
        <f>_xlfn.XLOOKUP(B69, [1]Sheet1!B:B, [1]Sheet1!AI:AI, "")</f>
        <v/>
      </c>
    </row>
    <row r="70" spans="1:44" x14ac:dyDescent="0.3">
      <c r="A70" s="5" t="s">
        <v>7</v>
      </c>
      <c r="B70" s="5" t="str">
        <f t="shared" si="24"/>
        <v>15_0_2</v>
      </c>
      <c r="C70" s="6">
        <v>1</v>
      </c>
      <c r="D70" s="1">
        <v>161</v>
      </c>
      <c r="E70" s="1">
        <v>67.688213200949008</v>
      </c>
      <c r="F70" s="1">
        <v>45.734246575342468</v>
      </c>
      <c r="G70" s="6">
        <v>1</v>
      </c>
      <c r="H70" s="6">
        <v>0</v>
      </c>
      <c r="I70" s="6">
        <v>2</v>
      </c>
      <c r="J70" s="7"/>
      <c r="K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>
        <v>291.5</v>
      </c>
      <c r="AE70" s="1"/>
      <c r="AF70" s="1"/>
      <c r="AH70" s="8"/>
      <c r="AM70">
        <f>_xlfn.XLOOKUP(B70, [1]Sheet1!B:B, [1]Sheet1!AH:AH, "")</f>
        <v>28.58517362411293</v>
      </c>
      <c r="AP70">
        <f>_xlfn.XLOOKUP(B70, [1]Sheet1!B:B, [1]Sheet1!AI:AI, "")</f>
        <v>67.997180977701888</v>
      </c>
    </row>
    <row r="71" spans="1:44" x14ac:dyDescent="0.3">
      <c r="A71" s="5" t="s">
        <v>7</v>
      </c>
      <c r="B71" s="5" t="str">
        <f t="shared" si="24"/>
        <v>15_1_2</v>
      </c>
      <c r="C71" s="6">
        <v>1</v>
      </c>
      <c r="D71" s="1">
        <v>161</v>
      </c>
      <c r="E71" s="1">
        <v>67.688213200949008</v>
      </c>
      <c r="F71" s="1">
        <v>45.734246575342468</v>
      </c>
      <c r="G71" s="6">
        <v>1</v>
      </c>
      <c r="H71" s="6">
        <v>1</v>
      </c>
      <c r="I71" s="6">
        <v>2</v>
      </c>
      <c r="J71" s="7"/>
      <c r="K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>
        <v>306.39999999999998</v>
      </c>
      <c r="AE71" s="1">
        <f>IF(OR(ISBLANK(AD70), ISBLANK(AD71)), "", AD71 - AD70)</f>
        <v>14.899999999999977</v>
      </c>
      <c r="AF71" s="5">
        <f>IF(OR(ISBLANK(AE71), ISBLANK(AD70)), "", AE71 / AD70 * 100)</f>
        <v>5.1114922813035948</v>
      </c>
      <c r="AH71" s="8"/>
      <c r="AM71" t="str">
        <f>_xlfn.XLOOKUP(B71, [1]Sheet1!B:B, [1]Sheet1!AH:AH, "")</f>
        <v/>
      </c>
      <c r="AP71" t="str">
        <f>_xlfn.XLOOKUP(B71, [1]Sheet1!B:B, [1]Sheet1!AI:AI, "")</f>
        <v/>
      </c>
    </row>
    <row r="72" spans="1:44" x14ac:dyDescent="0.3">
      <c r="A72" s="5" t="s">
        <v>7</v>
      </c>
      <c r="B72" s="5" t="str">
        <f t="shared" si="24"/>
        <v>15_2_2</v>
      </c>
      <c r="C72" s="6">
        <v>1</v>
      </c>
      <c r="D72" s="1">
        <v>161</v>
      </c>
      <c r="E72" s="1">
        <v>67.688213200949008</v>
      </c>
      <c r="F72" s="1">
        <v>45.734246575342468</v>
      </c>
      <c r="G72" s="6">
        <v>1</v>
      </c>
      <c r="H72" s="6">
        <v>2</v>
      </c>
      <c r="I72" s="6">
        <v>2</v>
      </c>
      <c r="J72" s="7"/>
      <c r="K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>
        <v>323.7</v>
      </c>
      <c r="AE72" s="1">
        <f>IF(OR(ISBLANK(AD70), ISBLANK(AD72)), "", AD72 - AD70)</f>
        <v>32.199999999999989</v>
      </c>
      <c r="AF72" s="5">
        <f>IF(OR(ISBLANK(AE72), ISBLANK(AD70)), "", AE72 / AD70 * 100)</f>
        <v>11.046312178387646</v>
      </c>
      <c r="AH72" s="8"/>
      <c r="AM72" t="str">
        <f>_xlfn.XLOOKUP(B72, [1]Sheet1!B:B, [1]Sheet1!AH:AH, "")</f>
        <v/>
      </c>
      <c r="AP72" t="str">
        <f>_xlfn.XLOOKUP(B72, [1]Sheet1!B:B, [1]Sheet1!AI:AI, "")</f>
        <v/>
      </c>
    </row>
    <row r="73" spans="1:44" x14ac:dyDescent="0.3">
      <c r="A73" s="5" t="s">
        <v>7</v>
      </c>
      <c r="B73" s="5" t="str">
        <f t="shared" si="24"/>
        <v>15_3_2</v>
      </c>
      <c r="C73" s="6">
        <v>1</v>
      </c>
      <c r="D73" s="1">
        <v>161</v>
      </c>
      <c r="E73" s="1">
        <v>67.688213200949008</v>
      </c>
      <c r="F73" s="1">
        <v>45.734246575342468</v>
      </c>
      <c r="G73" s="6">
        <v>1</v>
      </c>
      <c r="H73" s="6">
        <v>3</v>
      </c>
      <c r="I73" s="6">
        <v>2</v>
      </c>
      <c r="J73" s="7"/>
      <c r="K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>
        <v>315.85000000000002</v>
      </c>
      <c r="AE73" s="1">
        <f>IF(OR(ISBLANK(AD70), ISBLANK(AD73)), "", AD73 - AD70)</f>
        <v>24.350000000000023</v>
      </c>
      <c r="AF73" s="5">
        <f>IF(OR(ISBLANK(AE73), ISBLANK(AD70)), "", AE73 / AD70 * 100)</f>
        <v>8.3533447684391167</v>
      </c>
      <c r="AH73" s="8"/>
      <c r="AM73">
        <f>_xlfn.XLOOKUP(B73, [1]Sheet1!B:B, [1]Sheet1!AH:AH, "")</f>
        <v>27.7956883777745</v>
      </c>
      <c r="AN73" s="8">
        <f>IF(OR(ISBLANK(AM70), ISBLANK(AM73)), "", AM73 - AM70)</f>
        <v>-0.78948524633842965</v>
      </c>
      <c r="AO73" s="5">
        <f>IF(OR(ISBLANK(AN73), ISBLANK(AM70)), "", AN73 / AM70 * 100)</f>
        <v>-2.7618696906303271</v>
      </c>
      <c r="AP73">
        <f>_xlfn.XLOOKUP(B73, [1]Sheet1!B:B, [1]Sheet1!AI:AI, "")</f>
        <v>68.927094917249136</v>
      </c>
      <c r="AQ73" s="8">
        <f>IF(OR(ISBLANK(AP70), ISBLANK(AP73)), "", AP73 - AP70)</f>
        <v>0.92991393954724799</v>
      </c>
      <c r="AR73" s="5">
        <f>IF(OR(ISBLANK(AQ73), ISBLANK(AP70)), "", AQ73 / AP70 * 100)</f>
        <v>1.3675771939018941</v>
      </c>
    </row>
    <row r="74" spans="1:44" x14ac:dyDescent="0.3">
      <c r="A74" s="5" t="s">
        <v>8</v>
      </c>
      <c r="B74" s="5" t="str">
        <f t="shared" si="24"/>
        <v>16_0_0</v>
      </c>
      <c r="C74" s="6">
        <v>1</v>
      </c>
      <c r="D74" s="1">
        <v>195</v>
      </c>
      <c r="E74" s="1">
        <v>113</v>
      </c>
      <c r="F74" s="1">
        <v>49.536986301369858</v>
      </c>
      <c r="G74" s="6">
        <v>0</v>
      </c>
      <c r="H74" s="6">
        <v>0</v>
      </c>
      <c r="I74" s="6">
        <v>0</v>
      </c>
      <c r="J74" s="7">
        <v>1</v>
      </c>
      <c r="K74" s="1">
        <v>197</v>
      </c>
      <c r="L74" s="1"/>
      <c r="M74" s="1"/>
      <c r="N74" s="1">
        <v>146</v>
      </c>
      <c r="O74" s="1"/>
      <c r="P74" s="1"/>
      <c r="Q74" s="1">
        <v>135.5</v>
      </c>
      <c r="R74" s="1"/>
      <c r="S74" s="1"/>
      <c r="T74" s="1">
        <v>308.5</v>
      </c>
      <c r="U74" s="1"/>
      <c r="V74" s="1"/>
      <c r="W74" s="1">
        <v>331</v>
      </c>
      <c r="X74" s="1">
        <v>1560.5</v>
      </c>
      <c r="Y74" s="1"/>
      <c r="Z74" s="1"/>
      <c r="AA74" s="1">
        <v>693.5</v>
      </c>
      <c r="AB74" s="1"/>
      <c r="AC74" s="1"/>
      <c r="AD74" s="1"/>
      <c r="AE74" s="1"/>
      <c r="AF74" s="1"/>
      <c r="AG74" s="8"/>
      <c r="AH74" s="8"/>
      <c r="AI74" s="8"/>
      <c r="AL74" s="8"/>
      <c r="AM74" t="str">
        <f>_xlfn.XLOOKUP(B74, [1]Sheet1!B:B, [1]Sheet1!AH:AH, "")</f>
        <v/>
      </c>
      <c r="AP74" t="str">
        <f>_xlfn.XLOOKUP(B74, [1]Sheet1!B:B, [1]Sheet1!AI:AI, "")</f>
        <v/>
      </c>
    </row>
    <row r="75" spans="1:44" x14ac:dyDescent="0.3">
      <c r="A75" s="5" t="s">
        <v>8</v>
      </c>
      <c r="B75" s="5" t="str">
        <f t="shared" si="24"/>
        <v>16_0_1</v>
      </c>
      <c r="C75" s="6">
        <v>1</v>
      </c>
      <c r="D75" s="1">
        <v>195</v>
      </c>
      <c r="E75" s="1">
        <v>113</v>
      </c>
      <c r="F75" s="1">
        <v>49.536986301369858</v>
      </c>
      <c r="G75" s="6">
        <v>0</v>
      </c>
      <c r="H75" s="6">
        <v>0</v>
      </c>
      <c r="I75" s="6">
        <v>1</v>
      </c>
      <c r="J75" s="7">
        <v>0</v>
      </c>
      <c r="K75" s="1">
        <v>208</v>
      </c>
      <c r="L75" s="1"/>
      <c r="M75" s="1"/>
      <c r="N75" s="1">
        <v>148.5</v>
      </c>
      <c r="O75" s="1"/>
      <c r="P75" s="1"/>
      <c r="Q75" s="1">
        <v>135</v>
      </c>
      <c r="R75" s="1"/>
      <c r="S75" s="1"/>
      <c r="T75" s="1">
        <v>291.5</v>
      </c>
      <c r="U75" s="1"/>
      <c r="V75" s="1"/>
      <c r="W75" s="1">
        <v>364</v>
      </c>
      <c r="X75" s="1">
        <v>1697.5</v>
      </c>
      <c r="Y75" s="1"/>
      <c r="Z75" s="1"/>
      <c r="AA75" s="1">
        <v>704</v>
      </c>
      <c r="AB75" s="1"/>
      <c r="AC75" s="1"/>
      <c r="AD75" s="1"/>
      <c r="AE75" s="1"/>
      <c r="AF75" s="1"/>
      <c r="AG75" s="8"/>
      <c r="AH75" s="8"/>
      <c r="AI75" s="8"/>
      <c r="AL75" s="8"/>
      <c r="AM75" t="str">
        <f>_xlfn.XLOOKUP(B75, [1]Sheet1!B:B, [1]Sheet1!AH:AH, "")</f>
        <v/>
      </c>
      <c r="AP75" t="str">
        <f>_xlfn.XLOOKUP(B75, [1]Sheet1!B:B, [1]Sheet1!AI:AI, "")</f>
        <v/>
      </c>
    </row>
    <row r="76" spans="1:44" x14ac:dyDescent="0.3">
      <c r="A76" s="5" t="s">
        <v>8</v>
      </c>
      <c r="B76" s="5" t="str">
        <f t="shared" si="24"/>
        <v>16_1_0</v>
      </c>
      <c r="C76" s="6">
        <v>1</v>
      </c>
      <c r="D76" s="1">
        <v>195</v>
      </c>
      <c r="E76" s="1">
        <v>113</v>
      </c>
      <c r="F76" s="1">
        <v>49.536986301369858</v>
      </c>
      <c r="G76" s="6">
        <v>0</v>
      </c>
      <c r="H76" s="6">
        <v>1</v>
      </c>
      <c r="I76" s="6">
        <v>0</v>
      </c>
      <c r="J76" s="7">
        <v>1</v>
      </c>
      <c r="K76" s="1">
        <v>226</v>
      </c>
      <c r="L76" s="1">
        <f>IF(OR(ISBLANK(K74), ISBLANK(K76)), "", K76 - K74)</f>
        <v>29</v>
      </c>
      <c r="M76" s="5">
        <f>IF(OR(ISBLANK(L76), ISBLANK(K74)), "", L76 / K74 * 100)</f>
        <v>14.720812182741117</v>
      </c>
      <c r="N76" s="1">
        <v>161</v>
      </c>
      <c r="O76" s="1">
        <f>IF(OR(ISBLANK(N74), ISBLANK(N76)), "", N76 - N74)</f>
        <v>15</v>
      </c>
      <c r="P76" s="5">
        <f>IF(OR(ISBLANK(O76), ISBLANK(N74)), "", O76 / N74 * 100)</f>
        <v>10.273972602739725</v>
      </c>
      <c r="Q76" s="1">
        <v>130</v>
      </c>
      <c r="R76" s="1">
        <f>IF(OR(ISBLANK(Q74), ISBLANK(Q76)), "", Q76 - Q74)</f>
        <v>-5.5</v>
      </c>
      <c r="S76" s="5">
        <f>IF(OR(ISBLANK(R76), ISBLANK(Q74)), "", R76 / Q74 * 100)</f>
        <v>-4.0590405904059041</v>
      </c>
      <c r="T76" s="1">
        <v>342</v>
      </c>
      <c r="U76" s="1">
        <f>IF(OR(ISBLANK(T74), ISBLANK(T76)), "", T76 - T74)</f>
        <v>33.5</v>
      </c>
      <c r="V76" s="5">
        <f>IF(OR(ISBLANK(U76), ISBLANK(T74)), "", U76 / T74 * 100)</f>
        <v>10.858995137763371</v>
      </c>
      <c r="W76" s="1">
        <v>349</v>
      </c>
      <c r="X76" s="1">
        <v>1540</v>
      </c>
      <c r="Y76" s="1">
        <f>IF(OR(ISBLANK(X74), ISBLANK(X76)), "", X76 - X74)</f>
        <v>-20.5</v>
      </c>
      <c r="Z76" s="5">
        <f>IF(OR(ISBLANK(Y76), ISBLANK(X74)), "", Y76 / X74 * 100)</f>
        <v>-1.3136815123357899</v>
      </c>
      <c r="AA76" s="1">
        <v>728</v>
      </c>
      <c r="AB76" s="1">
        <f>IF(OR(ISBLANK(AA74), ISBLANK(AA76)), "", AA76 - AA74)</f>
        <v>34.5</v>
      </c>
      <c r="AC76" s="5">
        <f>IF(OR(ISBLANK(AB76), ISBLANK(AA74)), "", AB76 / AA74 * 100)</f>
        <v>4.9747656813266037</v>
      </c>
      <c r="AD76" s="1"/>
      <c r="AE76" s="1"/>
      <c r="AF76" s="1"/>
      <c r="AG76" s="8"/>
      <c r="AH76" s="8" t="str">
        <f>IF(OR(ISBLANK(AG74), ISBLANK(AG76)), "", AG76 - AG74)</f>
        <v/>
      </c>
      <c r="AI76" s="5" t="str">
        <f>IF(OR(ISBLANK(AH76), ISBLANK(AG74)), "", AH76 / AG74 * 100)</f>
        <v/>
      </c>
      <c r="AL76" s="5" t="str">
        <f>IF(OR(ISBLANK(AK76), ISBLANK(AJ74)), "", AK76 / AJ74 * 100)</f>
        <v/>
      </c>
      <c r="AM76" t="str">
        <f>_xlfn.XLOOKUP(B76, [1]Sheet1!B:B, [1]Sheet1!AH:AH, "")</f>
        <v/>
      </c>
      <c r="AP76" t="str">
        <f>_xlfn.XLOOKUP(B76, [1]Sheet1!B:B, [1]Sheet1!AI:AI, "")</f>
        <v/>
      </c>
    </row>
    <row r="77" spans="1:44" x14ac:dyDescent="0.3">
      <c r="A77" s="5" t="s">
        <v>8</v>
      </c>
      <c r="B77" s="5" t="str">
        <f t="shared" si="24"/>
        <v>16_1_1</v>
      </c>
      <c r="C77" s="6">
        <v>1</v>
      </c>
      <c r="D77" s="1">
        <v>195</v>
      </c>
      <c r="E77" s="1">
        <v>113</v>
      </c>
      <c r="F77" s="1">
        <v>49.536986301369858</v>
      </c>
      <c r="G77" s="6">
        <v>0</v>
      </c>
      <c r="H77" s="6">
        <v>1</v>
      </c>
      <c r="I77" s="6">
        <v>1</v>
      </c>
      <c r="J77" s="7">
        <v>0</v>
      </c>
      <c r="K77" s="1">
        <v>214</v>
      </c>
      <c r="L77" s="1">
        <f>IF(OR(ISBLANK(K75), ISBLANK(K77)), "", K77 - K75)</f>
        <v>6</v>
      </c>
      <c r="M77" s="5">
        <f>IF(OR(ISBLANK(L77), ISBLANK(K75)), "", L77 / K75 * 100)</f>
        <v>2.8846153846153846</v>
      </c>
      <c r="N77" s="1">
        <v>140</v>
      </c>
      <c r="O77" s="1">
        <f>IF(OR(ISBLANK(N75), ISBLANK(N77)), "", N77 - N75)</f>
        <v>-8.5</v>
      </c>
      <c r="P77" s="5">
        <f>IF(OR(ISBLANK(O77), ISBLANK(N75)), "", O77 / N75 * 100)</f>
        <v>-5.7239057239057241</v>
      </c>
      <c r="Q77" s="1">
        <v>133</v>
      </c>
      <c r="R77" s="1">
        <f>IF(OR(ISBLANK(Q75), ISBLANK(Q77)), "", Q77 - Q75)</f>
        <v>-2</v>
      </c>
      <c r="S77" s="5">
        <f>IF(OR(ISBLANK(R77), ISBLANK(Q75)), "", R77 / Q75 * 100)</f>
        <v>-1.4814814814814816</v>
      </c>
      <c r="T77" s="1">
        <v>312</v>
      </c>
      <c r="U77" s="1">
        <f>IF(OR(ISBLANK(T75), ISBLANK(T77)), "", T77 - T75)</f>
        <v>20.5</v>
      </c>
      <c r="V77" s="5">
        <f>IF(OR(ISBLANK(U77), ISBLANK(T75)), "", U77 / T75 * 100)</f>
        <v>7.0325900514579764</v>
      </c>
      <c r="W77" s="1">
        <v>383</v>
      </c>
      <c r="X77" s="1">
        <v>1649</v>
      </c>
      <c r="Y77" s="1">
        <f>IF(OR(ISBLANK(X75), ISBLANK(X77)), "", X77 - X75)</f>
        <v>-48.5</v>
      </c>
      <c r="Z77" s="5">
        <f>IF(OR(ISBLANK(Y77), ISBLANK(X75)), "", Y77 / X75 * 100)</f>
        <v>-2.8571428571428572</v>
      </c>
      <c r="AA77" s="1">
        <v>735</v>
      </c>
      <c r="AB77" s="1">
        <f>IF(OR(ISBLANK(AA75), ISBLANK(AA77)), "", AA77 - AA75)</f>
        <v>31</v>
      </c>
      <c r="AC77" s="5">
        <f>IF(OR(ISBLANK(AB77), ISBLANK(AA75)), "", AB77 / AA75 * 100)</f>
        <v>4.4034090909090908</v>
      </c>
      <c r="AD77" s="1"/>
      <c r="AE77" s="1"/>
      <c r="AF77" s="1"/>
      <c r="AG77" s="8"/>
      <c r="AH77" s="8" t="str">
        <f t="shared" ref="AH77" si="25">IF(OR(ISBLANK(AG75), ISBLANK(AG77)), "", AG77 - AG75)</f>
        <v/>
      </c>
      <c r="AI77" s="5" t="str">
        <f t="shared" ref="AI77" si="26">IF(OR(ISBLANK(AH77), ISBLANK(AG75)), "", AH77 / AG75 * 100)</f>
        <v/>
      </c>
      <c r="AL77" s="5" t="str">
        <f t="shared" ref="AL77" si="27">IF(OR(ISBLANK(AK77), ISBLANK(AJ75)), "", AK77 / AJ75 * 100)</f>
        <v/>
      </c>
      <c r="AM77" t="str">
        <f>_xlfn.XLOOKUP(B77, [1]Sheet1!B:B, [1]Sheet1!AH:AH, "")</f>
        <v/>
      </c>
      <c r="AP77" t="str">
        <f>_xlfn.XLOOKUP(B77, [1]Sheet1!B:B, [1]Sheet1!AI:AI, "")</f>
        <v/>
      </c>
    </row>
    <row r="78" spans="1:44" x14ac:dyDescent="0.3">
      <c r="A78" s="5" t="s">
        <v>8</v>
      </c>
      <c r="B78" s="5" t="str">
        <f t="shared" si="24"/>
        <v>16_2_0</v>
      </c>
      <c r="C78" s="6">
        <v>1</v>
      </c>
      <c r="D78" s="1">
        <v>195</v>
      </c>
      <c r="E78" s="1">
        <v>113</v>
      </c>
      <c r="F78" s="1">
        <v>49.536986301369858</v>
      </c>
      <c r="G78" s="6">
        <v>0</v>
      </c>
      <c r="H78" s="6">
        <v>2</v>
      </c>
      <c r="I78" s="6">
        <v>0</v>
      </c>
      <c r="J78" s="7">
        <v>1</v>
      </c>
      <c r="K78" s="1">
        <v>229</v>
      </c>
      <c r="L78" s="1">
        <f>IF(OR(ISBLANK(K74), ISBLANK(K78)), "", K78 - K74)</f>
        <v>32</v>
      </c>
      <c r="M78" s="5">
        <f>IF(OR(ISBLANK(L78), ISBLANK(K74)), "", L78 / K74 * 100)</f>
        <v>16.243654822335024</v>
      </c>
      <c r="N78" s="1">
        <v>155</v>
      </c>
      <c r="O78" s="1">
        <f>IF(OR(ISBLANK(N74), ISBLANK(N78)), "", N78 - N74)</f>
        <v>9</v>
      </c>
      <c r="P78" s="5">
        <f>IF(OR(ISBLANK(O78), ISBLANK(N74)), "", O78 / N74 * 100)</f>
        <v>6.1643835616438354</v>
      </c>
      <c r="Q78" s="1">
        <v>138</v>
      </c>
      <c r="R78" s="1">
        <f>IF(OR(ISBLANK(Q74), ISBLANK(Q78)), "", Q78 - Q74)</f>
        <v>2.5</v>
      </c>
      <c r="S78" s="5">
        <f>IF(OR(ISBLANK(R78), ISBLANK(Q74)), "", R78 / Q74 * 100)</f>
        <v>1.8450184501845017</v>
      </c>
      <c r="T78" s="1">
        <v>336</v>
      </c>
      <c r="U78" s="1">
        <f>IF(OR(ISBLANK(T74), ISBLANK(T78)), "", T78 - T74)</f>
        <v>27.5</v>
      </c>
      <c r="V78" s="5">
        <f>IF(OR(ISBLANK(U78), ISBLANK(T74)), "", U78 / T74 * 100)</f>
        <v>8.9141004862236617</v>
      </c>
      <c r="W78" s="1">
        <v>349</v>
      </c>
      <c r="X78" s="1">
        <v>1537</v>
      </c>
      <c r="Y78" s="1">
        <f>IF(OR(ISBLANK(X74), ISBLANK(X78)), "", X78 - X74)</f>
        <v>-23.5</v>
      </c>
      <c r="Z78" s="5">
        <f>IF(OR(ISBLANK(Y78), ISBLANK(X74)), "", Y78 / X74 * 100)</f>
        <v>-1.505927587311759</v>
      </c>
      <c r="AA78" s="1">
        <v>668</v>
      </c>
      <c r="AB78" s="1">
        <f>IF(OR(ISBLANK(AA74), ISBLANK(AA78)), "", AA78 - AA74)</f>
        <v>-25.5</v>
      </c>
      <c r="AC78" s="5">
        <f>IF(OR(ISBLANK(AB78), ISBLANK(AA74)), "", AB78 / AA74 * 100)</f>
        <v>-3.6770007209805335</v>
      </c>
      <c r="AD78" s="1"/>
      <c r="AE78" s="1"/>
      <c r="AF78" s="1"/>
      <c r="AG78" s="8"/>
      <c r="AH78" s="8" t="str">
        <f>IF(OR(ISBLANK(AG74), ISBLANK(AG78)), "", AG78 - AG74)</f>
        <v/>
      </c>
      <c r="AI78" s="5" t="str">
        <f>IF(OR(ISBLANK(AH78), ISBLANK(AG74)), "", AH78 / AG74 * 100)</f>
        <v/>
      </c>
      <c r="AL78" s="5" t="str">
        <f>IF(OR(ISBLANK(AK78), ISBLANK(AJ74)), "", AK78 / AJ74 * 100)</f>
        <v/>
      </c>
      <c r="AM78" t="str">
        <f>_xlfn.XLOOKUP(B78, [1]Sheet1!B:B, [1]Sheet1!AH:AH, "")</f>
        <v/>
      </c>
      <c r="AP78" t="str">
        <f>_xlfn.XLOOKUP(B78, [1]Sheet1!B:B, [1]Sheet1!AI:AI, "")</f>
        <v/>
      </c>
    </row>
    <row r="79" spans="1:44" x14ac:dyDescent="0.3">
      <c r="A79" s="5" t="s">
        <v>8</v>
      </c>
      <c r="B79" s="5" t="str">
        <f t="shared" si="24"/>
        <v>16_2_1</v>
      </c>
      <c r="C79" s="6">
        <v>1</v>
      </c>
      <c r="D79" s="1">
        <v>195</v>
      </c>
      <c r="E79" s="1">
        <v>113</v>
      </c>
      <c r="F79" s="1">
        <v>49.536986301369858</v>
      </c>
      <c r="G79" s="6">
        <v>0</v>
      </c>
      <c r="H79" s="6">
        <v>2</v>
      </c>
      <c r="I79" s="6">
        <v>1</v>
      </c>
      <c r="J79" s="7">
        <v>0</v>
      </c>
      <c r="K79" s="1">
        <v>225</v>
      </c>
      <c r="L79" s="1">
        <f>IF(OR(ISBLANK(K75), ISBLANK(K79)), "", K79 - K75)</f>
        <v>17</v>
      </c>
      <c r="M79" s="5">
        <f>IF(OR(ISBLANK(L79), ISBLANK(K75)), "", L79 / K75 * 100)</f>
        <v>8.1730769230769234</v>
      </c>
      <c r="N79" s="1">
        <v>153</v>
      </c>
      <c r="O79" s="1">
        <f>IF(OR(ISBLANK(N75), ISBLANK(N79)), "", N79 - N75)</f>
        <v>4.5</v>
      </c>
      <c r="P79" s="5">
        <f>IF(OR(ISBLANK(O79), ISBLANK(N75)), "", O79 / N75 * 100)</f>
        <v>3.0303030303030303</v>
      </c>
      <c r="Q79" s="1">
        <v>129</v>
      </c>
      <c r="R79" s="1">
        <f>IF(OR(ISBLANK(Q75), ISBLANK(Q79)), "", Q79 - Q75)</f>
        <v>-6</v>
      </c>
      <c r="S79" s="5">
        <f>IF(OR(ISBLANK(R79), ISBLANK(Q75)), "", R79 / Q75 * 100)</f>
        <v>-4.4444444444444446</v>
      </c>
      <c r="T79" s="1">
        <v>306</v>
      </c>
      <c r="U79" s="1">
        <f>IF(OR(ISBLANK(T75), ISBLANK(T79)), "", T79 - T75)</f>
        <v>14.5</v>
      </c>
      <c r="V79" s="5">
        <f>IF(OR(ISBLANK(U79), ISBLANK(T75)), "", U79 / T75 * 100)</f>
        <v>4.9742710120068612</v>
      </c>
      <c r="W79" s="1">
        <v>349</v>
      </c>
      <c r="X79" s="1">
        <v>1529</v>
      </c>
      <c r="Y79" s="1">
        <f>IF(OR(ISBLANK(X75), ISBLANK(X79)), "", X79 - X75)</f>
        <v>-168.5</v>
      </c>
      <c r="Z79" s="5">
        <f>IF(OR(ISBLANK(Y79), ISBLANK(X75)), "", Y79 / X75 * 100)</f>
        <v>-9.9263622974963184</v>
      </c>
      <c r="AA79" s="1">
        <v>652</v>
      </c>
      <c r="AB79" s="1">
        <f>IF(OR(ISBLANK(AA75), ISBLANK(AA79)), "", AA79 - AA75)</f>
        <v>-52</v>
      </c>
      <c r="AC79" s="5">
        <f>IF(OR(ISBLANK(AB79), ISBLANK(AA75)), "", AB79 / AA75 * 100)</f>
        <v>-7.3863636363636367</v>
      </c>
      <c r="AD79" s="1"/>
      <c r="AE79" s="1"/>
      <c r="AF79" s="1"/>
      <c r="AG79" s="8"/>
      <c r="AH79" s="8" t="str">
        <f>IF(OR(ISBLANK(AG75), ISBLANK(AG79)), "", AG79 - AG75)</f>
        <v/>
      </c>
      <c r="AI79" s="5" t="str">
        <f>IF(OR(ISBLANK(AH79), ISBLANK(AG75)), "", AH79 / AG75 * 100)</f>
        <v/>
      </c>
      <c r="AL79" s="5" t="str">
        <f>IF(OR(ISBLANK(AK79), ISBLANK(AJ75)), "", AK79 / AJ75 * 100)</f>
        <v/>
      </c>
      <c r="AM79" t="str">
        <f>_xlfn.XLOOKUP(B79, [1]Sheet1!B:B, [1]Sheet1!AH:AH, "")</f>
        <v/>
      </c>
      <c r="AP79" t="str">
        <f>_xlfn.XLOOKUP(B79, [1]Sheet1!B:B, [1]Sheet1!AI:AI, "")</f>
        <v/>
      </c>
    </row>
    <row r="80" spans="1:44" x14ac:dyDescent="0.3">
      <c r="A80" s="5" t="s">
        <v>8</v>
      </c>
      <c r="B80" s="5" t="str">
        <f t="shared" si="24"/>
        <v>16_3_0</v>
      </c>
      <c r="C80" s="6">
        <v>1</v>
      </c>
      <c r="D80" s="1">
        <v>195</v>
      </c>
      <c r="E80" s="1">
        <v>113</v>
      </c>
      <c r="F80" s="1">
        <v>49.536986301369858</v>
      </c>
      <c r="G80" s="6">
        <v>0</v>
      </c>
      <c r="H80" s="6">
        <v>3</v>
      </c>
      <c r="I80" s="6">
        <v>0</v>
      </c>
      <c r="J80" s="7">
        <v>1</v>
      </c>
      <c r="K80" s="1">
        <v>232.5</v>
      </c>
      <c r="L80" s="1">
        <f>IF(OR(ISBLANK(K74), ISBLANK(K80)), "", K80 - K74)</f>
        <v>35.5</v>
      </c>
      <c r="M80" s="5">
        <f>IF(OR(ISBLANK(L80), ISBLANK(K74)), "", L80 / K74 * 100)</f>
        <v>18.020304568527919</v>
      </c>
      <c r="N80" s="1">
        <v>156</v>
      </c>
      <c r="O80" s="1">
        <f>IF(OR(ISBLANK(N74), ISBLANK(N80)), "", N80 - N74)</f>
        <v>10</v>
      </c>
      <c r="P80" s="5">
        <f>IF(OR(ISBLANK(O80), ISBLANK(N74)), "", O80 / N74 * 100)</f>
        <v>6.8493150684931505</v>
      </c>
      <c r="Q80" s="1">
        <v>136</v>
      </c>
      <c r="R80" s="1">
        <f>IF(OR(ISBLANK(Q74), ISBLANK(Q80)), "", Q80 - Q74)</f>
        <v>0.5</v>
      </c>
      <c r="S80" s="5">
        <f>IF(OR(ISBLANK(R80), ISBLANK(Q74)), "", R80 / Q74 * 100)</f>
        <v>0.36900369003690037</v>
      </c>
      <c r="T80" s="1">
        <v>316</v>
      </c>
      <c r="U80" s="1">
        <f>IF(OR(ISBLANK(T74), ISBLANK(T80)), "", T80 - T74)</f>
        <v>7.5</v>
      </c>
      <c r="V80" s="5">
        <f>IF(OR(ISBLANK(U80), ISBLANK(T74)), "", U80 / T74 * 100)</f>
        <v>2.4311183144246353</v>
      </c>
      <c r="W80" s="1">
        <v>332.5</v>
      </c>
      <c r="X80" s="1">
        <v>1570.5</v>
      </c>
      <c r="Y80" s="1">
        <f>IF(OR(ISBLANK(X74), ISBLANK(X80)), "", X80 - X74)</f>
        <v>10</v>
      </c>
      <c r="Z80" s="5">
        <f>IF(OR(ISBLANK(Y80), ISBLANK(X74)), "", Y80 / X74 * 100)</f>
        <v>0.6408202499198975</v>
      </c>
      <c r="AA80" s="1">
        <v>629</v>
      </c>
      <c r="AB80" s="1">
        <f>IF(OR(ISBLANK(AA74), ISBLANK(AA80)), "", AA80 - AA74)</f>
        <v>-64.5</v>
      </c>
      <c r="AC80" s="5">
        <f>IF(OR(ISBLANK(AB80), ISBLANK(AA74)), "", AB80 / AA74 * 100)</f>
        <v>-9.3006488824801732</v>
      </c>
      <c r="AD80" s="1"/>
      <c r="AE80" s="1"/>
      <c r="AF80" s="1"/>
      <c r="AG80" s="8"/>
      <c r="AH80" s="8" t="str">
        <f>IF(OR(ISBLANK(AG74), ISBLANK(AG80)), "", AG80 - AG74)</f>
        <v/>
      </c>
      <c r="AI80" s="5" t="str">
        <f>IF(OR(ISBLANK(AH80), ISBLANK(AG74)), "", AH80 / AG74 * 100)</f>
        <v/>
      </c>
      <c r="AL80" s="5" t="str">
        <f>IF(OR(ISBLANK(AK80), ISBLANK(AJ74)), "", AK80 / AJ74 * 100)</f>
        <v/>
      </c>
      <c r="AM80" t="str">
        <f>_xlfn.XLOOKUP(B80, [1]Sheet1!B:B, [1]Sheet1!AH:AH, "")</f>
        <v/>
      </c>
      <c r="AP80" t="str">
        <f>_xlfn.XLOOKUP(B80, [1]Sheet1!B:B, [1]Sheet1!AI:AI, "")</f>
        <v/>
      </c>
    </row>
    <row r="81" spans="1:44" x14ac:dyDescent="0.3">
      <c r="A81" s="5" t="s">
        <v>8</v>
      </c>
      <c r="B81" s="5" t="str">
        <f t="shared" si="24"/>
        <v>16_3_1</v>
      </c>
      <c r="C81" s="6">
        <v>1</v>
      </c>
      <c r="D81" s="1">
        <v>195</v>
      </c>
      <c r="E81" s="1">
        <v>113</v>
      </c>
      <c r="F81" s="1">
        <v>49.536986301369858</v>
      </c>
      <c r="G81" s="6">
        <v>0</v>
      </c>
      <c r="H81" s="6">
        <v>3</v>
      </c>
      <c r="I81" s="6">
        <v>1</v>
      </c>
      <c r="J81" s="7">
        <v>0</v>
      </c>
      <c r="K81" s="1">
        <v>218</v>
      </c>
      <c r="L81" s="1">
        <f>IF(OR(ISBLANK(K75), ISBLANK(K81)), "", K81 - K75)</f>
        <v>10</v>
      </c>
      <c r="M81" s="5">
        <f>IF(OR(ISBLANK(L81), ISBLANK(K75)), "", L81 / K75 * 100)</f>
        <v>4.8076923076923084</v>
      </c>
      <c r="N81" s="1">
        <v>141</v>
      </c>
      <c r="O81" s="1">
        <f>IF(OR(ISBLANK(N75), ISBLANK(N81)), "", N81 - N75)</f>
        <v>-7.5</v>
      </c>
      <c r="P81" s="5">
        <f>IF(OR(ISBLANK(O81), ISBLANK(N75)), "", O81 / N75 * 100)</f>
        <v>-5.0505050505050502</v>
      </c>
      <c r="Q81" s="1">
        <v>123.5</v>
      </c>
      <c r="R81" s="1">
        <f>IF(OR(ISBLANK(Q75), ISBLANK(Q81)), "", Q81 - Q75)</f>
        <v>-11.5</v>
      </c>
      <c r="S81" s="5">
        <f>IF(OR(ISBLANK(R81), ISBLANK(Q75)), "", R81 / Q75 * 100)</f>
        <v>-8.518518518518519</v>
      </c>
      <c r="T81" s="1">
        <v>293.5</v>
      </c>
      <c r="U81" s="1">
        <f>IF(OR(ISBLANK(T75), ISBLANK(T81)), "", T81 - T75)</f>
        <v>2</v>
      </c>
      <c r="V81" s="5">
        <f>IF(OR(ISBLANK(U81), ISBLANK(T75)), "", U81 / T75 * 100)</f>
        <v>0.68610634648370494</v>
      </c>
      <c r="W81" s="1">
        <v>349</v>
      </c>
      <c r="X81" s="1">
        <v>1588</v>
      </c>
      <c r="Y81" s="1">
        <f>IF(OR(ISBLANK(X75), ISBLANK(X81)), "", X81 - X75)</f>
        <v>-109.5</v>
      </c>
      <c r="Z81" s="5">
        <f>IF(OR(ISBLANK(Y81), ISBLANK(X75)), "", Y81 / X75 * 100)</f>
        <v>-6.4506627393225342</v>
      </c>
      <c r="AA81" s="1">
        <v>676.5</v>
      </c>
      <c r="AB81" s="1">
        <f>IF(OR(ISBLANK(AA75), ISBLANK(AA81)), "", AA81 - AA75)</f>
        <v>-27.5</v>
      </c>
      <c r="AC81" s="5">
        <f>IF(OR(ISBLANK(AB81), ISBLANK(AA75)), "", AB81 / AA75 * 100)</f>
        <v>-3.90625</v>
      </c>
      <c r="AD81" s="1"/>
      <c r="AE81" s="1"/>
      <c r="AF81" s="1"/>
      <c r="AG81" s="8"/>
      <c r="AH81" s="8" t="str">
        <f>IF(OR(ISBLANK(AG75), ISBLANK(AG81)), "", AG81 - AG75)</f>
        <v/>
      </c>
      <c r="AI81" s="5" t="str">
        <f>IF(OR(ISBLANK(AH81), ISBLANK(AG75)), "", AH81 / AG75 * 100)</f>
        <v/>
      </c>
      <c r="AL81" s="5" t="str">
        <f>IF(OR(ISBLANK(AK81), ISBLANK(AJ75)), "", AK81 / AJ75 * 100)</f>
        <v/>
      </c>
      <c r="AM81" t="str">
        <f>_xlfn.XLOOKUP(B81, [1]Sheet1!B:B, [1]Sheet1!AH:AH, "")</f>
        <v/>
      </c>
      <c r="AP81" t="str">
        <f>_xlfn.XLOOKUP(B81, [1]Sheet1!B:B, [1]Sheet1!AI:AI, "")</f>
        <v/>
      </c>
    </row>
    <row r="82" spans="1:44" x14ac:dyDescent="0.3">
      <c r="A82" s="5" t="s">
        <v>8</v>
      </c>
      <c r="B82" s="5" t="str">
        <f t="shared" si="24"/>
        <v>16_0_2</v>
      </c>
      <c r="C82" s="6">
        <v>1</v>
      </c>
      <c r="D82" s="1">
        <v>195</v>
      </c>
      <c r="E82" s="1">
        <v>113</v>
      </c>
      <c r="F82" s="1">
        <v>49.536986301369858</v>
      </c>
      <c r="G82" s="6">
        <v>0</v>
      </c>
      <c r="H82" s="6">
        <v>0</v>
      </c>
      <c r="I82" s="6">
        <v>2</v>
      </c>
      <c r="J82" s="7"/>
      <c r="K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>
        <v>495</v>
      </c>
      <c r="AE82" s="1"/>
      <c r="AF82" s="1"/>
      <c r="AH82" s="8"/>
    </row>
    <row r="83" spans="1:44" x14ac:dyDescent="0.3">
      <c r="A83" s="5" t="s">
        <v>8</v>
      </c>
      <c r="B83" s="5" t="str">
        <f t="shared" si="24"/>
        <v>16_1_2</v>
      </c>
      <c r="C83" s="6">
        <v>1</v>
      </c>
      <c r="D83" s="1">
        <v>195</v>
      </c>
      <c r="E83" s="1">
        <v>113</v>
      </c>
      <c r="F83" s="1">
        <v>49.536986301369858</v>
      </c>
      <c r="G83" s="6">
        <v>0</v>
      </c>
      <c r="H83" s="6">
        <v>1</v>
      </c>
      <c r="I83" s="6">
        <v>2</v>
      </c>
      <c r="J83" s="7"/>
      <c r="K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>
        <v>479.3</v>
      </c>
      <c r="AE83" s="1">
        <f>IF(OR(ISBLANK(AD82), ISBLANK(AD83)), "", AD83 - AD82)</f>
        <v>-15.699999999999989</v>
      </c>
      <c r="AF83" s="5">
        <f>IF(OR(ISBLANK(AE83), ISBLANK(AD82)), "", AE83 / AD82 * 100)</f>
        <v>-3.171717171717169</v>
      </c>
      <c r="AH83" s="8"/>
      <c r="AM83" t="str">
        <f>_xlfn.XLOOKUP(B83, [1]Sheet1!B:B, [1]Sheet1!AH:AH, "")</f>
        <v/>
      </c>
      <c r="AP83" t="str">
        <f>_xlfn.XLOOKUP(B83, [1]Sheet1!B:B, [1]Sheet1!AI:AI, "")</f>
        <v/>
      </c>
    </row>
    <row r="84" spans="1:44" x14ac:dyDescent="0.3">
      <c r="A84" s="5" t="s">
        <v>8</v>
      </c>
      <c r="B84" s="5" t="str">
        <f t="shared" si="24"/>
        <v>16_2_2</v>
      </c>
      <c r="C84" s="6">
        <v>1</v>
      </c>
      <c r="D84" s="1">
        <v>195</v>
      </c>
      <c r="E84" s="1">
        <v>113</v>
      </c>
      <c r="F84" s="1">
        <v>49.536986301369858</v>
      </c>
      <c r="G84" s="6">
        <v>0</v>
      </c>
      <c r="H84" s="6">
        <v>2</v>
      </c>
      <c r="I84" s="6">
        <v>2</v>
      </c>
      <c r="J84" s="7"/>
      <c r="K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>
        <v>493.4</v>
      </c>
      <c r="AE84" s="1">
        <f>IF(OR(ISBLANK(AD82), ISBLANK(AD84)), "", AD84 - AD82)</f>
        <v>-1.6000000000000227</v>
      </c>
      <c r="AF84" s="5">
        <f>IF(OR(ISBLANK(AE84), ISBLANK(AD82)), "", AE84 / AD82 * 100)</f>
        <v>-0.32323232323232781</v>
      </c>
      <c r="AH84" s="8"/>
      <c r="AM84" t="str">
        <f>_xlfn.XLOOKUP(B84, [1]Sheet1!B:B, [1]Sheet1!AH:AH, "")</f>
        <v/>
      </c>
      <c r="AP84" t="str">
        <f>_xlfn.XLOOKUP(B84, [1]Sheet1!B:B, [1]Sheet1!AI:AI, "")</f>
        <v/>
      </c>
    </row>
    <row r="85" spans="1:44" x14ac:dyDescent="0.3">
      <c r="A85" s="5" t="s">
        <v>8</v>
      </c>
      <c r="B85" s="5" t="str">
        <f t="shared" si="24"/>
        <v>16_3_2</v>
      </c>
      <c r="C85" s="6">
        <v>1</v>
      </c>
      <c r="D85" s="1">
        <v>195</v>
      </c>
      <c r="E85" s="1">
        <v>113</v>
      </c>
      <c r="F85" s="1">
        <v>49.536986301369858</v>
      </c>
      <c r="G85" s="6">
        <v>0</v>
      </c>
      <c r="H85" s="6">
        <v>3</v>
      </c>
      <c r="I85" s="6">
        <v>2</v>
      </c>
      <c r="J85" s="7"/>
      <c r="K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>
        <v>440.25</v>
      </c>
      <c r="AE85" s="1">
        <f>IF(OR(ISBLANK(AD82), ISBLANK(AD85)), "", AD85 - AD82)</f>
        <v>-54.75</v>
      </c>
      <c r="AF85" s="5">
        <f>IF(OR(ISBLANK(AE85), ISBLANK(AD82)), "", AE85 / AD82 * 100)</f>
        <v>-11.060606060606061</v>
      </c>
      <c r="AH85" s="8"/>
      <c r="AN85" s="8" t="str">
        <f>IF(OR(ISBLANK(AM82), ISBLANK(AM85)), "", AM85 - AM82)</f>
        <v/>
      </c>
      <c r="AQ85" s="8" t="str">
        <f>IF(OR(ISBLANK(AP82), ISBLANK(AP85)), "", AP85 - AP82)</f>
        <v/>
      </c>
      <c r="AR85" s="5" t="str">
        <f>IF(OR(ISBLANK(AQ85), ISBLANK(AP82)), "", AQ85 / AP82 * 100)</f>
        <v/>
      </c>
    </row>
    <row r="86" spans="1:44" x14ac:dyDescent="0.3">
      <c r="A86" s="5" t="s">
        <v>9</v>
      </c>
      <c r="B86" s="5" t="str">
        <f t="shared" si="24"/>
        <v>18_0_0</v>
      </c>
      <c r="C86" s="6">
        <v>0</v>
      </c>
      <c r="D86" s="1">
        <v>169</v>
      </c>
      <c r="E86" s="1">
        <v>79.09372019864</v>
      </c>
      <c r="F86" s="1">
        <v>64.671232876712324</v>
      </c>
      <c r="G86" s="6">
        <v>1</v>
      </c>
      <c r="H86" s="6">
        <v>0</v>
      </c>
      <c r="I86" s="6">
        <v>0</v>
      </c>
      <c r="J86" s="7">
        <v>0</v>
      </c>
      <c r="K86" s="1">
        <v>102</v>
      </c>
      <c r="L86" s="1"/>
      <c r="M86" s="1"/>
      <c r="N86" s="1">
        <v>73.5</v>
      </c>
      <c r="O86" s="1"/>
      <c r="P86" s="1"/>
      <c r="Q86" s="1">
        <v>61</v>
      </c>
      <c r="R86" s="1"/>
      <c r="S86" s="1"/>
      <c r="T86" s="1">
        <v>157</v>
      </c>
      <c r="U86" s="1"/>
      <c r="V86" s="1"/>
      <c r="W86" s="1">
        <v>237.5</v>
      </c>
      <c r="X86" s="1">
        <v>1002</v>
      </c>
      <c r="Y86" s="1"/>
      <c r="Z86" s="1"/>
      <c r="AA86" s="1">
        <v>377.5</v>
      </c>
      <c r="AB86" s="1"/>
      <c r="AC86" s="1"/>
      <c r="AD86" s="1"/>
      <c r="AE86" s="1"/>
      <c r="AF86" s="1"/>
      <c r="AG86" s="8">
        <v>0.97901752856250002</v>
      </c>
      <c r="AH86" s="8"/>
      <c r="AI86" s="8"/>
      <c r="AJ86" s="8">
        <v>1.6623625471250001</v>
      </c>
      <c r="AK86" s="8"/>
      <c r="AL86" s="8"/>
      <c r="AM86" t="str">
        <f>_xlfn.XLOOKUP(B86, [1]Sheet1!B:B, [1]Sheet1!AH:AH, "")</f>
        <v/>
      </c>
      <c r="AP86" t="str">
        <f>_xlfn.XLOOKUP(B86, [1]Sheet1!B:B, [1]Sheet1!AI:AI, "")</f>
        <v/>
      </c>
    </row>
    <row r="87" spans="1:44" x14ac:dyDescent="0.3">
      <c r="A87" s="5" t="s">
        <v>9</v>
      </c>
      <c r="B87" s="5" t="str">
        <f t="shared" si="24"/>
        <v>18_0_1</v>
      </c>
      <c r="C87" s="6">
        <v>0</v>
      </c>
      <c r="D87" s="1">
        <v>169</v>
      </c>
      <c r="E87" s="1">
        <v>79.09372019864</v>
      </c>
      <c r="F87" s="1">
        <v>64.671232876712324</v>
      </c>
      <c r="G87" s="6">
        <v>1</v>
      </c>
      <c r="H87" s="6">
        <v>0</v>
      </c>
      <c r="I87" s="6">
        <v>1</v>
      </c>
      <c r="J87" s="7">
        <v>1</v>
      </c>
      <c r="K87" s="1">
        <v>121.5</v>
      </c>
      <c r="L87" s="1"/>
      <c r="M87" s="1"/>
      <c r="N87" s="1">
        <v>84</v>
      </c>
      <c r="O87" s="1"/>
      <c r="P87" s="1"/>
      <c r="Q87" s="1">
        <v>70.5</v>
      </c>
      <c r="R87" s="1"/>
      <c r="S87" s="1"/>
      <c r="T87" s="1">
        <v>175</v>
      </c>
      <c r="U87" s="1"/>
      <c r="V87" s="1"/>
      <c r="W87" s="1">
        <v>249</v>
      </c>
      <c r="X87" s="1">
        <v>995</v>
      </c>
      <c r="Y87" s="1"/>
      <c r="Z87" s="1"/>
      <c r="AA87" s="1">
        <v>379</v>
      </c>
      <c r="AB87" s="1"/>
      <c r="AC87" s="1"/>
      <c r="AD87" s="1"/>
      <c r="AE87" s="1"/>
      <c r="AF87" s="1"/>
      <c r="AG87" s="8">
        <v>0.79873682962500003</v>
      </c>
      <c r="AH87" s="8"/>
      <c r="AI87" s="8"/>
      <c r="AJ87" s="8">
        <v>1.9468444140250001</v>
      </c>
      <c r="AK87" s="8"/>
      <c r="AL87" s="8"/>
      <c r="AM87" t="str">
        <f>_xlfn.XLOOKUP(B87, [1]Sheet1!B:B, [1]Sheet1!AH:AH, "")</f>
        <v/>
      </c>
      <c r="AP87" t="str">
        <f>_xlfn.XLOOKUP(B87, [1]Sheet1!B:B, [1]Sheet1!AI:AI, "")</f>
        <v/>
      </c>
    </row>
    <row r="88" spans="1:44" x14ac:dyDescent="0.3">
      <c r="A88" s="5" t="s">
        <v>9</v>
      </c>
      <c r="B88" s="5" t="str">
        <f t="shared" si="24"/>
        <v>18_1_0</v>
      </c>
      <c r="C88" s="6">
        <v>0</v>
      </c>
      <c r="D88" s="1">
        <v>169</v>
      </c>
      <c r="E88" s="1">
        <v>79.09372019864</v>
      </c>
      <c r="F88" s="1">
        <v>64.671232876712324</v>
      </c>
      <c r="G88" s="6">
        <v>1</v>
      </c>
      <c r="H88" s="6">
        <v>1</v>
      </c>
      <c r="I88" s="6">
        <v>0</v>
      </c>
      <c r="J88" s="7">
        <v>0</v>
      </c>
      <c r="K88" s="1">
        <v>103</v>
      </c>
      <c r="L88" s="1">
        <f>IF(OR(ISBLANK(K86), ISBLANK(K88)), "", K88 - K86)</f>
        <v>1</v>
      </c>
      <c r="M88" s="5">
        <f>IF(OR(ISBLANK(L88), ISBLANK(K86)), "", L88 / K86 * 100)</f>
        <v>0.98039215686274506</v>
      </c>
      <c r="N88" s="1">
        <v>73</v>
      </c>
      <c r="O88" s="1">
        <f>IF(OR(ISBLANK(N86), ISBLANK(N88)), "", N88 - N86)</f>
        <v>-0.5</v>
      </c>
      <c r="P88" s="5">
        <f>IF(OR(ISBLANK(O88), ISBLANK(N86)), "", O88 / N86 * 100)</f>
        <v>-0.68027210884353739</v>
      </c>
      <c r="Q88" s="1">
        <v>61</v>
      </c>
      <c r="R88" s="1">
        <f>IF(OR(ISBLANK(Q86), ISBLANK(Q88)), "", Q88 - Q86)</f>
        <v>0</v>
      </c>
      <c r="S88" s="5">
        <f>IF(OR(ISBLANK(R88), ISBLANK(Q86)), "", R88 / Q86 * 100)</f>
        <v>0</v>
      </c>
      <c r="T88" s="1">
        <v>160</v>
      </c>
      <c r="U88" s="1">
        <f>IF(OR(ISBLANK(T86), ISBLANK(T88)), "", T88 - T86)</f>
        <v>3</v>
      </c>
      <c r="V88" s="5">
        <f>IF(OR(ISBLANK(U88), ISBLANK(T86)), "", U88 / T86 * 100)</f>
        <v>1.910828025477707</v>
      </c>
      <c r="W88" s="1">
        <v>249</v>
      </c>
      <c r="X88" s="1">
        <v>975</v>
      </c>
      <c r="Y88" s="1">
        <f>IF(OR(ISBLANK(X86), ISBLANK(X88)), "", X88 - X86)</f>
        <v>-27</v>
      </c>
      <c r="Z88" s="5">
        <f>IF(OR(ISBLANK(Y88), ISBLANK(X86)), "", Y88 / X86 * 100)</f>
        <v>-2.6946107784431139</v>
      </c>
      <c r="AA88" s="1">
        <v>386</v>
      </c>
      <c r="AB88" s="1">
        <f>IF(OR(ISBLANK(AA86), ISBLANK(AA88)), "", AA88 - AA86)</f>
        <v>8.5</v>
      </c>
      <c r="AC88" s="5">
        <f>IF(OR(ISBLANK(AB88), ISBLANK(AA86)), "", AB88 / AA86 * 100)</f>
        <v>2.2516556291390728</v>
      </c>
      <c r="AD88" s="1"/>
      <c r="AE88" s="1"/>
      <c r="AF88" s="1"/>
      <c r="AG88" s="8">
        <v>1.10972629845</v>
      </c>
      <c r="AH88" s="8">
        <f>IF(OR(ISBLANK(AG86), ISBLANK(AG88)), "", AG88 - AG86)</f>
        <v>0.13070876988750002</v>
      </c>
      <c r="AI88" s="5">
        <f>IF(OR(ISBLANK(AH88), ISBLANK(AG86)), "", AH88 / AG86 * 100)</f>
        <v>13.351014264210454</v>
      </c>
      <c r="AJ88" s="8">
        <v>1.8140007513833329</v>
      </c>
      <c r="AK88" s="8">
        <f>IF(OR(ISBLANK(AJ86), ISBLANK(AJ88)), "", AJ88 - AJ86)</f>
        <v>0.15163820425833285</v>
      </c>
      <c r="AL88" s="5">
        <f>IF(OR(ISBLANK(AK88), ISBLANK(AJ86)), "", AK88 / AJ86 * 100)</f>
        <v>9.1218491730691369</v>
      </c>
      <c r="AM88" t="str">
        <f>_xlfn.XLOOKUP(B88, [1]Sheet1!B:B, [1]Sheet1!AH:AH, "")</f>
        <v/>
      </c>
      <c r="AP88" t="str">
        <f>_xlfn.XLOOKUP(B88, [1]Sheet1!B:B, [1]Sheet1!AI:AI, "")</f>
        <v/>
      </c>
    </row>
    <row r="89" spans="1:44" x14ac:dyDescent="0.3">
      <c r="A89" s="5" t="s">
        <v>9</v>
      </c>
      <c r="B89" s="5" t="str">
        <f t="shared" si="24"/>
        <v>18_1_1</v>
      </c>
      <c r="C89" s="6">
        <v>0</v>
      </c>
      <c r="D89" s="1">
        <v>169</v>
      </c>
      <c r="E89" s="1">
        <v>79.09372019864</v>
      </c>
      <c r="F89" s="1">
        <v>64.671232876712324</v>
      </c>
      <c r="G89" s="6">
        <v>1</v>
      </c>
      <c r="H89" s="6">
        <v>1</v>
      </c>
      <c r="I89" s="6">
        <v>1</v>
      </c>
      <c r="J89" s="7">
        <v>1</v>
      </c>
      <c r="K89" s="1">
        <v>111</v>
      </c>
      <c r="L89" s="1">
        <f>IF(OR(ISBLANK(K87), ISBLANK(K89)), "", K89 - K87)</f>
        <v>-10.5</v>
      </c>
      <c r="M89" s="5">
        <f>IF(OR(ISBLANK(L89), ISBLANK(K87)), "", L89 / K87 * 100)</f>
        <v>-8.6419753086419746</v>
      </c>
      <c r="N89" s="1">
        <v>84</v>
      </c>
      <c r="O89" s="1">
        <f>IF(OR(ISBLANK(N87), ISBLANK(N89)), "", N89 - N87)</f>
        <v>0</v>
      </c>
      <c r="P89" s="5">
        <f>IF(OR(ISBLANK(O89), ISBLANK(N87)), "", O89 / N87 * 100)</f>
        <v>0</v>
      </c>
      <c r="Q89" s="1">
        <v>68</v>
      </c>
      <c r="R89" s="1">
        <f>IF(OR(ISBLANK(Q87), ISBLANK(Q89)), "", Q89 - Q87)</f>
        <v>-2.5</v>
      </c>
      <c r="S89" s="5">
        <f>IF(OR(ISBLANK(R89), ISBLANK(Q87)), "", R89 / Q87 * 100)</f>
        <v>-3.5460992907801421</v>
      </c>
      <c r="T89" s="1">
        <v>179</v>
      </c>
      <c r="U89" s="1">
        <f>IF(OR(ISBLANK(T87), ISBLANK(T89)), "", T89 - T87)</f>
        <v>4</v>
      </c>
      <c r="V89" s="5">
        <f>IF(OR(ISBLANK(U89), ISBLANK(T87)), "", U89 / T87 * 100)</f>
        <v>2.2857142857142856</v>
      </c>
      <c r="W89" s="1">
        <v>249</v>
      </c>
      <c r="X89" s="1">
        <v>960</v>
      </c>
      <c r="Y89" s="1">
        <f>IF(OR(ISBLANK(X87), ISBLANK(X89)), "", X89 - X87)</f>
        <v>-35</v>
      </c>
      <c r="Z89" s="5">
        <f>IF(OR(ISBLANK(Y89), ISBLANK(X87)), "", Y89 / X87 * 100)</f>
        <v>-3.5175879396984926</v>
      </c>
      <c r="AA89" s="1">
        <v>409</v>
      </c>
      <c r="AB89" s="1">
        <f>IF(OR(ISBLANK(AA87), ISBLANK(AA89)), "", AA89 - AA87)</f>
        <v>30</v>
      </c>
      <c r="AC89" s="5">
        <f>IF(OR(ISBLANK(AB89), ISBLANK(AA87)), "", AB89 / AA87 * 100)</f>
        <v>7.9155672823219003</v>
      </c>
      <c r="AD89" s="1"/>
      <c r="AE89" s="1"/>
      <c r="AF89" s="1"/>
      <c r="AG89" s="8">
        <v>0.72312825380833334</v>
      </c>
      <c r="AH89" s="8">
        <f t="shared" ref="AH89" si="28">IF(OR(ISBLANK(AG87), ISBLANK(AG89)), "", AG89 - AG87)</f>
        <v>-7.560857581666669E-2</v>
      </c>
      <c r="AI89" s="5">
        <f t="shared" ref="AI89" si="29">IF(OR(ISBLANK(AH89), ISBLANK(AG87)), "", AH89 / AG87 * 100)</f>
        <v>-9.4660184697085086</v>
      </c>
      <c r="AJ89" s="8">
        <v>1.972038955541666</v>
      </c>
      <c r="AK89" s="8">
        <f t="shared" ref="AK89" si="30">IF(OR(ISBLANK(AJ87), ISBLANK(AJ89)), "", AJ89 - AJ87)</f>
        <v>2.5194541516665891E-2</v>
      </c>
      <c r="AL89" s="5">
        <f t="shared" ref="AL89" si="31">IF(OR(ISBLANK(AK89), ISBLANK(AJ87)), "", AK89 / AJ87 * 100)</f>
        <v>1.2941219819706846</v>
      </c>
      <c r="AM89" t="str">
        <f>_xlfn.XLOOKUP(B89, [1]Sheet1!B:B, [1]Sheet1!AH:AH, "")</f>
        <v/>
      </c>
      <c r="AP89" t="str">
        <f>_xlfn.XLOOKUP(B89, [1]Sheet1!B:B, [1]Sheet1!AI:AI, "")</f>
        <v/>
      </c>
    </row>
    <row r="90" spans="1:44" x14ac:dyDescent="0.3">
      <c r="A90" s="5" t="s">
        <v>9</v>
      </c>
      <c r="B90" s="5" t="str">
        <f t="shared" si="24"/>
        <v>18_2_0</v>
      </c>
      <c r="C90" s="6">
        <v>0</v>
      </c>
      <c r="D90" s="1">
        <v>169</v>
      </c>
      <c r="E90" s="1">
        <v>79.09372019864</v>
      </c>
      <c r="F90" s="1">
        <v>64.671232876712324</v>
      </c>
      <c r="G90" s="6">
        <v>1</v>
      </c>
      <c r="H90" s="6">
        <v>2</v>
      </c>
      <c r="I90" s="6">
        <v>0</v>
      </c>
      <c r="J90" s="7">
        <v>0</v>
      </c>
      <c r="K90" s="1">
        <v>96</v>
      </c>
      <c r="L90" s="1">
        <f>IF(OR(ISBLANK(K86), ISBLANK(K90)), "", K90 - K86)</f>
        <v>-6</v>
      </c>
      <c r="M90" s="5">
        <f>IF(OR(ISBLANK(L90), ISBLANK(K86)), "", L90 / K86 * 100)</f>
        <v>-5.8823529411764701</v>
      </c>
      <c r="N90" s="1">
        <v>69</v>
      </c>
      <c r="O90" s="1">
        <f>IF(OR(ISBLANK(N86), ISBLANK(N90)), "", N90 - N86)</f>
        <v>-4.5</v>
      </c>
      <c r="P90" s="5">
        <f>IF(OR(ISBLANK(O90), ISBLANK(N86)), "", O90 / N86 * 100)</f>
        <v>-6.1224489795918364</v>
      </c>
      <c r="Q90" s="1">
        <v>57</v>
      </c>
      <c r="R90" s="1">
        <f>IF(OR(ISBLANK(Q86), ISBLANK(Q90)), "", Q90 - Q86)</f>
        <v>-4</v>
      </c>
      <c r="S90" s="5">
        <f>IF(OR(ISBLANK(R90), ISBLANK(Q86)), "", R90 / Q86 * 100)</f>
        <v>-6.557377049180328</v>
      </c>
      <c r="T90" s="1">
        <v>149</v>
      </c>
      <c r="U90" s="1">
        <f>IF(OR(ISBLANK(T86), ISBLANK(T90)), "", T90 - T86)</f>
        <v>-8</v>
      </c>
      <c r="V90" s="5">
        <f>IF(OR(ISBLANK(U90), ISBLANK(T86)), "", U90 / T86 * 100)</f>
        <v>-5.095541401273886</v>
      </c>
      <c r="W90" s="1">
        <v>249</v>
      </c>
      <c r="X90" s="1">
        <v>1017</v>
      </c>
      <c r="Y90" s="1">
        <f>IF(OR(ISBLANK(X86), ISBLANK(X90)), "", X90 - X86)</f>
        <v>15</v>
      </c>
      <c r="Z90" s="5">
        <f>IF(OR(ISBLANK(Y90), ISBLANK(X86)), "", Y90 / X86 * 100)</f>
        <v>1.4970059880239521</v>
      </c>
      <c r="AA90" s="1">
        <v>290</v>
      </c>
      <c r="AB90" s="1">
        <f>IF(OR(ISBLANK(AA86), ISBLANK(AA90)), "", AA90 - AA86)</f>
        <v>-87.5</v>
      </c>
      <c r="AC90" s="5">
        <f>IF(OR(ISBLANK(AB90), ISBLANK(AA86)), "", AB90 / AA86 * 100)</f>
        <v>-23.178807947019866</v>
      </c>
      <c r="AD90" s="1"/>
      <c r="AE90" s="1"/>
      <c r="AF90" s="1"/>
      <c r="AG90" s="8">
        <v>0.84572318366666666</v>
      </c>
      <c r="AH90" s="8">
        <f>IF(OR(ISBLANK(AG86), ISBLANK(AG90)), "", AG90 - AG86)</f>
        <v>-0.13329434489583336</v>
      </c>
      <c r="AI90" s="5">
        <f>IF(OR(ISBLANK(AH90), ISBLANK(AG86)), "", AH90 / AG86 * 100)</f>
        <v>-13.6151132137083</v>
      </c>
      <c r="AJ90" s="8">
        <v>1.7281122537</v>
      </c>
      <c r="AK90" s="8">
        <f>IF(OR(ISBLANK(AJ86), ISBLANK(AJ90)), "", AJ90 - AJ86)</f>
        <v>6.57497065749999E-2</v>
      </c>
      <c r="AL90" s="5">
        <f>IF(OR(ISBLANK(AK90), ISBLANK(AJ86)), "", AK90 / AJ86 * 100)</f>
        <v>3.9551965778290539</v>
      </c>
      <c r="AM90" t="str">
        <f>_xlfn.XLOOKUP(B90, [1]Sheet1!B:B, [1]Sheet1!AH:AH, "")</f>
        <v/>
      </c>
      <c r="AP90" t="str">
        <f>_xlfn.XLOOKUP(B90, [1]Sheet1!B:B, [1]Sheet1!AI:AI, "")</f>
        <v/>
      </c>
    </row>
    <row r="91" spans="1:44" x14ac:dyDescent="0.3">
      <c r="A91" s="5" t="s">
        <v>9</v>
      </c>
      <c r="B91" s="5" t="str">
        <f t="shared" si="24"/>
        <v>18_2_1</v>
      </c>
      <c r="C91" s="6">
        <v>0</v>
      </c>
      <c r="D91" s="1">
        <v>169</v>
      </c>
      <c r="E91" s="1">
        <v>79.09372019864</v>
      </c>
      <c r="F91" s="1">
        <v>64.671232876712324</v>
      </c>
      <c r="G91" s="6">
        <v>1</v>
      </c>
      <c r="H91" s="6">
        <v>2</v>
      </c>
      <c r="I91" s="6">
        <v>1</v>
      </c>
      <c r="J91" s="7">
        <v>1</v>
      </c>
      <c r="K91" s="1">
        <v>104</v>
      </c>
      <c r="L91" s="1">
        <f>IF(OR(ISBLANK(K87), ISBLANK(K91)), "", K91 - K87)</f>
        <v>-17.5</v>
      </c>
      <c r="M91" s="5">
        <f>IF(OR(ISBLANK(L91), ISBLANK(K87)), "", L91 / K87 * 100)</f>
        <v>-14.403292181069959</v>
      </c>
      <c r="N91" s="1">
        <v>83</v>
      </c>
      <c r="O91" s="1">
        <f>IF(OR(ISBLANK(N87), ISBLANK(N91)), "", N91 - N87)</f>
        <v>-1</v>
      </c>
      <c r="P91" s="5">
        <f>IF(OR(ISBLANK(O91), ISBLANK(N87)), "", O91 / N87 * 100)</f>
        <v>-1.1904761904761905</v>
      </c>
      <c r="Q91" s="1">
        <v>66</v>
      </c>
      <c r="R91" s="1">
        <f>IF(OR(ISBLANK(Q87), ISBLANK(Q91)), "", Q91 - Q87)</f>
        <v>-4.5</v>
      </c>
      <c r="S91" s="5">
        <f>IF(OR(ISBLANK(R91), ISBLANK(Q87)), "", R91 / Q87 * 100)</f>
        <v>-6.3829787234042552</v>
      </c>
      <c r="T91" s="1">
        <v>182</v>
      </c>
      <c r="U91" s="1">
        <f>IF(OR(ISBLANK(T87), ISBLANK(T91)), "", T91 - T87)</f>
        <v>7</v>
      </c>
      <c r="V91" s="5">
        <f>IF(OR(ISBLANK(U91), ISBLANK(T87)), "", U91 / T87 * 100)</f>
        <v>4</v>
      </c>
      <c r="W91" s="1">
        <v>249</v>
      </c>
      <c r="X91" s="1">
        <v>1016</v>
      </c>
      <c r="Y91" s="1">
        <f>IF(OR(ISBLANK(X87), ISBLANK(X91)), "", X91 - X87)</f>
        <v>21</v>
      </c>
      <c r="Z91" s="5">
        <f>IF(OR(ISBLANK(Y91), ISBLANK(X87)), "", Y91 / X87 * 100)</f>
        <v>2.1105527638190953</v>
      </c>
      <c r="AA91" s="1">
        <v>355</v>
      </c>
      <c r="AB91" s="1">
        <f>IF(OR(ISBLANK(AA87), ISBLANK(AA91)), "", AA91 - AA87)</f>
        <v>-24</v>
      </c>
      <c r="AC91" s="5">
        <f>IF(OR(ISBLANK(AB91), ISBLANK(AA87)), "", AB91 / AA87 * 100)</f>
        <v>-6.3324538258575203</v>
      </c>
      <c r="AD91" s="1"/>
      <c r="AE91" s="1"/>
      <c r="AF91" s="1"/>
      <c r="AG91" s="8">
        <v>0.81376996779166655</v>
      </c>
      <c r="AH91" s="8">
        <f>IF(OR(ISBLANK(AG87), ISBLANK(AG91)), "", AG91 - AG87)</f>
        <v>1.5033138166666515E-2</v>
      </c>
      <c r="AI91" s="5">
        <f>IF(OR(ISBLANK(AH91), ISBLANK(AG87)), "", AH91 / AG87 * 100)</f>
        <v>1.8821140592358114</v>
      </c>
      <c r="AJ91" s="8">
        <v>2.062496653933334</v>
      </c>
      <c r="AK91" s="8">
        <f>IF(OR(ISBLANK(AJ87), ISBLANK(AJ91)), "", AJ91 - AJ87)</f>
        <v>0.11565223990833395</v>
      </c>
      <c r="AL91" s="5">
        <f>IF(OR(ISBLANK(AK91), ISBLANK(AJ87)), "", AK91 / AJ87 * 100)</f>
        <v>5.9404973029780503</v>
      </c>
      <c r="AM91" t="str">
        <f>_xlfn.XLOOKUP(B91, [1]Sheet1!B:B, [1]Sheet1!AH:AH, "")</f>
        <v/>
      </c>
      <c r="AP91" t="str">
        <f>_xlfn.XLOOKUP(B91, [1]Sheet1!B:B, [1]Sheet1!AI:AI, "")</f>
        <v/>
      </c>
    </row>
    <row r="92" spans="1:44" x14ac:dyDescent="0.3">
      <c r="A92" s="5" t="s">
        <v>9</v>
      </c>
      <c r="B92" s="5" t="str">
        <f t="shared" si="24"/>
        <v>18_3_0</v>
      </c>
      <c r="C92" s="6">
        <v>0</v>
      </c>
      <c r="D92" s="1">
        <v>169</v>
      </c>
      <c r="E92" s="1">
        <v>79.09372019864</v>
      </c>
      <c r="F92" s="1">
        <v>64.671232876712324</v>
      </c>
      <c r="G92" s="6">
        <v>1</v>
      </c>
      <c r="H92" s="6">
        <v>3</v>
      </c>
      <c r="I92" s="6">
        <v>0</v>
      </c>
      <c r="J92" s="7">
        <v>0</v>
      </c>
      <c r="K92" s="1">
        <v>103</v>
      </c>
      <c r="L92" s="1">
        <f>IF(OR(ISBLANK(K86), ISBLANK(K92)), "", K92 - K86)</f>
        <v>1</v>
      </c>
      <c r="M92" s="5">
        <f>IF(OR(ISBLANK(L92), ISBLANK(K86)), "", L92 / K86 * 100)</f>
        <v>0.98039215686274506</v>
      </c>
      <c r="N92" s="1">
        <v>72</v>
      </c>
      <c r="O92" s="1">
        <f>IF(OR(ISBLANK(N86), ISBLANK(N92)), "", N92 - N86)</f>
        <v>-1.5</v>
      </c>
      <c r="P92" s="5">
        <f>IF(OR(ISBLANK(O92), ISBLANK(N86)), "", O92 / N86 * 100)</f>
        <v>-2.0408163265306123</v>
      </c>
      <c r="Q92" s="1">
        <v>57</v>
      </c>
      <c r="R92" s="1">
        <f>IF(OR(ISBLANK(Q86), ISBLANK(Q92)), "", Q92 - Q86)</f>
        <v>-4</v>
      </c>
      <c r="S92" s="5">
        <f>IF(OR(ISBLANK(R92), ISBLANK(Q86)), "", R92 / Q86 * 100)</f>
        <v>-6.557377049180328</v>
      </c>
      <c r="T92" s="1">
        <v>160</v>
      </c>
      <c r="U92" s="1">
        <f>IF(OR(ISBLANK(T86), ISBLANK(T92)), "", T92 - T86)</f>
        <v>3</v>
      </c>
      <c r="V92" s="5">
        <f>IF(OR(ISBLANK(U92), ISBLANK(T86)), "", U92 / T86 * 100)</f>
        <v>1.910828025477707</v>
      </c>
      <c r="W92" s="1">
        <v>249</v>
      </c>
      <c r="X92" s="1">
        <v>975</v>
      </c>
      <c r="Y92" s="1">
        <f>IF(OR(ISBLANK(X86), ISBLANK(X92)), "", X92 - X86)</f>
        <v>-27</v>
      </c>
      <c r="Z92" s="5">
        <f>IF(OR(ISBLANK(Y92), ISBLANK(X86)), "", Y92 / X86 * 100)</f>
        <v>-2.6946107784431139</v>
      </c>
      <c r="AA92" s="1">
        <v>355</v>
      </c>
      <c r="AB92" s="1">
        <f>IF(OR(ISBLANK(AA86), ISBLANK(AA92)), "", AA92 - AA86)</f>
        <v>-22.5</v>
      </c>
      <c r="AC92" s="5">
        <f>IF(OR(ISBLANK(AB92), ISBLANK(AA86)), "", AB92 / AA86 * 100)</f>
        <v>-5.9602649006622519</v>
      </c>
      <c r="AD92" s="1"/>
      <c r="AE92" s="1"/>
      <c r="AF92" s="1"/>
      <c r="AG92" s="8">
        <v>0.82390330096666675</v>
      </c>
      <c r="AH92" s="8">
        <f>IF(OR(ISBLANK(AG86), ISBLANK(AG92)), "", AG92 - AG86)</f>
        <v>-0.15511422759583327</v>
      </c>
      <c r="AI92" s="5">
        <f>IF(OR(ISBLANK(AH92), ISBLANK(AG86)), "", AH92 / AG86 * 100)</f>
        <v>-15.843866230218456</v>
      </c>
      <c r="AJ92" s="8">
        <v>1.498014791408333</v>
      </c>
      <c r="AK92" s="8">
        <f>IF(OR(ISBLANK(AJ86), ISBLANK(AJ92)), "", AJ92 - AJ86)</f>
        <v>-0.16434775571666704</v>
      </c>
      <c r="AL92" s="5">
        <f>IF(OR(ISBLANK(AK92), ISBLANK(AJ86)), "", AK92 / AJ86 * 100)</f>
        <v>-9.8863966828957341</v>
      </c>
      <c r="AM92" t="str">
        <f>_xlfn.XLOOKUP(B92, [1]Sheet1!B:B, [1]Sheet1!AH:AH, "")</f>
        <v/>
      </c>
      <c r="AP92" t="str">
        <f>_xlfn.XLOOKUP(B92, [1]Sheet1!B:B, [1]Sheet1!AI:AI, "")</f>
        <v/>
      </c>
    </row>
    <row r="93" spans="1:44" x14ac:dyDescent="0.3">
      <c r="A93" s="5" t="s">
        <v>9</v>
      </c>
      <c r="B93" s="5" t="str">
        <f t="shared" si="24"/>
        <v>18_3_1</v>
      </c>
      <c r="C93" s="6">
        <v>0</v>
      </c>
      <c r="D93" s="1">
        <v>169</v>
      </c>
      <c r="E93" s="1">
        <v>79.09372019864</v>
      </c>
      <c r="F93" s="1">
        <v>64.671232876712324</v>
      </c>
      <c r="G93" s="6">
        <v>1</v>
      </c>
      <c r="H93" s="6">
        <v>3</v>
      </c>
      <c r="I93" s="6">
        <v>1</v>
      </c>
      <c r="J93" s="7">
        <v>1</v>
      </c>
      <c r="K93" s="1">
        <v>110</v>
      </c>
      <c r="L93" s="1">
        <f>IF(OR(ISBLANK(K87), ISBLANK(K93)), "", K93 - K87)</f>
        <v>-11.5</v>
      </c>
      <c r="M93" s="5">
        <f>IF(OR(ISBLANK(L93), ISBLANK(K87)), "", L93 / K87 * 100)</f>
        <v>-9.4650205761316872</v>
      </c>
      <c r="N93" s="1">
        <v>88</v>
      </c>
      <c r="O93" s="1">
        <f>IF(OR(ISBLANK(N87), ISBLANK(N93)), "", N93 - N87)</f>
        <v>4</v>
      </c>
      <c r="P93" s="5">
        <f>IF(OR(ISBLANK(O93), ISBLANK(N87)), "", O93 / N87 * 100)</f>
        <v>4.7619047619047619</v>
      </c>
      <c r="Q93" s="1">
        <v>69</v>
      </c>
      <c r="R93" s="1">
        <f>IF(OR(ISBLANK(Q87), ISBLANK(Q93)), "", Q93 - Q87)</f>
        <v>-1.5</v>
      </c>
      <c r="S93" s="5">
        <f>IF(OR(ISBLANK(R93), ISBLANK(Q87)), "", R93 / Q87 * 100)</f>
        <v>-2.1276595744680851</v>
      </c>
      <c r="T93" s="1">
        <v>194</v>
      </c>
      <c r="U93" s="1">
        <f>IF(OR(ISBLANK(T87), ISBLANK(T93)), "", T93 - T87)</f>
        <v>19</v>
      </c>
      <c r="V93" s="5">
        <f>IF(OR(ISBLANK(U93), ISBLANK(T87)), "", U93 / T87 * 100)</f>
        <v>10.857142857142858</v>
      </c>
      <c r="W93" s="1">
        <v>249</v>
      </c>
      <c r="X93" s="1">
        <v>989</v>
      </c>
      <c r="Y93" s="1">
        <f>IF(OR(ISBLANK(X87), ISBLANK(X93)), "", X93 - X87)</f>
        <v>-6</v>
      </c>
      <c r="Z93" s="5">
        <f>IF(OR(ISBLANK(Y93), ISBLANK(X87)), "", Y93 / X87 * 100)</f>
        <v>-0.60301507537688437</v>
      </c>
      <c r="AA93" s="1">
        <v>289</v>
      </c>
      <c r="AB93" s="1">
        <f>IF(OR(ISBLANK(AA87), ISBLANK(AA93)), "", AA93 - AA87)</f>
        <v>-90</v>
      </c>
      <c r="AC93" s="5">
        <f>IF(OR(ISBLANK(AB93), ISBLANK(AA87)), "", AB93 / AA87 * 100)</f>
        <v>-23.746701846965699</v>
      </c>
      <c r="AD93" s="1"/>
      <c r="AE93" s="1"/>
      <c r="AF93" s="1"/>
      <c r="AG93" s="8">
        <v>0.73530759084999997</v>
      </c>
      <c r="AH93" s="8">
        <f>IF(OR(ISBLANK(AG87), ISBLANK(AG93)), "", AG93 - AG87)</f>
        <v>-6.3429238775000063E-2</v>
      </c>
      <c r="AI93" s="5">
        <f>IF(OR(ISBLANK(AH93), ISBLANK(AG87)), "", AH93 / AG87 * 100)</f>
        <v>-7.9411936976512694</v>
      </c>
      <c r="AJ93" s="8">
        <v>2.0275648806</v>
      </c>
      <c r="AK93" s="8">
        <f>IF(OR(ISBLANK(AJ87), ISBLANK(AJ93)), "", AJ93 - AJ87)</f>
        <v>8.0720466574999872E-2</v>
      </c>
      <c r="AL93" s="5">
        <f>IF(OR(ISBLANK(AK93), ISBLANK(AJ87)), "", AK93 / AJ87 * 100)</f>
        <v>4.1462207248556897</v>
      </c>
      <c r="AM93" t="str">
        <f>_xlfn.XLOOKUP(B93, [1]Sheet1!B:B, [1]Sheet1!AH:AH, "")</f>
        <v/>
      </c>
      <c r="AP93" t="str">
        <f>_xlfn.XLOOKUP(B93, [1]Sheet1!B:B, [1]Sheet1!AI:AI, "")</f>
        <v/>
      </c>
    </row>
    <row r="94" spans="1:44" x14ac:dyDescent="0.3">
      <c r="A94" s="5" t="s">
        <v>9</v>
      </c>
      <c r="B94" s="5" t="str">
        <f t="shared" si="24"/>
        <v>18_0_2</v>
      </c>
      <c r="C94" s="6">
        <v>0</v>
      </c>
      <c r="D94" s="1">
        <v>169</v>
      </c>
      <c r="E94" s="1">
        <v>79.09372019864</v>
      </c>
      <c r="F94" s="1">
        <v>64.671232876712324</v>
      </c>
      <c r="G94" s="6">
        <v>1</v>
      </c>
      <c r="H94" s="6">
        <v>0</v>
      </c>
      <c r="I94" s="6">
        <v>2</v>
      </c>
      <c r="J94" s="7"/>
      <c r="K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>
        <v>238.85</v>
      </c>
      <c r="AE94" s="1"/>
      <c r="AF94" s="1"/>
      <c r="AH94" s="8"/>
      <c r="AM94">
        <f>_xlfn.XLOOKUP(B94, [1]Sheet1!B:B, [1]Sheet1!AH:AH, "")</f>
        <v>41.107112269904398</v>
      </c>
      <c r="AP94">
        <f>_xlfn.XLOOKUP(B94, [1]Sheet1!B:B, [1]Sheet1!AI:AI, "")</f>
        <v>55.933111017857641</v>
      </c>
    </row>
    <row r="95" spans="1:44" x14ac:dyDescent="0.3">
      <c r="A95" s="5" t="s">
        <v>9</v>
      </c>
      <c r="B95" s="5" t="str">
        <f t="shared" si="24"/>
        <v>18_1_2</v>
      </c>
      <c r="C95" s="6">
        <v>0</v>
      </c>
      <c r="D95" s="1">
        <v>169</v>
      </c>
      <c r="E95" s="1">
        <v>79.09372019864</v>
      </c>
      <c r="F95" s="1">
        <v>64.671232876712324</v>
      </c>
      <c r="G95" s="6">
        <v>1</v>
      </c>
      <c r="H95" s="6">
        <v>1</v>
      </c>
      <c r="I95" s="6">
        <v>2</v>
      </c>
      <c r="J95" s="7"/>
      <c r="K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>
        <v>237.3</v>
      </c>
      <c r="AE95" s="1">
        <f>IF(OR(ISBLANK(AD94), ISBLANK(AD95)), "", AD95 - AD94)</f>
        <v>-1.5499999999999829</v>
      </c>
      <c r="AF95" s="5">
        <f>IF(OR(ISBLANK(AE95), ISBLANK(AD94)), "", AE95 / AD94 * 100)</f>
        <v>-0.64894285116180983</v>
      </c>
      <c r="AH95" s="8"/>
      <c r="AM95" t="str">
        <f>_xlfn.XLOOKUP(B95, [1]Sheet1!B:B, [1]Sheet1!AH:AH, "")</f>
        <v/>
      </c>
      <c r="AP95" t="str">
        <f>_xlfn.XLOOKUP(B95, [1]Sheet1!B:B, [1]Sheet1!AI:AI, "")</f>
        <v/>
      </c>
    </row>
    <row r="96" spans="1:44" x14ac:dyDescent="0.3">
      <c r="A96" s="5" t="s">
        <v>9</v>
      </c>
      <c r="B96" s="5" t="str">
        <f t="shared" si="24"/>
        <v>18_2_2</v>
      </c>
      <c r="C96" s="6">
        <v>0</v>
      </c>
      <c r="D96" s="1">
        <v>169</v>
      </c>
      <c r="E96" s="1">
        <v>79.09372019864</v>
      </c>
      <c r="F96" s="1">
        <v>64.671232876712324</v>
      </c>
      <c r="G96" s="6">
        <v>1</v>
      </c>
      <c r="H96" s="6">
        <v>2</v>
      </c>
      <c r="I96" s="6">
        <v>2</v>
      </c>
      <c r="J96" s="7"/>
      <c r="K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>
        <v>246.7</v>
      </c>
      <c r="AE96" s="1">
        <f>IF(OR(ISBLANK(AD94), ISBLANK(AD96)), "", AD96 - AD94)</f>
        <v>7.8499999999999943</v>
      </c>
      <c r="AF96" s="5">
        <f>IF(OR(ISBLANK(AE96), ISBLANK(AD94)), "", AE96 / AD94 * 100)</f>
        <v>3.2865815365292006</v>
      </c>
      <c r="AH96" s="8"/>
      <c r="AM96" t="str">
        <f>_xlfn.XLOOKUP(B96, [1]Sheet1!B:B, [1]Sheet1!AH:AH, "")</f>
        <v/>
      </c>
      <c r="AP96" t="str">
        <f>_xlfn.XLOOKUP(B96, [1]Sheet1!B:B, [1]Sheet1!AI:AI, "")</f>
        <v/>
      </c>
    </row>
    <row r="97" spans="1:44" x14ac:dyDescent="0.3">
      <c r="A97" s="5" t="s">
        <v>9</v>
      </c>
      <c r="B97" s="5" t="str">
        <f t="shared" si="24"/>
        <v>18_3_2</v>
      </c>
      <c r="C97" s="6">
        <v>0</v>
      </c>
      <c r="D97" s="1">
        <v>169</v>
      </c>
      <c r="E97" s="1">
        <v>79.09372019864</v>
      </c>
      <c r="F97" s="1">
        <v>64.671232876712324</v>
      </c>
      <c r="G97" s="6">
        <v>1</v>
      </c>
      <c r="H97" s="6">
        <v>3</v>
      </c>
      <c r="I97" s="6">
        <v>2</v>
      </c>
      <c r="J97" s="7"/>
      <c r="K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>
        <v>276.60000000000002</v>
      </c>
      <c r="AE97" s="1">
        <f>IF(OR(ISBLANK(AD94), ISBLANK(AD97)), "", AD97 - AD94)</f>
        <v>37.750000000000028</v>
      </c>
      <c r="AF97" s="5">
        <f>IF(OR(ISBLANK(AE97), ISBLANK(AD94)), "", AE97 / AD94 * 100)</f>
        <v>15.804898471844266</v>
      </c>
      <c r="AH97" s="8"/>
      <c r="AM97">
        <f>_xlfn.XLOOKUP(B97, [1]Sheet1!B:B, [1]Sheet1!AH:AH, "")</f>
        <v>39.622691540057282</v>
      </c>
      <c r="AN97" s="8">
        <f>IF(OR(ISBLANK(AM94), ISBLANK(AM97)), "", AM97 - AM94)</f>
        <v>-1.4844207298471161</v>
      </c>
      <c r="AO97" s="5">
        <f>IF(OR(ISBLANK(AN97), ISBLANK(AM94)), "", AN97 / AM94 * 100)</f>
        <v>-3.6111043755654415</v>
      </c>
      <c r="AP97">
        <f>_xlfn.XLOOKUP(B97, [1]Sheet1!B:B, [1]Sheet1!AI:AI, "")</f>
        <v>57.345844108439238</v>
      </c>
      <c r="AQ97" s="8">
        <f>IF(OR(ISBLANK(AP94), ISBLANK(AP97)), "", AP97 - AP94)</f>
        <v>1.4127330905815967</v>
      </c>
      <c r="AR97" s="5">
        <f>IF(OR(ISBLANK(AQ97), ISBLANK(AP94)), "", AQ97 / AP94 * 100)</f>
        <v>2.5257545394365</v>
      </c>
    </row>
    <row r="98" spans="1:44" x14ac:dyDescent="0.3">
      <c r="A98" s="5" t="s">
        <v>10</v>
      </c>
      <c r="B98" s="5" t="str">
        <f t="shared" si="24"/>
        <v>19_0_0</v>
      </c>
      <c r="C98" s="6">
        <v>1</v>
      </c>
      <c r="D98" s="1">
        <v>183</v>
      </c>
      <c r="E98" s="1">
        <v>125.5</v>
      </c>
      <c r="F98" s="1">
        <v>58.726027397260268</v>
      </c>
      <c r="G98" s="6">
        <v>0</v>
      </c>
      <c r="H98" s="6">
        <v>0</v>
      </c>
      <c r="I98" s="6">
        <v>0</v>
      </c>
      <c r="J98" s="7">
        <v>1</v>
      </c>
      <c r="K98" s="1">
        <v>195.5</v>
      </c>
      <c r="L98" s="1"/>
      <c r="M98" s="1"/>
      <c r="N98" s="1">
        <v>134.5</v>
      </c>
      <c r="O98" s="1"/>
      <c r="P98" s="1"/>
      <c r="Q98" s="1">
        <v>105.5</v>
      </c>
      <c r="R98" s="1"/>
      <c r="S98" s="1"/>
      <c r="T98" s="1">
        <v>247.5</v>
      </c>
      <c r="U98" s="1"/>
      <c r="V98" s="1"/>
      <c r="W98" s="1">
        <v>449</v>
      </c>
      <c r="X98" s="1">
        <v>1928.5</v>
      </c>
      <c r="Y98" s="1"/>
      <c r="Z98" s="1"/>
      <c r="AA98" s="1">
        <v>842</v>
      </c>
      <c r="AB98" s="1"/>
      <c r="AC98" s="1"/>
      <c r="AD98" s="1"/>
      <c r="AE98" s="1"/>
      <c r="AF98" s="1"/>
      <c r="AH98" s="8"/>
      <c r="AI98" s="8"/>
      <c r="AJ98" s="8">
        <v>2.646013214016667</v>
      </c>
      <c r="AK98" s="8"/>
      <c r="AM98" t="str">
        <f>_xlfn.XLOOKUP(B98, [1]Sheet1!B:B, [1]Sheet1!AH:AH, "")</f>
        <v/>
      </c>
      <c r="AP98" t="str">
        <f>_xlfn.XLOOKUP(B98, [1]Sheet1!B:B, [1]Sheet1!AI:AI, "")</f>
        <v/>
      </c>
    </row>
    <row r="99" spans="1:44" x14ac:dyDescent="0.3">
      <c r="A99" s="5" t="s">
        <v>10</v>
      </c>
      <c r="B99" s="5" t="str">
        <f t="shared" si="24"/>
        <v>19_0_1</v>
      </c>
      <c r="C99" s="6">
        <v>1</v>
      </c>
      <c r="D99" s="1">
        <v>183</v>
      </c>
      <c r="E99" s="1">
        <v>125.5</v>
      </c>
      <c r="F99" s="1">
        <v>58.726027397260268</v>
      </c>
      <c r="G99" s="6">
        <v>0</v>
      </c>
      <c r="H99" s="6">
        <v>0</v>
      </c>
      <c r="I99" s="6">
        <v>1</v>
      </c>
      <c r="J99" s="7">
        <v>0</v>
      </c>
      <c r="K99" s="1">
        <v>207.5</v>
      </c>
      <c r="L99" s="1"/>
      <c r="M99" s="1"/>
      <c r="N99" s="1">
        <v>152</v>
      </c>
      <c r="O99" s="1"/>
      <c r="P99" s="1"/>
      <c r="Q99" s="1">
        <v>127.5</v>
      </c>
      <c r="R99" s="1"/>
      <c r="S99" s="1"/>
      <c r="T99" s="1">
        <v>316</v>
      </c>
      <c r="U99" s="1"/>
      <c r="V99" s="1"/>
      <c r="W99" s="1">
        <v>471</v>
      </c>
      <c r="X99" s="1">
        <v>2072</v>
      </c>
      <c r="Y99" s="1"/>
      <c r="Z99" s="1"/>
      <c r="AA99" s="1">
        <v>975</v>
      </c>
      <c r="AB99" s="1"/>
      <c r="AC99" s="1"/>
      <c r="AD99" s="1"/>
      <c r="AE99" s="1"/>
      <c r="AF99" s="1"/>
      <c r="AH99" s="8"/>
      <c r="AI99" s="8"/>
      <c r="AJ99" s="8">
        <v>2.4540256926500001</v>
      </c>
      <c r="AK99" s="8"/>
      <c r="AM99" t="str">
        <f>_xlfn.XLOOKUP(B99, [1]Sheet1!B:B, [1]Sheet1!AH:AH, "")</f>
        <v/>
      </c>
      <c r="AP99" t="str">
        <f>_xlfn.XLOOKUP(B99, [1]Sheet1!B:B, [1]Sheet1!AI:AI, "")</f>
        <v/>
      </c>
    </row>
    <row r="100" spans="1:44" x14ac:dyDescent="0.3">
      <c r="A100" s="5" t="s">
        <v>10</v>
      </c>
      <c r="B100" s="5" t="str">
        <f t="shared" si="24"/>
        <v>19_1_0</v>
      </c>
      <c r="C100" s="6">
        <v>1</v>
      </c>
      <c r="D100" s="1">
        <v>183</v>
      </c>
      <c r="E100" s="1">
        <v>125.5</v>
      </c>
      <c r="F100" s="1">
        <v>58.726027397260268</v>
      </c>
      <c r="G100" s="6">
        <v>0</v>
      </c>
      <c r="H100" s="6">
        <v>1</v>
      </c>
      <c r="I100" s="6">
        <v>0</v>
      </c>
      <c r="J100" s="7">
        <v>1</v>
      </c>
      <c r="K100" s="1">
        <v>193</v>
      </c>
      <c r="L100" s="1">
        <f>IF(OR(ISBLANK(K98), ISBLANK(K100)), "", K100 - K98)</f>
        <v>-2.5</v>
      </c>
      <c r="M100" s="5">
        <f>IF(OR(ISBLANK(L100), ISBLANK(K98)), "", L100 / K98 * 100)</f>
        <v>-1.2787723785166241</v>
      </c>
      <c r="N100" s="1">
        <v>129</v>
      </c>
      <c r="O100" s="1">
        <f>IF(OR(ISBLANK(N98), ISBLANK(N100)), "", N100 - N98)</f>
        <v>-5.5</v>
      </c>
      <c r="P100" s="5">
        <f>IF(OR(ISBLANK(O100), ISBLANK(N98)), "", O100 / N98 * 100)</f>
        <v>-4.0892193308550189</v>
      </c>
      <c r="Q100" s="1">
        <v>113</v>
      </c>
      <c r="R100" s="1">
        <f>IF(OR(ISBLANK(Q98), ISBLANK(Q100)), "", Q100 - Q98)</f>
        <v>7.5</v>
      </c>
      <c r="S100" s="5">
        <f>IF(OR(ISBLANK(R100), ISBLANK(Q98)), "", R100 / Q98 * 100)</f>
        <v>7.109004739336493</v>
      </c>
      <c r="T100" s="1">
        <v>293</v>
      </c>
      <c r="U100" s="1">
        <f>IF(OR(ISBLANK(T98), ISBLANK(T100)), "", T100 - T98)</f>
        <v>45.5</v>
      </c>
      <c r="V100" s="5">
        <f>IF(OR(ISBLANK(U100), ISBLANK(T98)), "", U100 / T98 * 100)</f>
        <v>18.383838383838384</v>
      </c>
      <c r="W100" s="1">
        <v>449</v>
      </c>
      <c r="X100" s="1">
        <v>2043</v>
      </c>
      <c r="Y100" s="1">
        <f>IF(OR(ISBLANK(X98), ISBLANK(X100)), "", X100 - X98)</f>
        <v>114.5</v>
      </c>
      <c r="Z100" s="5">
        <f>IF(OR(ISBLANK(Y100), ISBLANK(X98)), "", Y100 / X98 * 100)</f>
        <v>5.9372569354420532</v>
      </c>
      <c r="AA100" s="1">
        <v>845</v>
      </c>
      <c r="AB100" s="1">
        <f>IF(OR(ISBLANK(AA98), ISBLANK(AA100)), "", AA100 - AA98)</f>
        <v>3</v>
      </c>
      <c r="AC100" s="5">
        <f>IF(OR(ISBLANK(AB100), ISBLANK(AA98)), "", AB100 / AA98 * 100)</f>
        <v>0.35629453681710216</v>
      </c>
      <c r="AD100" s="1"/>
      <c r="AE100" s="1"/>
      <c r="AF100" s="1"/>
      <c r="AH100" s="8"/>
      <c r="AI100" s="5" t="str">
        <f>IF(OR(ISBLANK(AH100), ISBLANK(AG98)), "", AH100 / AG98 * 100)</f>
        <v/>
      </c>
      <c r="AJ100" s="8">
        <v>2.8283040493749998</v>
      </c>
      <c r="AK100" s="8">
        <f>IF(OR(ISBLANK(AJ98), ISBLANK(AJ100)), "", AJ100 - AJ98)</f>
        <v>0.18229083535833279</v>
      </c>
      <c r="AL100" s="5">
        <f>IF(OR(ISBLANK(AK100), ISBLANK(AJ98)), "", AK100 / AJ98 * 100)</f>
        <v>6.8892639837430742</v>
      </c>
      <c r="AM100" t="str">
        <f>_xlfn.XLOOKUP(B100, [1]Sheet1!B:B, [1]Sheet1!AH:AH, "")</f>
        <v/>
      </c>
      <c r="AP100" t="str">
        <f>_xlfn.XLOOKUP(B100, [1]Sheet1!B:B, [1]Sheet1!AI:AI, "")</f>
        <v/>
      </c>
    </row>
    <row r="101" spans="1:44" x14ac:dyDescent="0.3">
      <c r="A101" s="5" t="s">
        <v>10</v>
      </c>
      <c r="B101" s="5" t="str">
        <f t="shared" si="24"/>
        <v>19_1_1</v>
      </c>
      <c r="C101" s="6">
        <v>1</v>
      </c>
      <c r="D101" s="1">
        <v>183</v>
      </c>
      <c r="E101" s="1">
        <v>125.5</v>
      </c>
      <c r="F101" s="1">
        <v>58.726027397260268</v>
      </c>
      <c r="G101" s="6">
        <v>0</v>
      </c>
      <c r="H101" s="6">
        <v>1</v>
      </c>
      <c r="I101" s="6">
        <v>1</v>
      </c>
      <c r="J101" s="7">
        <v>0</v>
      </c>
      <c r="K101" s="1">
        <v>252</v>
      </c>
      <c r="L101" s="1">
        <f>IF(OR(ISBLANK(K99), ISBLANK(K101)), "", K101 - K99)</f>
        <v>44.5</v>
      </c>
      <c r="M101" s="5">
        <f>IF(OR(ISBLANK(L101), ISBLANK(K99)), "", L101 / K99 * 100)</f>
        <v>21.445783132530121</v>
      </c>
      <c r="N101" s="1">
        <v>174</v>
      </c>
      <c r="O101" s="1">
        <f>IF(OR(ISBLANK(N99), ISBLANK(N101)), "", N101 - N99)</f>
        <v>22</v>
      </c>
      <c r="P101" s="5">
        <f>IF(OR(ISBLANK(O101), ISBLANK(N99)), "", O101 / N99 * 100)</f>
        <v>14.473684210526317</v>
      </c>
      <c r="Q101" s="1">
        <v>149</v>
      </c>
      <c r="R101" s="1">
        <f>IF(OR(ISBLANK(Q99), ISBLANK(Q101)), "", Q101 - Q99)</f>
        <v>21.5</v>
      </c>
      <c r="S101" s="5">
        <f>IF(OR(ISBLANK(R101), ISBLANK(Q99)), "", R101 / Q99 * 100)</f>
        <v>16.862745098039216</v>
      </c>
      <c r="T101" s="1">
        <v>347</v>
      </c>
      <c r="U101" s="1">
        <f>IF(OR(ISBLANK(T99), ISBLANK(T101)), "", T101 - T99)</f>
        <v>31</v>
      </c>
      <c r="V101" s="5">
        <f>IF(OR(ISBLANK(U101), ISBLANK(T99)), "", U101 / T99 * 100)</f>
        <v>9.81012658227848</v>
      </c>
      <c r="W101" s="1">
        <v>449</v>
      </c>
      <c r="X101" s="1">
        <v>2161</v>
      </c>
      <c r="Y101" s="1">
        <f>IF(OR(ISBLANK(X99), ISBLANK(X101)), "", X101 - X99)</f>
        <v>89</v>
      </c>
      <c r="Z101" s="5">
        <f>IF(OR(ISBLANK(Y101), ISBLANK(X99)), "", Y101 / X99 * 100)</f>
        <v>4.2953667953667951</v>
      </c>
      <c r="AA101" s="1">
        <v>1078</v>
      </c>
      <c r="AB101" s="1">
        <f>IF(OR(ISBLANK(AA99), ISBLANK(AA101)), "", AA101 - AA99)</f>
        <v>103</v>
      </c>
      <c r="AC101" s="5">
        <f>IF(OR(ISBLANK(AB101), ISBLANK(AA99)), "", AB101 / AA99 * 100)</f>
        <v>10.564102564102564</v>
      </c>
      <c r="AD101" s="1"/>
      <c r="AE101" s="1"/>
      <c r="AF101" s="1"/>
      <c r="AH101" s="8"/>
      <c r="AI101" s="5" t="str">
        <f t="shared" ref="AI101" si="32">IF(OR(ISBLANK(AH101), ISBLANK(AG99)), "", AH101 / AG99 * 100)</f>
        <v/>
      </c>
      <c r="AJ101" s="8">
        <v>2.5210666272750002</v>
      </c>
      <c r="AK101" s="8">
        <f t="shared" ref="AK101" si="33">IF(OR(ISBLANK(AJ99), ISBLANK(AJ101)), "", AJ101 - AJ99)</f>
        <v>6.7040934625000048E-2</v>
      </c>
      <c r="AL101" s="5">
        <f t="shared" ref="AL101" si="34">IF(OR(ISBLANK(AK101), ISBLANK(AJ99)), "", AK101 / AJ99 * 100)</f>
        <v>2.7318758245193973</v>
      </c>
      <c r="AM101" t="str">
        <f>_xlfn.XLOOKUP(B101, [1]Sheet1!B:B, [1]Sheet1!AH:AH, "")</f>
        <v/>
      </c>
      <c r="AP101" t="str">
        <f>_xlfn.XLOOKUP(B101, [1]Sheet1!B:B, [1]Sheet1!AI:AI, "")</f>
        <v/>
      </c>
    </row>
    <row r="102" spans="1:44" x14ac:dyDescent="0.3">
      <c r="A102" s="5" t="s">
        <v>10</v>
      </c>
      <c r="B102" s="5" t="str">
        <f t="shared" si="24"/>
        <v>19_2_0</v>
      </c>
      <c r="C102" s="6">
        <v>1</v>
      </c>
      <c r="D102" s="1">
        <v>183</v>
      </c>
      <c r="E102" s="1">
        <v>125.5</v>
      </c>
      <c r="F102" s="1">
        <v>58.726027397260268</v>
      </c>
      <c r="G102" s="6">
        <v>0</v>
      </c>
      <c r="H102" s="6">
        <v>2</v>
      </c>
      <c r="I102" s="6">
        <v>0</v>
      </c>
      <c r="J102" s="7">
        <v>1</v>
      </c>
      <c r="K102" s="1">
        <v>187</v>
      </c>
      <c r="L102" s="1">
        <f>IF(OR(ISBLANK(K98), ISBLANK(K102)), "", K102 - K98)</f>
        <v>-8.5</v>
      </c>
      <c r="M102" s="5">
        <f>IF(OR(ISBLANK(L102), ISBLANK(K98)), "", L102 / K98 * 100)</f>
        <v>-4.3478260869565215</v>
      </c>
      <c r="N102" s="1">
        <v>134</v>
      </c>
      <c r="O102" s="1">
        <f>IF(OR(ISBLANK(N98), ISBLANK(N102)), "", N102 - N98)</f>
        <v>-0.5</v>
      </c>
      <c r="P102" s="5">
        <f>IF(OR(ISBLANK(O102), ISBLANK(N98)), "", O102 / N98 * 100)</f>
        <v>-0.37174721189591076</v>
      </c>
      <c r="Q102" s="1">
        <v>117</v>
      </c>
      <c r="R102" s="1">
        <f>IF(OR(ISBLANK(Q98), ISBLANK(Q102)), "", Q102 - Q98)</f>
        <v>11.5</v>
      </c>
      <c r="S102" s="5">
        <f>IF(OR(ISBLANK(R102), ISBLANK(Q98)), "", R102 / Q98 * 100)</f>
        <v>10.900473933649289</v>
      </c>
      <c r="T102" s="1">
        <v>270</v>
      </c>
      <c r="U102" s="1">
        <f>IF(OR(ISBLANK(T98), ISBLANK(T102)), "", T102 - T98)</f>
        <v>22.5</v>
      </c>
      <c r="V102" s="5">
        <f>IF(OR(ISBLANK(U102), ISBLANK(T98)), "", U102 / T98 * 100)</f>
        <v>9.0909090909090917</v>
      </c>
      <c r="W102" s="1">
        <v>449</v>
      </c>
      <c r="X102" s="1">
        <v>2087</v>
      </c>
      <c r="Y102" s="1">
        <f>IF(OR(ISBLANK(X98), ISBLANK(X102)), "", X102 - X98)</f>
        <v>158.5</v>
      </c>
      <c r="Z102" s="5">
        <f>IF(OR(ISBLANK(Y102), ISBLANK(X98)), "", Y102 / X98 * 100)</f>
        <v>8.2188229193673834</v>
      </c>
      <c r="AA102" s="1">
        <v>780</v>
      </c>
      <c r="AB102" s="1">
        <f>IF(OR(ISBLANK(AA98), ISBLANK(AA102)), "", AA102 - AA98)</f>
        <v>-62</v>
      </c>
      <c r="AC102" s="5">
        <f>IF(OR(ISBLANK(AB102), ISBLANK(AA98)), "", AB102 / AA98 * 100)</f>
        <v>-7.3634204275534438</v>
      </c>
      <c r="AD102" s="1"/>
      <c r="AE102" s="1"/>
      <c r="AF102" s="1"/>
      <c r="AH102" s="8"/>
      <c r="AI102" s="5" t="str">
        <f>IF(OR(ISBLANK(AH102), ISBLANK(AG98)), "", AH102 / AG98 * 100)</f>
        <v/>
      </c>
      <c r="AJ102" s="8">
        <v>2.8626151599499998</v>
      </c>
      <c r="AK102" s="8">
        <f>IF(OR(ISBLANK(AJ98), ISBLANK(AJ102)), "", AJ102 - AJ98)</f>
        <v>0.21660194593333282</v>
      </c>
      <c r="AL102" s="5">
        <f>IF(OR(ISBLANK(AK102), ISBLANK(AJ98)), "", AK102 / AJ98 * 100)</f>
        <v>8.1859737051172736</v>
      </c>
      <c r="AM102" t="str">
        <f>_xlfn.XLOOKUP(B102, [1]Sheet1!B:B, [1]Sheet1!AH:AH, "")</f>
        <v/>
      </c>
      <c r="AP102" t="str">
        <f>_xlfn.XLOOKUP(B102, [1]Sheet1!B:B, [1]Sheet1!AI:AI, "")</f>
        <v/>
      </c>
    </row>
    <row r="103" spans="1:44" x14ac:dyDescent="0.3">
      <c r="A103" s="5" t="s">
        <v>10</v>
      </c>
      <c r="B103" s="5" t="str">
        <f t="shared" si="24"/>
        <v>19_2_1</v>
      </c>
      <c r="C103" s="6">
        <v>1</v>
      </c>
      <c r="D103" s="1">
        <v>183</v>
      </c>
      <c r="E103" s="1">
        <v>125.5</v>
      </c>
      <c r="F103" s="1">
        <v>58.726027397260268</v>
      </c>
      <c r="G103" s="6">
        <v>0</v>
      </c>
      <c r="H103" s="6">
        <v>2</v>
      </c>
      <c r="I103" s="6">
        <v>1</v>
      </c>
      <c r="J103" s="7">
        <v>0</v>
      </c>
      <c r="K103" s="1">
        <v>244</v>
      </c>
      <c r="L103" s="1">
        <f>IF(OR(ISBLANK(K99), ISBLANK(K103)), "", K103 - K99)</f>
        <v>36.5</v>
      </c>
      <c r="M103" s="5">
        <f>IF(OR(ISBLANK(L103), ISBLANK(K99)), "", L103 / K99 * 100)</f>
        <v>17.590361445783131</v>
      </c>
      <c r="N103" s="1">
        <v>171</v>
      </c>
      <c r="O103" s="1">
        <f>IF(OR(ISBLANK(N99), ISBLANK(N103)), "", N103 - N99)</f>
        <v>19</v>
      </c>
      <c r="P103" s="5">
        <f>IF(OR(ISBLANK(O103), ISBLANK(N99)), "", O103 / N99 * 100)</f>
        <v>12.5</v>
      </c>
      <c r="Q103" s="1">
        <v>134</v>
      </c>
      <c r="R103" s="1">
        <f>IF(OR(ISBLANK(Q99), ISBLANK(Q103)), "", Q103 - Q99)</f>
        <v>6.5</v>
      </c>
      <c r="S103" s="5">
        <f>IF(OR(ISBLANK(R103), ISBLANK(Q99)), "", R103 / Q99 * 100)</f>
        <v>5.0980392156862742</v>
      </c>
      <c r="T103" s="1">
        <v>359</v>
      </c>
      <c r="U103" s="1">
        <f>IF(OR(ISBLANK(T99), ISBLANK(T103)), "", T103 - T99)</f>
        <v>43</v>
      </c>
      <c r="V103" s="5">
        <f>IF(OR(ISBLANK(U103), ISBLANK(T99)), "", U103 / T99 * 100)</f>
        <v>13.60759493670886</v>
      </c>
      <c r="W103" s="1">
        <v>493</v>
      </c>
      <c r="X103" s="1">
        <v>2341</v>
      </c>
      <c r="Y103" s="1">
        <f>IF(OR(ISBLANK(X99), ISBLANK(X103)), "", X103 - X99)</f>
        <v>269</v>
      </c>
      <c r="Z103" s="5">
        <f>IF(OR(ISBLANK(Y103), ISBLANK(X99)), "", Y103 / X99 * 100)</f>
        <v>12.982625482625481</v>
      </c>
      <c r="AA103" s="1">
        <v>989</v>
      </c>
      <c r="AB103" s="1">
        <f>IF(OR(ISBLANK(AA99), ISBLANK(AA103)), "", AA103 - AA99)</f>
        <v>14</v>
      </c>
      <c r="AC103" s="5">
        <f>IF(OR(ISBLANK(AB103), ISBLANK(AA99)), "", AB103 / AA99 * 100)</f>
        <v>1.4358974358974359</v>
      </c>
      <c r="AD103" s="1"/>
      <c r="AE103" s="1"/>
      <c r="AF103" s="1"/>
      <c r="AH103" s="8"/>
      <c r="AI103" s="5" t="str">
        <f>IF(OR(ISBLANK(AH103), ISBLANK(AG99)), "", AH103 / AG99 * 100)</f>
        <v/>
      </c>
      <c r="AJ103" s="8">
        <v>2.6417964499500002</v>
      </c>
      <c r="AK103" s="8">
        <f>IF(OR(ISBLANK(AJ99), ISBLANK(AJ103)), "", AJ103 - AJ99)</f>
        <v>0.18777075730000004</v>
      </c>
      <c r="AL103" s="5">
        <f>IF(OR(ISBLANK(AK103), ISBLANK(AJ99)), "", AK103 / AJ99 * 100)</f>
        <v>7.6515399925268994</v>
      </c>
      <c r="AM103" t="str">
        <f>_xlfn.XLOOKUP(B103, [1]Sheet1!B:B, [1]Sheet1!AH:AH, "")</f>
        <v/>
      </c>
      <c r="AP103" t="str">
        <f>_xlfn.XLOOKUP(B103, [1]Sheet1!B:B, [1]Sheet1!AI:AI, "")</f>
        <v/>
      </c>
    </row>
    <row r="104" spans="1:44" x14ac:dyDescent="0.3">
      <c r="A104" s="5" t="s">
        <v>10</v>
      </c>
      <c r="B104" s="5" t="str">
        <f t="shared" si="24"/>
        <v>19_3_0</v>
      </c>
      <c r="C104" s="6">
        <v>1</v>
      </c>
      <c r="D104" s="1">
        <v>183</v>
      </c>
      <c r="E104" s="1">
        <v>125.5</v>
      </c>
      <c r="F104" s="1">
        <v>58.726027397260268</v>
      </c>
      <c r="G104" s="6">
        <v>0</v>
      </c>
      <c r="H104" s="6">
        <v>3</v>
      </c>
      <c r="I104" s="6">
        <v>0</v>
      </c>
      <c r="J104" s="7">
        <v>1</v>
      </c>
      <c r="K104" s="1">
        <v>204.5</v>
      </c>
      <c r="L104" s="1">
        <f>IF(OR(ISBLANK(K98), ISBLANK(K104)), "", K104 - K98)</f>
        <v>9</v>
      </c>
      <c r="M104" s="5">
        <f>IF(OR(ISBLANK(L104), ISBLANK(K98)), "", L104 / K98 * 100)</f>
        <v>4.6035805626598467</v>
      </c>
      <c r="N104" s="1">
        <v>137.5</v>
      </c>
      <c r="O104" s="1">
        <f>IF(OR(ISBLANK(N98), ISBLANK(N104)), "", N104 - N98)</f>
        <v>3</v>
      </c>
      <c r="P104" s="5">
        <f>IF(OR(ISBLANK(O104), ISBLANK(N98)), "", O104 / N98 * 100)</f>
        <v>2.2304832713754648</v>
      </c>
      <c r="Q104" s="1">
        <v>122.5</v>
      </c>
      <c r="R104" s="1">
        <f>IF(OR(ISBLANK(Q98), ISBLANK(Q104)), "", Q104 - Q98)</f>
        <v>17</v>
      </c>
      <c r="S104" s="5">
        <f>IF(OR(ISBLANK(R104), ISBLANK(Q98)), "", R104 / Q98 * 100)</f>
        <v>16.113744075829384</v>
      </c>
      <c r="T104" s="1">
        <v>336</v>
      </c>
      <c r="U104" s="1">
        <f>IF(OR(ISBLANK(T98), ISBLANK(T104)), "", T104 - T98)</f>
        <v>88.5</v>
      </c>
      <c r="V104" s="5">
        <f>IF(OR(ISBLANK(U104), ISBLANK(T98)), "", U104 / T98 * 100)</f>
        <v>35.757575757575758</v>
      </c>
      <c r="W104" s="1">
        <v>514.5</v>
      </c>
      <c r="X104" s="1">
        <v>2292</v>
      </c>
      <c r="Y104" s="1">
        <f>IF(OR(ISBLANK(X98), ISBLANK(X104)), "", X104 - X98)</f>
        <v>363.5</v>
      </c>
      <c r="Z104" s="5">
        <f>IF(OR(ISBLANK(Y104), ISBLANK(X98)), "", Y104 / X98 * 100)</f>
        <v>18.848846253564947</v>
      </c>
      <c r="AA104" s="1">
        <v>802.5</v>
      </c>
      <c r="AB104" s="1">
        <f>IF(OR(ISBLANK(AA98), ISBLANK(AA104)), "", AA104 - AA98)</f>
        <v>-39.5</v>
      </c>
      <c r="AC104" s="5">
        <f>IF(OR(ISBLANK(AB104), ISBLANK(AA98)), "", AB104 / AA98 * 100)</f>
        <v>-4.6912114014251776</v>
      </c>
      <c r="AD104" s="1"/>
      <c r="AE104" s="1"/>
      <c r="AF104" s="1"/>
      <c r="AH104" s="8"/>
      <c r="AI104" s="5" t="str">
        <f>IF(OR(ISBLANK(AH104), ISBLANK(AG98)), "", AH104 / AG98 * 100)</f>
        <v/>
      </c>
      <c r="AJ104" s="8">
        <v>2.911990597775</v>
      </c>
      <c r="AK104" s="8">
        <f>IF(OR(ISBLANK(AJ98), ISBLANK(AJ104)), "", AJ104 - AJ98)</f>
        <v>0.26597738375833302</v>
      </c>
      <c r="AL104" s="5">
        <f>IF(OR(ISBLANK(AK104), ISBLANK(AJ98)), "", AK104 / AJ98 * 100)</f>
        <v>10.052005120359073</v>
      </c>
      <c r="AM104" t="str">
        <f>_xlfn.XLOOKUP(B104, [1]Sheet1!B:B, [1]Sheet1!AH:AH, "")</f>
        <v/>
      </c>
      <c r="AP104" t="str">
        <f>_xlfn.XLOOKUP(B104, [1]Sheet1!B:B, [1]Sheet1!AI:AI, "")</f>
        <v/>
      </c>
    </row>
    <row r="105" spans="1:44" x14ac:dyDescent="0.3">
      <c r="A105" s="5" t="s">
        <v>10</v>
      </c>
      <c r="B105" s="5" t="str">
        <f t="shared" si="24"/>
        <v>19_3_1</v>
      </c>
      <c r="C105" s="6">
        <v>1</v>
      </c>
      <c r="D105" s="1">
        <v>183</v>
      </c>
      <c r="E105" s="1">
        <v>125.5</v>
      </c>
      <c r="F105" s="1">
        <v>58.726027397260268</v>
      </c>
      <c r="G105" s="6">
        <v>0</v>
      </c>
      <c r="H105" s="6">
        <v>3</v>
      </c>
      <c r="I105" s="6">
        <v>1</v>
      </c>
      <c r="J105" s="7">
        <v>0</v>
      </c>
      <c r="K105" s="1">
        <v>249</v>
      </c>
      <c r="L105" s="1">
        <f>IF(OR(ISBLANK(K99), ISBLANK(K105)), "", K105 - K99)</f>
        <v>41.5</v>
      </c>
      <c r="M105" s="5">
        <f>IF(OR(ISBLANK(L105), ISBLANK(K99)), "", L105 / K99 * 100)</f>
        <v>20</v>
      </c>
      <c r="N105" s="1">
        <v>172</v>
      </c>
      <c r="O105" s="1">
        <f>IF(OR(ISBLANK(N99), ISBLANK(N105)), "", N105 - N99)</f>
        <v>20</v>
      </c>
      <c r="P105" s="5">
        <f>IF(OR(ISBLANK(O105), ISBLANK(N99)), "", O105 / N99 * 100)</f>
        <v>13.157894736842104</v>
      </c>
      <c r="Q105" s="1">
        <v>140.5</v>
      </c>
      <c r="R105" s="1">
        <f>IF(OR(ISBLANK(Q99), ISBLANK(Q105)), "", Q105 - Q99)</f>
        <v>13</v>
      </c>
      <c r="S105" s="5">
        <f>IF(OR(ISBLANK(R105), ISBLANK(Q99)), "", R105 / Q99 * 100)</f>
        <v>10.196078431372548</v>
      </c>
      <c r="T105" s="1">
        <v>360.5</v>
      </c>
      <c r="U105" s="1">
        <f>IF(OR(ISBLANK(T99), ISBLANK(T105)), "", T105 - T99)</f>
        <v>44.5</v>
      </c>
      <c r="V105" s="5">
        <f>IF(OR(ISBLANK(U105), ISBLANK(T99)), "", U105 / T99 * 100)</f>
        <v>14.082278481012658</v>
      </c>
      <c r="W105" s="1">
        <v>514.5</v>
      </c>
      <c r="X105" s="1">
        <v>2395.5</v>
      </c>
      <c r="Y105" s="1">
        <f>IF(OR(ISBLANK(X99), ISBLANK(X105)), "", X105 - X99)</f>
        <v>323.5</v>
      </c>
      <c r="Z105" s="5">
        <f>IF(OR(ISBLANK(Y105), ISBLANK(X99)), "", Y105 / X99 * 100)</f>
        <v>15.612934362934364</v>
      </c>
      <c r="AA105" s="1">
        <v>994.5</v>
      </c>
      <c r="AB105" s="1">
        <f>IF(OR(ISBLANK(AA99), ISBLANK(AA105)), "", AA105 - AA99)</f>
        <v>19.5</v>
      </c>
      <c r="AC105" s="5">
        <f>IF(OR(ISBLANK(AB105), ISBLANK(AA99)), "", AB105 / AA99 * 100)</f>
        <v>2</v>
      </c>
      <c r="AD105" s="1"/>
      <c r="AE105" s="1"/>
      <c r="AF105" s="1"/>
      <c r="AH105" s="8"/>
      <c r="AI105" s="5" t="str">
        <f>IF(OR(ISBLANK(AH105), ISBLANK(AG99)), "", AH105 / AG99 * 100)</f>
        <v/>
      </c>
      <c r="AJ105" s="8">
        <v>2.6795789055000001</v>
      </c>
      <c r="AK105" s="8">
        <f>IF(OR(ISBLANK(AJ99), ISBLANK(AJ105)), "", AJ105 - AJ99)</f>
        <v>0.22555321284999996</v>
      </c>
      <c r="AL105" s="5">
        <f>IF(OR(ISBLANK(AK105), ISBLANK(AJ99)), "", AK105 / AJ99 * 100)</f>
        <v>9.1911512387808152</v>
      </c>
      <c r="AM105" t="str">
        <f>_xlfn.XLOOKUP(B105, [1]Sheet1!B:B, [1]Sheet1!AH:AH, "")</f>
        <v/>
      </c>
      <c r="AP105" t="str">
        <f>_xlfn.XLOOKUP(B105, [1]Sheet1!B:B, [1]Sheet1!AI:AI, "")</f>
        <v/>
      </c>
    </row>
    <row r="106" spans="1:44" x14ac:dyDescent="0.3">
      <c r="A106" s="5" t="s">
        <v>10</v>
      </c>
      <c r="B106" s="5" t="str">
        <f t="shared" si="24"/>
        <v>19_0_2</v>
      </c>
      <c r="C106" s="6">
        <v>1</v>
      </c>
      <c r="D106" s="1">
        <v>183</v>
      </c>
      <c r="E106" s="1">
        <v>125.5</v>
      </c>
      <c r="F106" s="1">
        <v>58.726027397260268</v>
      </c>
      <c r="G106" s="6">
        <v>0</v>
      </c>
      <c r="H106" s="6">
        <v>0</v>
      </c>
      <c r="I106" s="6">
        <v>2</v>
      </c>
      <c r="J106" s="7"/>
      <c r="K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>
        <v>461.95</v>
      </c>
      <c r="AE106" s="1"/>
      <c r="AF106" s="1"/>
      <c r="AH106" s="8"/>
    </row>
    <row r="107" spans="1:44" x14ac:dyDescent="0.3">
      <c r="A107" s="5" t="s">
        <v>10</v>
      </c>
      <c r="B107" s="5" t="str">
        <f t="shared" si="24"/>
        <v>19_1_2</v>
      </c>
      <c r="C107" s="6">
        <v>1</v>
      </c>
      <c r="D107" s="1">
        <v>183</v>
      </c>
      <c r="E107" s="1">
        <v>125.5</v>
      </c>
      <c r="F107" s="1">
        <v>58.726027397260268</v>
      </c>
      <c r="G107" s="6">
        <v>0</v>
      </c>
      <c r="H107" s="6">
        <v>1</v>
      </c>
      <c r="I107" s="6">
        <v>2</v>
      </c>
      <c r="J107" s="7"/>
      <c r="K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>
        <v>391.3</v>
      </c>
      <c r="AE107" s="1">
        <f>IF(OR(ISBLANK(AD106), ISBLANK(AD107)), "", AD107 - AD106)</f>
        <v>-70.649999999999977</v>
      </c>
      <c r="AF107" s="5">
        <f>IF(OR(ISBLANK(AE107), ISBLANK(AD106)), "", AE107 / AD106 * 100)</f>
        <v>-15.293862972183131</v>
      </c>
      <c r="AH107" s="8"/>
      <c r="AM107" t="str">
        <f>_xlfn.XLOOKUP(B107, [1]Sheet1!B:B, [1]Sheet1!AH:AH, "")</f>
        <v/>
      </c>
      <c r="AP107" t="str">
        <f>_xlfn.XLOOKUP(B107, [1]Sheet1!B:B, [1]Sheet1!AI:AI, "")</f>
        <v/>
      </c>
    </row>
    <row r="108" spans="1:44" x14ac:dyDescent="0.3">
      <c r="A108" s="5" t="s">
        <v>10</v>
      </c>
      <c r="B108" s="5" t="str">
        <f t="shared" si="24"/>
        <v>19_2_2</v>
      </c>
      <c r="C108" s="6">
        <v>1</v>
      </c>
      <c r="D108" s="1">
        <v>183</v>
      </c>
      <c r="E108" s="1">
        <v>125.5</v>
      </c>
      <c r="F108" s="1">
        <v>58.726027397260268</v>
      </c>
      <c r="G108" s="6">
        <v>0</v>
      </c>
      <c r="H108" s="6">
        <v>2</v>
      </c>
      <c r="I108" s="6">
        <v>2</v>
      </c>
      <c r="J108" s="7"/>
      <c r="K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>
        <v>400</v>
      </c>
      <c r="AE108" s="1">
        <f>IF(OR(ISBLANK(AD106), ISBLANK(AD108)), "", AD108 - AD106)</f>
        <v>-61.949999999999989</v>
      </c>
      <c r="AF108" s="5">
        <f>IF(OR(ISBLANK(AE108), ISBLANK(AD106)), "", AE108 / AD106 * 100)</f>
        <v>-13.410542266479053</v>
      </c>
      <c r="AH108" s="8"/>
      <c r="AM108" t="str">
        <f>_xlfn.XLOOKUP(B108, [1]Sheet1!B:B, [1]Sheet1!AH:AH, "")</f>
        <v/>
      </c>
      <c r="AP108" t="str">
        <f>_xlfn.XLOOKUP(B108, [1]Sheet1!B:B, [1]Sheet1!AI:AI, "")</f>
        <v/>
      </c>
    </row>
    <row r="109" spans="1:44" x14ac:dyDescent="0.3">
      <c r="A109" s="5" t="s">
        <v>10</v>
      </c>
      <c r="B109" s="5" t="str">
        <f t="shared" si="24"/>
        <v>19_3_2</v>
      </c>
      <c r="C109" s="6">
        <v>1</v>
      </c>
      <c r="D109" s="1">
        <v>183</v>
      </c>
      <c r="E109" s="1">
        <v>125.5</v>
      </c>
      <c r="F109" s="1">
        <v>58.726027397260268</v>
      </c>
      <c r="G109" s="6">
        <v>0</v>
      </c>
      <c r="H109" s="6">
        <v>3</v>
      </c>
      <c r="I109" s="6">
        <v>2</v>
      </c>
      <c r="J109" s="7"/>
      <c r="K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>
        <v>484.75</v>
      </c>
      <c r="AE109" s="1">
        <f>IF(OR(ISBLANK(AD106), ISBLANK(AD109)), "", AD109 - AD106)</f>
        <v>22.800000000000011</v>
      </c>
      <c r="AF109" s="5">
        <f>IF(OR(ISBLANK(AE109), ISBLANK(AD106)), "", AE109 / AD106 * 100)</f>
        <v>4.9355990908106966</v>
      </c>
      <c r="AH109" s="8"/>
      <c r="AO109" s="5" t="str">
        <f>IF(OR(ISBLANK(AN109), ISBLANK(AM106)), "", AN109 / AM106 * 100)</f>
        <v/>
      </c>
      <c r="AQ109" s="8" t="str">
        <f>IF(OR(ISBLANK(AP106), ISBLANK(AP109)), "", AP109 - AP106)</f>
        <v/>
      </c>
      <c r="AR109" s="5" t="str">
        <f>IF(OR(ISBLANK(AQ109), ISBLANK(AP106)), "", AQ109 / AP106 * 100)</f>
        <v/>
      </c>
    </row>
    <row r="110" spans="1:44" x14ac:dyDescent="0.3">
      <c r="A110" s="5" t="s">
        <v>11</v>
      </c>
      <c r="B110" s="5" t="str">
        <f t="shared" si="24"/>
        <v>26_0_0</v>
      </c>
      <c r="C110" s="6">
        <v>1</v>
      </c>
      <c r="D110" s="1">
        <v>190</v>
      </c>
      <c r="E110" s="1">
        <v>101.03431019827001</v>
      </c>
      <c r="F110" s="1">
        <v>61.556164383561637</v>
      </c>
      <c r="G110" s="6">
        <v>0</v>
      </c>
      <c r="H110" s="6">
        <v>0</v>
      </c>
      <c r="I110" s="6">
        <v>0</v>
      </c>
      <c r="J110" s="7">
        <v>1</v>
      </c>
      <c r="K110" s="1">
        <v>167</v>
      </c>
      <c r="L110" s="1"/>
      <c r="M110" s="1"/>
      <c r="N110" s="1">
        <v>110</v>
      </c>
      <c r="O110" s="1"/>
      <c r="P110" s="1"/>
      <c r="Q110" s="1">
        <v>102</v>
      </c>
      <c r="R110" s="1"/>
      <c r="S110" s="1"/>
      <c r="T110" s="1">
        <v>163</v>
      </c>
      <c r="U110" s="1"/>
      <c r="V110" s="1"/>
      <c r="W110" s="1">
        <v>357</v>
      </c>
      <c r="X110" s="1">
        <v>1567</v>
      </c>
      <c r="Y110" s="1"/>
      <c r="Z110" s="1"/>
      <c r="AA110" s="1">
        <v>704</v>
      </c>
      <c r="AB110" s="1"/>
      <c r="AC110" s="1"/>
      <c r="AD110" s="1"/>
      <c r="AE110" s="1"/>
      <c r="AF110" s="1"/>
      <c r="AG110" s="8">
        <v>2.6770993733749999</v>
      </c>
      <c r="AH110" s="8"/>
      <c r="AI110" s="8"/>
      <c r="AJ110" s="8">
        <v>2.120146555566667</v>
      </c>
      <c r="AK110" s="8"/>
      <c r="AL110" s="8"/>
      <c r="AM110" t="str">
        <f>_xlfn.XLOOKUP(B110, [1]Sheet1!B:B, [1]Sheet1!AH:AH, "")</f>
        <v/>
      </c>
      <c r="AP110" t="str">
        <f>_xlfn.XLOOKUP(B110, [1]Sheet1!B:B, [1]Sheet1!AI:AI, "")</f>
        <v/>
      </c>
    </row>
    <row r="111" spans="1:44" x14ac:dyDescent="0.3">
      <c r="A111" s="5" t="s">
        <v>11</v>
      </c>
      <c r="B111" s="5" t="str">
        <f t="shared" si="24"/>
        <v>26_0_1</v>
      </c>
      <c r="C111" s="6">
        <v>1</v>
      </c>
      <c r="D111" s="1">
        <v>190</v>
      </c>
      <c r="E111" s="1">
        <v>101.03431019827001</v>
      </c>
      <c r="F111" s="1">
        <v>61.556164383561637</v>
      </c>
      <c r="G111" s="6">
        <v>0</v>
      </c>
      <c r="H111" s="6">
        <v>0</v>
      </c>
      <c r="I111" s="6">
        <v>1</v>
      </c>
      <c r="J111" s="7">
        <v>0</v>
      </c>
      <c r="K111" s="1">
        <v>180</v>
      </c>
      <c r="L111" s="1"/>
      <c r="M111" s="1"/>
      <c r="N111" s="1">
        <v>132</v>
      </c>
      <c r="O111" s="1"/>
      <c r="P111" s="1"/>
      <c r="Q111" s="1">
        <v>123</v>
      </c>
      <c r="R111" s="1"/>
      <c r="S111" s="1"/>
      <c r="T111" s="1">
        <v>201</v>
      </c>
      <c r="U111" s="1"/>
      <c r="V111" s="1"/>
      <c r="W111" s="1">
        <v>357</v>
      </c>
      <c r="X111" s="1">
        <v>1640</v>
      </c>
      <c r="Y111" s="1"/>
      <c r="Z111" s="1"/>
      <c r="AA111" s="1">
        <v>732.5</v>
      </c>
      <c r="AB111" s="1"/>
      <c r="AC111" s="1"/>
      <c r="AD111" s="1"/>
      <c r="AE111" s="1"/>
      <c r="AF111" s="1"/>
      <c r="AG111" s="8">
        <v>2.44908534185</v>
      </c>
      <c r="AH111" s="8"/>
      <c r="AI111" s="8"/>
      <c r="AJ111" s="8">
        <v>2.2556755982833341</v>
      </c>
      <c r="AK111" s="8"/>
      <c r="AL111" s="8"/>
      <c r="AM111" t="str">
        <f>_xlfn.XLOOKUP(B111, [1]Sheet1!B:B, [1]Sheet1!AH:AH, "")</f>
        <v/>
      </c>
      <c r="AP111" t="str">
        <f>_xlfn.XLOOKUP(B111, [1]Sheet1!B:B, [1]Sheet1!AI:AI, "")</f>
        <v/>
      </c>
    </row>
    <row r="112" spans="1:44" x14ac:dyDescent="0.3">
      <c r="A112" s="5" t="s">
        <v>11</v>
      </c>
      <c r="B112" s="5" t="str">
        <f t="shared" si="24"/>
        <v>26_1_0</v>
      </c>
      <c r="C112" s="6">
        <v>1</v>
      </c>
      <c r="D112" s="1">
        <v>190</v>
      </c>
      <c r="E112" s="1">
        <v>101.03431019827001</v>
      </c>
      <c r="F112" s="1">
        <v>61.556164383561637</v>
      </c>
      <c r="G112" s="6">
        <v>0</v>
      </c>
      <c r="H112" s="6">
        <v>1</v>
      </c>
      <c r="I112" s="6">
        <v>0</v>
      </c>
      <c r="J112" s="7">
        <v>1</v>
      </c>
      <c r="K112" s="1">
        <v>190</v>
      </c>
      <c r="L112" s="1">
        <f>IF(OR(ISBLANK(K110), ISBLANK(K112)), "", K112 - K110)</f>
        <v>23</v>
      </c>
      <c r="M112" s="5">
        <f>IF(OR(ISBLANK(L112), ISBLANK(K110)), "", L112 / K110 * 100)</f>
        <v>13.77245508982036</v>
      </c>
      <c r="N112" s="1">
        <v>119</v>
      </c>
      <c r="O112" s="1">
        <f>IF(OR(ISBLANK(N110), ISBLANK(N112)), "", N112 - N110)</f>
        <v>9</v>
      </c>
      <c r="P112" s="5">
        <f>IF(OR(ISBLANK(O112), ISBLANK(N110)), "", O112 / N110 * 100)</f>
        <v>8.1818181818181817</v>
      </c>
      <c r="Q112" s="1">
        <v>108</v>
      </c>
      <c r="R112" s="1">
        <f>IF(OR(ISBLANK(Q110), ISBLANK(Q112)), "", Q112 - Q110)</f>
        <v>6</v>
      </c>
      <c r="S112" s="5">
        <f>IF(OR(ISBLANK(R112), ISBLANK(Q110)), "", R112 / Q110 * 100)</f>
        <v>5.8823529411764701</v>
      </c>
      <c r="T112" s="1">
        <v>210</v>
      </c>
      <c r="U112" s="1">
        <f>IF(OR(ISBLANK(T110), ISBLANK(T112)), "", T112 - T110)</f>
        <v>47</v>
      </c>
      <c r="V112" s="5">
        <f>IF(OR(ISBLANK(U112), ISBLANK(T110)), "", U112 / T110 * 100)</f>
        <v>28.834355828220858</v>
      </c>
      <c r="W112" s="1">
        <v>383</v>
      </c>
      <c r="X112" s="1">
        <v>1596</v>
      </c>
      <c r="Y112" s="1">
        <f>IF(OR(ISBLANK(X110), ISBLANK(X112)), "", X112 - X110)</f>
        <v>29</v>
      </c>
      <c r="Z112" s="5">
        <f>IF(OR(ISBLANK(Y112), ISBLANK(X110)), "", Y112 / X110 * 100)</f>
        <v>1.8506700701978303</v>
      </c>
      <c r="AA112" s="1">
        <v>719</v>
      </c>
      <c r="AB112" s="1">
        <f>IF(OR(ISBLANK(AA110), ISBLANK(AA112)), "", AA112 - AA110)</f>
        <v>15</v>
      </c>
      <c r="AC112" s="5">
        <f>IF(OR(ISBLANK(AB112), ISBLANK(AA110)), "", AB112 / AA110 * 100)</f>
        <v>2.1306818181818179</v>
      </c>
      <c r="AD112" s="1"/>
      <c r="AE112" s="1"/>
      <c r="AF112" s="1"/>
      <c r="AG112" s="8">
        <v>2.3543048365083332</v>
      </c>
      <c r="AH112" s="8">
        <f>IF(OR(ISBLANK(AG110), ISBLANK(AG112)), "", AG112 - AG110)</f>
        <v>-0.3227945368666667</v>
      </c>
      <c r="AI112" s="5">
        <f>IF(OR(ISBLANK(AH112), ISBLANK(AG110)), "", AH112 / AG110 * 100)</f>
        <v>-12.057622517752188</v>
      </c>
      <c r="AJ112" s="8">
        <v>2.358219066466666</v>
      </c>
      <c r="AK112" s="8">
        <f>IF(OR(ISBLANK(AJ110), ISBLANK(AJ112)), "", AJ112 - AJ110)</f>
        <v>0.23807251089999903</v>
      </c>
      <c r="AL112" s="5">
        <f>IF(OR(ISBLANK(AK112), ISBLANK(AJ110)), "", AK112 / AJ110 * 100)</f>
        <v>11.229059155128438</v>
      </c>
      <c r="AM112" t="str">
        <f>_xlfn.XLOOKUP(B112, [1]Sheet1!B:B, [1]Sheet1!AH:AH, "")</f>
        <v/>
      </c>
      <c r="AP112" t="str">
        <f>_xlfn.XLOOKUP(B112, [1]Sheet1!B:B, [1]Sheet1!AI:AI, "")</f>
        <v/>
      </c>
    </row>
    <row r="113" spans="1:44" x14ac:dyDescent="0.3">
      <c r="A113" s="5" t="s">
        <v>11</v>
      </c>
      <c r="B113" s="5" t="str">
        <f t="shared" si="24"/>
        <v>26_1_1</v>
      </c>
      <c r="C113" s="6">
        <v>1</v>
      </c>
      <c r="D113" s="1">
        <v>190</v>
      </c>
      <c r="E113" s="1">
        <v>101.03431019827001</v>
      </c>
      <c r="F113" s="1">
        <v>61.556164383561637</v>
      </c>
      <c r="G113" s="6">
        <v>0</v>
      </c>
      <c r="H113" s="6">
        <v>1</v>
      </c>
      <c r="I113" s="6">
        <v>1</v>
      </c>
      <c r="J113" s="7">
        <v>0</v>
      </c>
      <c r="K113" s="1">
        <v>216</v>
      </c>
      <c r="L113" s="1">
        <f>IF(OR(ISBLANK(K111), ISBLANK(K113)), "", K113 - K111)</f>
        <v>36</v>
      </c>
      <c r="M113" s="5">
        <f>IF(OR(ISBLANK(L113), ISBLANK(K111)), "", L113 / K111 * 100)</f>
        <v>20</v>
      </c>
      <c r="N113" s="1">
        <v>146</v>
      </c>
      <c r="O113" s="1">
        <f>IF(OR(ISBLANK(N111), ISBLANK(N113)), "", N113 - N111)</f>
        <v>14</v>
      </c>
      <c r="P113" s="5">
        <f>IF(OR(ISBLANK(O113), ISBLANK(N111)), "", O113 / N111 * 100)</f>
        <v>10.606060606060606</v>
      </c>
      <c r="Q113" s="1">
        <v>129</v>
      </c>
      <c r="R113" s="1">
        <f>IF(OR(ISBLANK(Q111), ISBLANK(Q113)), "", Q113 - Q111)</f>
        <v>6</v>
      </c>
      <c r="S113" s="5">
        <f>IF(OR(ISBLANK(R113), ISBLANK(Q111)), "", R113 / Q111 * 100)</f>
        <v>4.8780487804878048</v>
      </c>
      <c r="T113" s="1">
        <v>247</v>
      </c>
      <c r="U113" s="1">
        <f>IF(OR(ISBLANK(T111), ISBLANK(T113)), "", T113 - T111)</f>
        <v>46</v>
      </c>
      <c r="V113" s="5">
        <f>IF(OR(ISBLANK(U113), ISBLANK(T111)), "", U113 / T111 * 100)</f>
        <v>22.885572139303484</v>
      </c>
      <c r="W113" s="1">
        <v>383</v>
      </c>
      <c r="X113" s="1">
        <v>1607</v>
      </c>
      <c r="Y113" s="1">
        <f>IF(OR(ISBLANK(X111), ISBLANK(X113)), "", X113 - X111)</f>
        <v>-33</v>
      </c>
      <c r="Z113" s="5">
        <f>IF(OR(ISBLANK(Y113), ISBLANK(X111)), "", Y113 / X111 * 100)</f>
        <v>-2.0121951219512195</v>
      </c>
      <c r="AA113" s="1">
        <v>812</v>
      </c>
      <c r="AB113" s="1">
        <f>IF(OR(ISBLANK(AA111), ISBLANK(AA113)), "", AA113 - AA111)</f>
        <v>79.5</v>
      </c>
      <c r="AC113" s="5">
        <f>IF(OR(ISBLANK(AB113), ISBLANK(AA111)), "", AB113 / AA111 * 100)</f>
        <v>10.853242320819112</v>
      </c>
      <c r="AD113" s="1"/>
      <c r="AE113" s="1"/>
      <c r="AF113" s="1"/>
      <c r="AG113" s="8">
        <v>2.5582377767916671</v>
      </c>
      <c r="AH113" s="8">
        <f t="shared" ref="AH113" si="35">IF(OR(ISBLANK(AG111), ISBLANK(AG113)), "", AG113 - AG111)</f>
        <v>0.10915243494166704</v>
      </c>
      <c r="AI113" s="5">
        <f t="shared" ref="AI113" si="36">IF(OR(ISBLANK(AH113), ISBLANK(AG111)), "", AH113 / AG111 * 100)</f>
        <v>4.4568653070788882</v>
      </c>
      <c r="AJ113" s="8">
        <v>2.5089434305833329</v>
      </c>
      <c r="AK113" s="8">
        <f t="shared" ref="AK113" si="37">IF(OR(ISBLANK(AJ111), ISBLANK(AJ113)), "", AJ113 - AJ111)</f>
        <v>0.25326783229999883</v>
      </c>
      <c r="AL113" s="5">
        <f t="shared" ref="AL113" si="38">IF(OR(ISBLANK(AK113), ISBLANK(AJ111)), "", AK113 / AJ111 * 100)</f>
        <v>11.228025541117105</v>
      </c>
      <c r="AM113" t="str">
        <f>_xlfn.XLOOKUP(B113, [1]Sheet1!B:B, [1]Sheet1!AH:AH, "")</f>
        <v/>
      </c>
      <c r="AP113" t="str">
        <f>_xlfn.XLOOKUP(B113, [1]Sheet1!B:B, [1]Sheet1!AI:AI, "")</f>
        <v/>
      </c>
    </row>
    <row r="114" spans="1:44" x14ac:dyDescent="0.3">
      <c r="A114" s="5" t="s">
        <v>11</v>
      </c>
      <c r="B114" s="5" t="str">
        <f t="shared" si="24"/>
        <v>26_2_0</v>
      </c>
      <c r="C114" s="6">
        <v>1</v>
      </c>
      <c r="D114" s="1">
        <v>190</v>
      </c>
      <c r="E114" s="1">
        <v>101.03431019827001</v>
      </c>
      <c r="F114" s="1">
        <v>61.556164383561637</v>
      </c>
      <c r="G114" s="6">
        <v>0</v>
      </c>
      <c r="H114" s="6">
        <v>2</v>
      </c>
      <c r="I114" s="6">
        <v>0</v>
      </c>
      <c r="J114" s="7">
        <v>1</v>
      </c>
      <c r="K114" s="1">
        <v>186</v>
      </c>
      <c r="L114" s="1">
        <f>IF(OR(ISBLANK(K110), ISBLANK(K114)), "", K114 - K110)</f>
        <v>19</v>
      </c>
      <c r="M114" s="5">
        <f>IF(OR(ISBLANK(L114), ISBLANK(K110)), "", L114 / K110 * 100)</f>
        <v>11.377245508982035</v>
      </c>
      <c r="N114" s="1">
        <v>125</v>
      </c>
      <c r="O114" s="1">
        <f>IF(OR(ISBLANK(N110), ISBLANK(N114)), "", N114 - N110)</f>
        <v>15</v>
      </c>
      <c r="P114" s="5">
        <f>IF(OR(ISBLANK(O114), ISBLANK(N110)), "", O114 / N110 * 100)</f>
        <v>13.636363636363635</v>
      </c>
      <c r="Q114" s="1">
        <v>107</v>
      </c>
      <c r="R114" s="1">
        <f>IF(OR(ISBLANK(Q110), ISBLANK(Q114)), "", Q114 - Q110)</f>
        <v>5</v>
      </c>
      <c r="S114" s="5">
        <f>IF(OR(ISBLANK(R114), ISBLANK(Q110)), "", R114 / Q110 * 100)</f>
        <v>4.9019607843137258</v>
      </c>
      <c r="T114" s="1">
        <v>221</v>
      </c>
      <c r="U114" s="1">
        <f>IF(OR(ISBLANK(T110), ISBLANK(T114)), "", T114 - T110)</f>
        <v>58</v>
      </c>
      <c r="V114" s="5">
        <f>IF(OR(ISBLANK(U114), ISBLANK(T110)), "", U114 / T110 * 100)</f>
        <v>35.582822085889568</v>
      </c>
      <c r="W114" s="1">
        <v>383</v>
      </c>
      <c r="X114" s="1">
        <v>1568</v>
      </c>
      <c r="Y114" s="1">
        <f>IF(OR(ISBLANK(X110), ISBLANK(X114)), "", X114 - X110)</f>
        <v>1</v>
      </c>
      <c r="Z114" s="5">
        <f>IF(OR(ISBLANK(Y114), ISBLANK(X110)), "", Y114 / X110 * 100)</f>
        <v>6.381620931716657E-2</v>
      </c>
      <c r="AA114" s="1">
        <v>715</v>
      </c>
      <c r="AB114" s="1">
        <f>IF(OR(ISBLANK(AA110), ISBLANK(AA114)), "", AA114 - AA110)</f>
        <v>11</v>
      </c>
      <c r="AC114" s="5">
        <f>IF(OR(ISBLANK(AB114), ISBLANK(AA110)), "", AB114 / AA110 * 100)</f>
        <v>1.5625</v>
      </c>
      <c r="AD114" s="1"/>
      <c r="AE114" s="1"/>
      <c r="AF114" s="1"/>
      <c r="AG114" s="8">
        <v>2.5931196475916658</v>
      </c>
      <c r="AH114" s="8">
        <f>IF(OR(ISBLANK(AG110), ISBLANK(AG114)), "", AG114 - AG110)</f>
        <v>-8.3979725783334125E-2</v>
      </c>
      <c r="AI114" s="5">
        <f>IF(OR(ISBLANK(AH114), ISBLANK(AG110)), "", AH114 / AG110 * 100)</f>
        <v>-3.1369670703505297</v>
      </c>
      <c r="AJ114" s="8">
        <v>2.379015947233333</v>
      </c>
      <c r="AK114" s="8">
        <f>IF(OR(ISBLANK(AJ110), ISBLANK(AJ114)), "", AJ114 - AJ110)</f>
        <v>0.258869391666666</v>
      </c>
      <c r="AL114" s="5">
        <f>IF(OR(ISBLANK(AK114), ISBLANK(AJ110)), "", AK114 / AJ110 * 100)</f>
        <v>12.209976286166505</v>
      </c>
      <c r="AM114" t="str">
        <f>_xlfn.XLOOKUP(B114, [1]Sheet1!B:B, [1]Sheet1!AH:AH, "")</f>
        <v/>
      </c>
      <c r="AP114" t="str">
        <f>_xlfn.XLOOKUP(B114, [1]Sheet1!B:B, [1]Sheet1!AI:AI, "")</f>
        <v/>
      </c>
    </row>
    <row r="115" spans="1:44" x14ac:dyDescent="0.3">
      <c r="A115" s="5" t="s">
        <v>11</v>
      </c>
      <c r="B115" s="5" t="str">
        <f t="shared" si="24"/>
        <v>26_2_1</v>
      </c>
      <c r="C115" s="6">
        <v>1</v>
      </c>
      <c r="D115" s="1">
        <v>190</v>
      </c>
      <c r="E115" s="1">
        <v>101.03431019827001</v>
      </c>
      <c r="F115" s="1">
        <v>61.556164383561637</v>
      </c>
      <c r="G115" s="6">
        <v>0</v>
      </c>
      <c r="H115" s="6">
        <v>2</v>
      </c>
      <c r="I115" s="6">
        <v>1</v>
      </c>
      <c r="J115" s="7">
        <v>0</v>
      </c>
      <c r="K115" s="1">
        <v>197</v>
      </c>
      <c r="L115" s="1">
        <f>IF(OR(ISBLANK(K111), ISBLANK(K115)), "", K115 - K111)</f>
        <v>17</v>
      </c>
      <c r="M115" s="5">
        <f>IF(OR(ISBLANK(L115), ISBLANK(K111)), "", L115 / K111 * 100)</f>
        <v>9.4444444444444446</v>
      </c>
      <c r="N115" s="1">
        <v>151</v>
      </c>
      <c r="O115" s="1">
        <f>IF(OR(ISBLANK(N111), ISBLANK(N115)), "", N115 - N111)</f>
        <v>19</v>
      </c>
      <c r="P115" s="5">
        <f>IF(OR(ISBLANK(O115), ISBLANK(N111)), "", O115 / N111 * 100)</f>
        <v>14.393939393939394</v>
      </c>
      <c r="Q115" s="1">
        <v>129</v>
      </c>
      <c r="R115" s="1">
        <f>IF(OR(ISBLANK(Q111), ISBLANK(Q115)), "", Q115 - Q111)</f>
        <v>6</v>
      </c>
      <c r="S115" s="5">
        <f>IF(OR(ISBLANK(R115), ISBLANK(Q111)), "", R115 / Q111 * 100)</f>
        <v>4.8780487804878048</v>
      </c>
      <c r="T115" s="1">
        <v>233</v>
      </c>
      <c r="U115" s="1">
        <f>IF(OR(ISBLANK(T111), ISBLANK(T115)), "", T115 - T111)</f>
        <v>32</v>
      </c>
      <c r="V115" s="5">
        <f>IF(OR(ISBLANK(U115), ISBLANK(T111)), "", U115 / T111 * 100)</f>
        <v>15.920398009950249</v>
      </c>
      <c r="W115" s="1">
        <v>383</v>
      </c>
      <c r="X115" s="1">
        <v>1620</v>
      </c>
      <c r="Y115" s="1">
        <f>IF(OR(ISBLANK(X111), ISBLANK(X115)), "", X115 - X111)</f>
        <v>-20</v>
      </c>
      <c r="Z115" s="5">
        <f>IF(OR(ISBLANK(Y115), ISBLANK(X111)), "", Y115 / X111 * 100)</f>
        <v>-1.2195121951219512</v>
      </c>
      <c r="AA115" s="1">
        <v>790</v>
      </c>
      <c r="AB115" s="1">
        <f>IF(OR(ISBLANK(AA111), ISBLANK(AA115)), "", AA115 - AA111)</f>
        <v>57.5</v>
      </c>
      <c r="AC115" s="5">
        <f>IF(OR(ISBLANK(AB115), ISBLANK(AA111)), "", AB115 / AA111 * 100)</f>
        <v>7.8498293515358366</v>
      </c>
      <c r="AD115" s="1"/>
      <c r="AE115" s="1"/>
      <c r="AF115" s="1"/>
      <c r="AG115" s="8">
        <v>2.5425683813250002</v>
      </c>
      <c r="AH115" s="8">
        <f>IF(OR(ISBLANK(AG111), ISBLANK(AG115)), "", AG115 - AG111)</f>
        <v>9.348303947500014E-2</v>
      </c>
      <c r="AI115" s="5">
        <f>IF(OR(ISBLANK(AH115), ISBLANK(AG111)), "", AH115 / AG111 * 100)</f>
        <v>3.8170592864838491</v>
      </c>
      <c r="AJ115" s="8">
        <v>2.5629691607333331</v>
      </c>
      <c r="AK115" s="8">
        <f>IF(OR(ISBLANK(AJ111), ISBLANK(AJ115)), "", AJ115 - AJ111)</f>
        <v>0.30729356244999906</v>
      </c>
      <c r="AL115" s="5">
        <f>IF(OR(ISBLANK(AK115), ISBLANK(AJ111)), "", AK115 / AJ111 * 100)</f>
        <v>13.623127487120163</v>
      </c>
      <c r="AM115" t="str">
        <f>_xlfn.XLOOKUP(B115, [1]Sheet1!B:B, [1]Sheet1!AH:AH, "")</f>
        <v/>
      </c>
      <c r="AP115" t="str">
        <f>_xlfn.XLOOKUP(B115, [1]Sheet1!B:B, [1]Sheet1!AI:AI, "")</f>
        <v/>
      </c>
    </row>
    <row r="116" spans="1:44" x14ac:dyDescent="0.3">
      <c r="A116" s="5" t="s">
        <v>11</v>
      </c>
      <c r="B116" s="5" t="str">
        <f t="shared" si="24"/>
        <v>26_3_0</v>
      </c>
      <c r="C116" s="6">
        <v>1</v>
      </c>
      <c r="D116" s="1">
        <v>190</v>
      </c>
      <c r="E116" s="1">
        <v>101.03431019827001</v>
      </c>
      <c r="F116" s="1">
        <v>61.556164383561637</v>
      </c>
      <c r="G116" s="6">
        <v>0</v>
      </c>
      <c r="H116" s="6">
        <v>3</v>
      </c>
      <c r="I116" s="6">
        <v>0</v>
      </c>
      <c r="J116" s="7">
        <v>1</v>
      </c>
      <c r="K116" s="1">
        <v>181.5</v>
      </c>
      <c r="L116" s="1">
        <f>IF(OR(ISBLANK(K110), ISBLANK(K116)), "", K116 - K110)</f>
        <v>14.5</v>
      </c>
      <c r="M116" s="5">
        <f>IF(OR(ISBLANK(L116), ISBLANK(K110)), "", L116 / K110 * 100)</f>
        <v>8.682634730538922</v>
      </c>
      <c r="N116" s="1">
        <v>120.5</v>
      </c>
      <c r="O116" s="1">
        <f>IF(OR(ISBLANK(N110), ISBLANK(N116)), "", N116 - N110)</f>
        <v>10.5</v>
      </c>
      <c r="P116" s="5">
        <f>IF(OR(ISBLANK(O116), ISBLANK(N110)), "", O116 / N110 * 100)</f>
        <v>9.5454545454545467</v>
      </c>
      <c r="Q116" s="1">
        <v>105.5</v>
      </c>
      <c r="R116" s="1">
        <f>IF(OR(ISBLANK(Q110), ISBLANK(Q116)), "", Q116 - Q110)</f>
        <v>3.5</v>
      </c>
      <c r="S116" s="5">
        <f>IF(OR(ISBLANK(R116), ISBLANK(Q110)), "", R116 / Q110 * 100)</f>
        <v>3.4313725490196081</v>
      </c>
      <c r="T116" s="1">
        <v>216</v>
      </c>
      <c r="U116" s="1">
        <f>IF(OR(ISBLANK(T110), ISBLANK(T116)), "", T116 - T110)</f>
        <v>53</v>
      </c>
      <c r="V116" s="5">
        <f>IF(OR(ISBLANK(U116), ISBLANK(T110)), "", U116 / T110 * 100)</f>
        <v>32.515337423312886</v>
      </c>
      <c r="W116" s="1">
        <v>399.5</v>
      </c>
      <c r="X116" s="1">
        <v>1602</v>
      </c>
      <c r="Y116" s="1">
        <f>IF(OR(ISBLANK(X110), ISBLANK(X116)), "", X116 - X110)</f>
        <v>35</v>
      </c>
      <c r="Z116" s="5">
        <f>IF(OR(ISBLANK(Y116), ISBLANK(X110)), "", Y116 / X110 * 100)</f>
        <v>2.2335673261008293</v>
      </c>
      <c r="AA116" s="1">
        <v>692</v>
      </c>
      <c r="AB116" s="1">
        <f>IF(OR(ISBLANK(AA110), ISBLANK(AA116)), "", AA116 - AA110)</f>
        <v>-12</v>
      </c>
      <c r="AC116" s="5">
        <f>IF(OR(ISBLANK(AB116), ISBLANK(AA110)), "", AB116 / AA110 * 100)</f>
        <v>-1.7045454545454544</v>
      </c>
      <c r="AD116" s="1"/>
      <c r="AE116" s="1"/>
      <c r="AF116" s="1"/>
      <c r="AG116" s="8">
        <v>2.354838169833334</v>
      </c>
      <c r="AH116" s="8">
        <f>IF(OR(ISBLANK(AG110), ISBLANK(AG116)), "", AG116 - AG110)</f>
        <v>-0.32226120354166587</v>
      </c>
      <c r="AI116" s="5">
        <f>IF(OR(ISBLANK(AH116), ISBLANK(AG110)), "", AH116 / AG110 * 100)</f>
        <v>-12.037700458440341</v>
      </c>
      <c r="AJ116" s="8">
        <v>2.3018136092583341</v>
      </c>
      <c r="AK116" s="8">
        <f>IF(OR(ISBLANK(AJ110), ISBLANK(AJ116)), "", AJ116 - AJ110)</f>
        <v>0.18166705369166714</v>
      </c>
      <c r="AL116" s="5">
        <f>IF(OR(ISBLANK(AK116), ISBLANK(AJ110)), "", AK116 / AJ110 * 100)</f>
        <v>8.568608298076434</v>
      </c>
      <c r="AM116" t="str">
        <f>_xlfn.XLOOKUP(B116, [1]Sheet1!B:B, [1]Sheet1!AH:AH, "")</f>
        <v/>
      </c>
      <c r="AP116" t="str">
        <f>_xlfn.XLOOKUP(B116, [1]Sheet1!B:B, [1]Sheet1!AI:AI, "")</f>
        <v/>
      </c>
    </row>
    <row r="117" spans="1:44" x14ac:dyDescent="0.3">
      <c r="A117" s="5" t="s">
        <v>11</v>
      </c>
      <c r="B117" s="5" t="str">
        <f t="shared" si="24"/>
        <v>26_3_1</v>
      </c>
      <c r="C117" s="6">
        <v>1</v>
      </c>
      <c r="D117" s="1">
        <v>190</v>
      </c>
      <c r="E117" s="1">
        <v>101.03431019827001</v>
      </c>
      <c r="F117" s="1">
        <v>61.556164383561637</v>
      </c>
      <c r="G117" s="6">
        <v>0</v>
      </c>
      <c r="H117" s="6">
        <v>3</v>
      </c>
      <c r="I117" s="6">
        <v>1</v>
      </c>
      <c r="J117" s="7">
        <v>0</v>
      </c>
      <c r="K117" s="1">
        <v>205.5</v>
      </c>
      <c r="L117" s="1">
        <f>IF(OR(ISBLANK(K111), ISBLANK(K117)), "", K117 - K111)</f>
        <v>25.5</v>
      </c>
      <c r="M117" s="5">
        <f>IF(OR(ISBLANK(L117), ISBLANK(K111)), "", L117 / K111 * 100)</f>
        <v>14.166666666666666</v>
      </c>
      <c r="N117" s="1">
        <v>148</v>
      </c>
      <c r="O117" s="1">
        <f>IF(OR(ISBLANK(N111), ISBLANK(N117)), "", N117 - N111)</f>
        <v>16</v>
      </c>
      <c r="P117" s="5">
        <f>IF(OR(ISBLANK(O117), ISBLANK(N111)), "", O117 / N111 * 100)</f>
        <v>12.121212121212121</v>
      </c>
      <c r="Q117" s="1">
        <v>134</v>
      </c>
      <c r="R117" s="1">
        <f>IF(OR(ISBLANK(Q111), ISBLANK(Q117)), "", Q117 - Q111)</f>
        <v>11</v>
      </c>
      <c r="S117" s="5">
        <f>IF(OR(ISBLANK(R117), ISBLANK(Q111)), "", R117 / Q111 * 100)</f>
        <v>8.9430894308943092</v>
      </c>
      <c r="T117" s="1">
        <v>245.5</v>
      </c>
      <c r="U117" s="1">
        <f>IF(OR(ISBLANK(T111), ISBLANK(T117)), "", T117 - T111)</f>
        <v>44.5</v>
      </c>
      <c r="V117" s="5">
        <f>IF(OR(ISBLANK(U117), ISBLANK(T111)), "", U117 / T111 * 100)</f>
        <v>22.139303482587064</v>
      </c>
      <c r="W117" s="1">
        <v>383</v>
      </c>
      <c r="X117" s="1">
        <v>1582.5</v>
      </c>
      <c r="Y117" s="1">
        <f>IF(OR(ISBLANK(X111), ISBLANK(X117)), "", X117 - X111)</f>
        <v>-57.5</v>
      </c>
      <c r="Z117" s="5">
        <f>IF(OR(ISBLANK(Y117), ISBLANK(X111)), "", Y117 / X111 * 100)</f>
        <v>-3.50609756097561</v>
      </c>
      <c r="AA117" s="1">
        <v>705.5</v>
      </c>
      <c r="AB117" s="1">
        <f>IF(OR(ISBLANK(AA111), ISBLANK(AA117)), "", AA117 - AA111)</f>
        <v>-27</v>
      </c>
      <c r="AC117" s="5">
        <f>IF(OR(ISBLANK(AB117), ISBLANK(AA111)), "", AB117 / AA111 * 100)</f>
        <v>-3.6860068259385668</v>
      </c>
      <c r="AD117" s="1"/>
      <c r="AE117" s="1"/>
      <c r="AF117" s="1"/>
      <c r="AG117" s="8">
        <v>2.4923726706083329</v>
      </c>
      <c r="AH117" s="8">
        <f>IF(OR(ISBLANK(AG111), ISBLANK(AG117)), "", AG117 - AG111)</f>
        <v>4.3287328758332855E-2</v>
      </c>
      <c r="AI117" s="5">
        <f>IF(OR(ISBLANK(AH117), ISBLANK(AG111)), "", AH117 / AG111 * 100)</f>
        <v>1.7674896018786463</v>
      </c>
      <c r="AJ117" s="8">
        <v>2.5223173095166671</v>
      </c>
      <c r="AK117" s="8">
        <f>IF(OR(ISBLANK(AJ111), ISBLANK(AJ117)), "", AJ117 - AJ111)</f>
        <v>0.26664171123333302</v>
      </c>
      <c r="AL117" s="5">
        <f>IF(OR(ISBLANK(AK117), ISBLANK(AJ111)), "", AK117 / AJ111 * 100)</f>
        <v>11.820924579591976</v>
      </c>
      <c r="AM117" t="str">
        <f>_xlfn.XLOOKUP(B117, [1]Sheet1!B:B, [1]Sheet1!AH:AH, "")</f>
        <v/>
      </c>
      <c r="AP117" t="str">
        <f>_xlfn.XLOOKUP(B117, [1]Sheet1!B:B, [1]Sheet1!AI:AI, "")</f>
        <v/>
      </c>
    </row>
    <row r="118" spans="1:44" x14ac:dyDescent="0.3">
      <c r="A118" s="5" t="s">
        <v>11</v>
      </c>
      <c r="B118" s="5" t="str">
        <f t="shared" si="24"/>
        <v>26_0_2</v>
      </c>
      <c r="C118" s="6">
        <v>1</v>
      </c>
      <c r="D118" s="1">
        <v>190</v>
      </c>
      <c r="E118" s="1">
        <v>101.03431019827001</v>
      </c>
      <c r="F118" s="1">
        <v>61.556164383561637</v>
      </c>
      <c r="G118" s="6">
        <v>0</v>
      </c>
      <c r="H118" s="6">
        <v>0</v>
      </c>
      <c r="I118" s="6">
        <v>2</v>
      </c>
      <c r="J118" s="7"/>
      <c r="K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>
        <v>501.75</v>
      </c>
      <c r="AE118" s="1"/>
      <c r="AF118" s="1"/>
      <c r="AH118" s="8"/>
      <c r="AM118">
        <f>_xlfn.XLOOKUP(B118, [1]Sheet1!B:B, [1]Sheet1!AH:AH, "")</f>
        <v>25.483786672419789</v>
      </c>
      <c r="AP118">
        <f>_xlfn.XLOOKUP(B118, [1]Sheet1!B:B, [1]Sheet1!AI:AI, "")</f>
        <v>70.752036011338063</v>
      </c>
    </row>
    <row r="119" spans="1:44" x14ac:dyDescent="0.3">
      <c r="A119" s="5" t="s">
        <v>11</v>
      </c>
      <c r="B119" s="5" t="str">
        <f t="shared" si="24"/>
        <v>26_1_2</v>
      </c>
      <c r="C119" s="6">
        <v>1</v>
      </c>
      <c r="D119" s="1">
        <v>190</v>
      </c>
      <c r="E119" s="1">
        <v>101.03431019827001</v>
      </c>
      <c r="F119" s="1">
        <v>61.556164383561637</v>
      </c>
      <c r="G119" s="6">
        <v>0</v>
      </c>
      <c r="H119" s="6">
        <v>1</v>
      </c>
      <c r="I119" s="6">
        <v>2</v>
      </c>
      <c r="J119" s="7"/>
      <c r="K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>
        <v>370.9</v>
      </c>
      <c r="AE119" s="1">
        <f>IF(OR(ISBLANK(AD118), ISBLANK(AD119)), "", AD119 - AD118)</f>
        <v>-130.85000000000002</v>
      </c>
      <c r="AF119" s="5">
        <f>IF(OR(ISBLANK(AE119), ISBLANK(AD118)), "", AE119 / AD118 * 100)</f>
        <v>-26.078724464374691</v>
      </c>
      <c r="AH119" s="8"/>
      <c r="AM119" t="str">
        <f>_xlfn.XLOOKUP(B119, [1]Sheet1!B:B, [1]Sheet1!AH:AH, "")</f>
        <v/>
      </c>
      <c r="AP119" t="str">
        <f>_xlfn.XLOOKUP(B119, [1]Sheet1!B:B, [1]Sheet1!AI:AI, "")</f>
        <v/>
      </c>
    </row>
    <row r="120" spans="1:44" x14ac:dyDescent="0.3">
      <c r="A120" s="5" t="s">
        <v>11</v>
      </c>
      <c r="B120" s="5" t="str">
        <f t="shared" si="24"/>
        <v>26_2_2</v>
      </c>
      <c r="C120" s="6">
        <v>1</v>
      </c>
      <c r="D120" s="1">
        <v>190</v>
      </c>
      <c r="E120" s="1">
        <v>101.03431019827001</v>
      </c>
      <c r="F120" s="1">
        <v>61.556164383561637</v>
      </c>
      <c r="G120" s="6">
        <v>0</v>
      </c>
      <c r="H120" s="6">
        <v>2</v>
      </c>
      <c r="I120" s="6">
        <v>2</v>
      </c>
      <c r="J120" s="7"/>
      <c r="K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>
        <v>386.6</v>
      </c>
      <c r="AE120" s="1">
        <f>IF(OR(ISBLANK(AD118), ISBLANK(AD120)), "", AD120 - AD118)</f>
        <v>-115.14999999999998</v>
      </c>
      <c r="AF120" s="5">
        <f>IF(OR(ISBLANK(AE120), ISBLANK(AD118)), "", AE120 / AD118 * 100)</f>
        <v>-22.94967613353263</v>
      </c>
      <c r="AH120" s="8"/>
      <c r="AM120" t="str">
        <f>_xlfn.XLOOKUP(B120, [1]Sheet1!B:B, [1]Sheet1!AH:AH, "")</f>
        <v/>
      </c>
      <c r="AP120" t="str">
        <f>_xlfn.XLOOKUP(B120, [1]Sheet1!B:B, [1]Sheet1!AI:AI, "")</f>
        <v/>
      </c>
    </row>
    <row r="121" spans="1:44" x14ac:dyDescent="0.3">
      <c r="A121" s="5" t="s">
        <v>11</v>
      </c>
      <c r="B121" s="5" t="str">
        <f t="shared" si="24"/>
        <v>26_3_2</v>
      </c>
      <c r="C121" s="6">
        <v>1</v>
      </c>
      <c r="D121" s="1">
        <v>190</v>
      </c>
      <c r="E121" s="1">
        <v>101.03431019827001</v>
      </c>
      <c r="F121" s="1">
        <v>61.556164383561637</v>
      </c>
      <c r="G121" s="6">
        <v>0</v>
      </c>
      <c r="H121" s="6">
        <v>3</v>
      </c>
      <c r="I121" s="6">
        <v>2</v>
      </c>
      <c r="J121" s="7"/>
      <c r="K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>
        <v>416.45</v>
      </c>
      <c r="AE121" s="1">
        <f>IF(OR(ISBLANK(AD118), ISBLANK(AD121)), "", AD121 - AD118)</f>
        <v>-85.300000000000011</v>
      </c>
      <c r="AF121" s="5">
        <f>IF(OR(ISBLANK(AE121), ISBLANK(AD118)), "", AE121 / AD118 * 100)</f>
        <v>-17.00049825610364</v>
      </c>
      <c r="AH121" s="8"/>
      <c r="AM121">
        <f>_xlfn.XLOOKUP(B121, [1]Sheet1!B:B, [1]Sheet1!AH:AH, "")</f>
        <v>26.261857749160651</v>
      </c>
      <c r="AN121" s="8">
        <f>IF(OR(ISBLANK(AM118), ISBLANK(AM121)), "", AM121 - AM118)</f>
        <v>0.7780710767408614</v>
      </c>
      <c r="AO121" s="5">
        <f>IF(OR(ISBLANK(AN121), ISBLANK(AM118)), "", AN121 / AM118 * 100)</f>
        <v>3.0532004004842048</v>
      </c>
      <c r="AP121">
        <f>_xlfn.XLOOKUP(B121, [1]Sheet1!B:B, [1]Sheet1!AI:AI, "")</f>
        <v>69.90736535204573</v>
      </c>
      <c r="AQ121" s="8">
        <f>IF(OR(ISBLANK(AP118), ISBLANK(AP121)), "", AP121 - AP118)</f>
        <v>-0.84467065929233343</v>
      </c>
      <c r="AR121" s="5">
        <f>IF(OR(ISBLANK(AQ121), ISBLANK(AP118)), "", AQ121 / AP118 * 100)</f>
        <v>-1.1938464345492112</v>
      </c>
    </row>
    <row r="122" spans="1:44" x14ac:dyDescent="0.3">
      <c r="A122" s="5" t="s">
        <v>12</v>
      </c>
      <c r="B122" s="5" t="str">
        <f t="shared" si="24"/>
        <v>27_0_0</v>
      </c>
      <c r="C122" s="6">
        <v>1</v>
      </c>
      <c r="D122" s="1">
        <v>182</v>
      </c>
      <c r="E122" s="1">
        <v>102.60026083942</v>
      </c>
      <c r="F122" s="1">
        <v>43.115068493150687</v>
      </c>
      <c r="G122" s="6">
        <v>1</v>
      </c>
      <c r="H122" s="6">
        <v>0</v>
      </c>
      <c r="I122" s="6">
        <v>0</v>
      </c>
      <c r="J122" s="7">
        <v>0</v>
      </c>
      <c r="K122" s="1">
        <v>230</v>
      </c>
      <c r="L122" s="1"/>
      <c r="M122" s="1"/>
      <c r="N122" s="1">
        <v>156.5</v>
      </c>
      <c r="O122" s="1"/>
      <c r="P122" s="1"/>
      <c r="Q122" s="1">
        <v>129.5</v>
      </c>
      <c r="R122" s="1"/>
      <c r="S122" s="1"/>
      <c r="T122" s="1">
        <v>322</v>
      </c>
      <c r="U122" s="1"/>
      <c r="V122" s="1"/>
      <c r="W122" s="1">
        <v>332.5</v>
      </c>
      <c r="X122" s="1">
        <v>1665.5</v>
      </c>
      <c r="Y122" s="1"/>
      <c r="Z122" s="1"/>
      <c r="AA122" s="1">
        <v>823</v>
      </c>
      <c r="AB122" s="1"/>
      <c r="AC122" s="1"/>
      <c r="AD122" s="1"/>
      <c r="AE122" s="1"/>
      <c r="AF122" s="1"/>
      <c r="AG122" s="8">
        <v>1.7912046503750001</v>
      </c>
      <c r="AH122" s="8"/>
      <c r="AI122" s="8"/>
      <c r="AJ122" s="8">
        <v>2.112265074208334</v>
      </c>
      <c r="AK122" s="8"/>
      <c r="AL122" s="8"/>
      <c r="AM122" t="str">
        <f>_xlfn.XLOOKUP(B122, [1]Sheet1!B:B, [1]Sheet1!AH:AH, "")</f>
        <v/>
      </c>
      <c r="AP122" t="str">
        <f>_xlfn.XLOOKUP(B122, [1]Sheet1!B:B, [1]Sheet1!AI:AI, "")</f>
        <v/>
      </c>
    </row>
    <row r="123" spans="1:44" x14ac:dyDescent="0.3">
      <c r="A123" s="5" t="s">
        <v>12</v>
      </c>
      <c r="B123" s="5" t="str">
        <f t="shared" si="24"/>
        <v>27_0_1</v>
      </c>
      <c r="C123" s="6">
        <v>1</v>
      </c>
      <c r="D123" s="1">
        <v>182</v>
      </c>
      <c r="E123" s="1">
        <v>102.60026083942</v>
      </c>
      <c r="F123" s="1">
        <v>43.115068493150687</v>
      </c>
      <c r="G123" s="6">
        <v>1</v>
      </c>
      <c r="H123" s="6">
        <v>0</v>
      </c>
      <c r="I123" s="6">
        <v>1</v>
      </c>
      <c r="J123" s="7">
        <v>1</v>
      </c>
      <c r="K123" s="1">
        <v>223.5</v>
      </c>
      <c r="L123" s="1"/>
      <c r="M123" s="1"/>
      <c r="N123" s="1">
        <v>140.5</v>
      </c>
      <c r="O123" s="1"/>
      <c r="P123" s="1"/>
      <c r="Q123" s="1">
        <v>117</v>
      </c>
      <c r="R123" s="1"/>
      <c r="S123" s="1"/>
      <c r="T123" s="1">
        <v>346</v>
      </c>
      <c r="U123" s="1"/>
      <c r="V123" s="1"/>
      <c r="W123" s="1">
        <v>366</v>
      </c>
      <c r="X123" s="1">
        <v>1763.5</v>
      </c>
      <c r="Y123" s="1"/>
      <c r="Z123" s="1"/>
      <c r="AA123" s="1">
        <v>898</v>
      </c>
      <c r="AB123" s="1"/>
      <c r="AC123" s="1"/>
      <c r="AD123" s="1"/>
      <c r="AE123" s="1"/>
      <c r="AF123" s="1"/>
      <c r="AG123" s="8">
        <v>1.8022050400666669</v>
      </c>
      <c r="AH123" s="8"/>
      <c r="AI123" s="8"/>
      <c r="AJ123" s="8">
        <v>2.4793387526833328</v>
      </c>
      <c r="AK123" s="8"/>
      <c r="AL123" s="8"/>
      <c r="AM123" t="str">
        <f>_xlfn.XLOOKUP(B123, [1]Sheet1!B:B, [1]Sheet1!AH:AH, "")</f>
        <v/>
      </c>
      <c r="AP123" t="str">
        <f>_xlfn.XLOOKUP(B123, [1]Sheet1!B:B, [1]Sheet1!AI:AI, "")</f>
        <v/>
      </c>
    </row>
    <row r="124" spans="1:44" x14ac:dyDescent="0.3">
      <c r="A124" s="5" t="s">
        <v>12</v>
      </c>
      <c r="B124" s="5" t="str">
        <f t="shared" si="24"/>
        <v>27_1_0</v>
      </c>
      <c r="C124" s="6">
        <v>1</v>
      </c>
      <c r="D124" s="1">
        <v>182</v>
      </c>
      <c r="E124" s="1">
        <v>102.60026083942</v>
      </c>
      <c r="F124" s="1">
        <v>43.115068493150687</v>
      </c>
      <c r="G124" s="6">
        <v>1</v>
      </c>
      <c r="H124" s="6">
        <v>1</v>
      </c>
      <c r="I124" s="6">
        <v>0</v>
      </c>
      <c r="J124" s="7">
        <v>0</v>
      </c>
      <c r="K124" s="1">
        <v>241</v>
      </c>
      <c r="L124" s="1">
        <f>IF(OR(ISBLANK(K122), ISBLANK(K124)), "", K124 - K122)</f>
        <v>11</v>
      </c>
      <c r="M124" s="5">
        <f>IF(OR(ISBLANK(L124), ISBLANK(K122)), "", L124 / K122 * 100)</f>
        <v>4.7826086956521738</v>
      </c>
      <c r="N124" s="1">
        <v>157</v>
      </c>
      <c r="O124" s="1">
        <f>IF(OR(ISBLANK(N122), ISBLANK(N124)), "", N124 - N122)</f>
        <v>0.5</v>
      </c>
      <c r="P124" s="5">
        <f>IF(OR(ISBLANK(O124), ISBLANK(N122)), "", O124 / N122 * 100)</f>
        <v>0.31948881789137379</v>
      </c>
      <c r="Q124" s="1">
        <v>141</v>
      </c>
      <c r="R124" s="1">
        <f>IF(OR(ISBLANK(Q122), ISBLANK(Q124)), "", Q124 - Q122)</f>
        <v>11.5</v>
      </c>
      <c r="S124" s="5">
        <f>IF(OR(ISBLANK(R124), ISBLANK(Q122)), "", R124 / Q122 * 100)</f>
        <v>8.8803088803088812</v>
      </c>
      <c r="T124" s="1">
        <v>353</v>
      </c>
      <c r="U124" s="1">
        <f>IF(OR(ISBLANK(T122), ISBLANK(T124)), "", T124 - T122)</f>
        <v>31</v>
      </c>
      <c r="V124" s="5">
        <f>IF(OR(ISBLANK(U124), ISBLANK(T122)), "", U124 / T122 * 100)</f>
        <v>9.6273291925465845</v>
      </c>
      <c r="W124" s="1">
        <v>349</v>
      </c>
      <c r="X124" s="1">
        <v>1692</v>
      </c>
      <c r="Y124" s="1">
        <f>IF(OR(ISBLANK(X122), ISBLANK(X124)), "", X124 - X122)</f>
        <v>26.5</v>
      </c>
      <c r="Z124" s="5">
        <f>IF(OR(ISBLANK(Y124), ISBLANK(X122)), "", Y124 / X122 * 100)</f>
        <v>1.591113779645752</v>
      </c>
      <c r="AA124" s="1">
        <v>898</v>
      </c>
      <c r="AB124" s="1">
        <f>IF(OR(ISBLANK(AA122), ISBLANK(AA124)), "", AA124 - AA122)</f>
        <v>75</v>
      </c>
      <c r="AC124" s="5">
        <f>IF(OR(ISBLANK(AB124), ISBLANK(AA122)), "", AB124 / AA122 * 100)</f>
        <v>9.1130012150668289</v>
      </c>
      <c r="AD124" s="1"/>
      <c r="AE124" s="1"/>
      <c r="AF124" s="1"/>
      <c r="AG124" s="8">
        <v>1.59897073525</v>
      </c>
      <c r="AH124" s="8">
        <f>IF(OR(ISBLANK(AG122), ISBLANK(AG124)), "", AG124 - AG122)</f>
        <v>-0.1922339151250001</v>
      </c>
      <c r="AI124" s="5">
        <f>IF(OR(ISBLANK(AH124), ISBLANK(AG122)), "", AH124 / AG122 * 100)</f>
        <v>-10.732102280147314</v>
      </c>
      <c r="AJ124" s="8">
        <v>2.3080389502916669</v>
      </c>
      <c r="AK124" s="8">
        <f>IF(OR(ISBLANK(AJ122), ISBLANK(AJ124)), "", AJ124 - AJ122)</f>
        <v>0.19577387608333296</v>
      </c>
      <c r="AL124" s="5">
        <f>IF(OR(ISBLANK(AK124), ISBLANK(AJ122)), "", AK124 / AJ122 * 100)</f>
        <v>9.2684331371955295</v>
      </c>
      <c r="AM124" t="str">
        <f>_xlfn.XLOOKUP(B124, [1]Sheet1!B:B, [1]Sheet1!AH:AH, "")</f>
        <v/>
      </c>
      <c r="AP124" t="str">
        <f>_xlfn.XLOOKUP(B124, [1]Sheet1!B:B, [1]Sheet1!AI:AI, "")</f>
        <v/>
      </c>
    </row>
    <row r="125" spans="1:44" x14ac:dyDescent="0.3">
      <c r="A125" s="5" t="s">
        <v>12</v>
      </c>
      <c r="B125" s="5" t="str">
        <f t="shared" si="24"/>
        <v>27_1_1</v>
      </c>
      <c r="C125" s="6">
        <v>1</v>
      </c>
      <c r="D125" s="1">
        <v>182</v>
      </c>
      <c r="E125" s="1">
        <v>102.60026083942</v>
      </c>
      <c r="F125" s="1">
        <v>43.115068493150687</v>
      </c>
      <c r="G125" s="6">
        <v>1</v>
      </c>
      <c r="H125" s="6">
        <v>1</v>
      </c>
      <c r="I125" s="6">
        <v>1</v>
      </c>
      <c r="J125" s="7">
        <v>1</v>
      </c>
      <c r="K125" s="1">
        <v>239</v>
      </c>
      <c r="L125" s="1">
        <f>IF(OR(ISBLANK(K123), ISBLANK(K125)), "", K125 - K123)</f>
        <v>15.5</v>
      </c>
      <c r="M125" s="5">
        <f>IF(OR(ISBLANK(L125), ISBLANK(K123)), "", L125 / K123 * 100)</f>
        <v>6.9351230425055936</v>
      </c>
      <c r="N125" s="1">
        <v>153</v>
      </c>
      <c r="O125" s="1">
        <f>IF(OR(ISBLANK(N123), ISBLANK(N125)), "", N125 - N123)</f>
        <v>12.5</v>
      </c>
      <c r="P125" s="5">
        <f>IF(OR(ISBLANK(O125), ISBLANK(N123)), "", O125 / N123 * 100)</f>
        <v>8.8967971530249113</v>
      </c>
      <c r="Q125" s="1">
        <v>134</v>
      </c>
      <c r="R125" s="1">
        <f>IF(OR(ISBLANK(Q123), ISBLANK(Q125)), "", Q125 - Q123)</f>
        <v>17</v>
      </c>
      <c r="S125" s="5">
        <f>IF(OR(ISBLANK(R125), ISBLANK(Q123)), "", R125 / Q123 * 100)</f>
        <v>14.529914529914532</v>
      </c>
      <c r="T125" s="1">
        <v>366</v>
      </c>
      <c r="U125" s="1">
        <f>IF(OR(ISBLANK(T123), ISBLANK(T125)), "", T125 - T123)</f>
        <v>20</v>
      </c>
      <c r="V125" s="5">
        <f>IF(OR(ISBLANK(U125), ISBLANK(T123)), "", U125 / T123 * 100)</f>
        <v>5.7803468208092488</v>
      </c>
      <c r="W125" s="1">
        <v>383</v>
      </c>
      <c r="X125" s="1">
        <v>1901</v>
      </c>
      <c r="Y125" s="1">
        <f>IF(OR(ISBLANK(X123), ISBLANK(X125)), "", X125 - X123)</f>
        <v>137.5</v>
      </c>
      <c r="Z125" s="5">
        <f>IF(OR(ISBLANK(Y125), ISBLANK(X123)), "", Y125 / X123 * 100)</f>
        <v>7.7969946129855403</v>
      </c>
      <c r="AA125" s="1">
        <v>977</v>
      </c>
      <c r="AB125" s="1">
        <f>IF(OR(ISBLANK(AA123), ISBLANK(AA125)), "", AA125 - AA123)</f>
        <v>79</v>
      </c>
      <c r="AC125" s="5">
        <f>IF(OR(ISBLANK(AB125), ISBLANK(AA123)), "", AB125 / AA123 * 100)</f>
        <v>8.7973273942093542</v>
      </c>
      <c r="AD125" s="1"/>
      <c r="AE125" s="1"/>
      <c r="AF125" s="1"/>
      <c r="AG125" s="8"/>
      <c r="AH125" s="8" t="str">
        <f t="shared" ref="AH125" si="39">IF(OR(ISBLANK(AG123), ISBLANK(AG125)), "", AG125 - AG123)</f>
        <v/>
      </c>
      <c r="AI125" s="5"/>
      <c r="AJ125" s="8">
        <v>2.561150837175</v>
      </c>
      <c r="AK125" s="8">
        <f t="shared" ref="AK125" si="40">IF(OR(ISBLANK(AJ123), ISBLANK(AJ125)), "", AJ125 - AJ123)</f>
        <v>8.1812084491667214E-2</v>
      </c>
      <c r="AL125" s="5">
        <f t="shared" ref="AL125" si="41">IF(OR(ISBLANK(AK125), ISBLANK(AJ123)), "", AK125 / AJ123 * 100)</f>
        <v>3.2997541946667761</v>
      </c>
      <c r="AM125" t="str">
        <f>_xlfn.XLOOKUP(B125, [1]Sheet1!B:B, [1]Sheet1!AH:AH, "")</f>
        <v/>
      </c>
      <c r="AP125" t="str">
        <f>_xlfn.XLOOKUP(B125, [1]Sheet1!B:B, [1]Sheet1!AI:AI, "")</f>
        <v/>
      </c>
    </row>
    <row r="126" spans="1:44" x14ac:dyDescent="0.3">
      <c r="A126" s="5" t="s">
        <v>12</v>
      </c>
      <c r="B126" s="5" t="str">
        <f t="shared" si="24"/>
        <v>27_2_0</v>
      </c>
      <c r="C126" s="6">
        <v>1</v>
      </c>
      <c r="D126" s="1">
        <v>182</v>
      </c>
      <c r="E126" s="1">
        <v>102.60026083942</v>
      </c>
      <c r="F126" s="1">
        <v>43.115068493150687</v>
      </c>
      <c r="G126" s="6">
        <v>1</v>
      </c>
      <c r="H126" s="6">
        <v>2</v>
      </c>
      <c r="I126" s="6">
        <v>0</v>
      </c>
      <c r="J126" s="7">
        <v>0</v>
      </c>
      <c r="K126" s="1">
        <v>226</v>
      </c>
      <c r="L126" s="1">
        <f>IF(OR(ISBLANK(K122), ISBLANK(K126)), "", K126 - K122)</f>
        <v>-4</v>
      </c>
      <c r="M126" s="5">
        <f>IF(OR(ISBLANK(L126), ISBLANK(K122)), "", L126 / K122 * 100)</f>
        <v>-1.7391304347826086</v>
      </c>
      <c r="N126" s="1">
        <v>157</v>
      </c>
      <c r="O126" s="1">
        <f>IF(OR(ISBLANK(N122), ISBLANK(N126)), "", N126 - N122)</f>
        <v>0.5</v>
      </c>
      <c r="P126" s="5">
        <f>IF(OR(ISBLANK(O126), ISBLANK(N122)), "", O126 / N122 * 100)</f>
        <v>0.31948881789137379</v>
      </c>
      <c r="Q126" s="1">
        <v>136</v>
      </c>
      <c r="R126" s="1">
        <f>IF(OR(ISBLANK(Q122), ISBLANK(Q126)), "", Q126 - Q122)</f>
        <v>6.5</v>
      </c>
      <c r="S126" s="5">
        <f>IF(OR(ISBLANK(R126), ISBLANK(Q122)), "", R126 / Q122 * 100)</f>
        <v>5.019305019305019</v>
      </c>
      <c r="T126" s="1">
        <v>344</v>
      </c>
      <c r="U126" s="1">
        <f>IF(OR(ISBLANK(T122), ISBLANK(T126)), "", T126 - T122)</f>
        <v>22</v>
      </c>
      <c r="V126" s="5">
        <f>IF(OR(ISBLANK(U126), ISBLANK(T122)), "", U126 / T122 * 100)</f>
        <v>6.8322981366459627</v>
      </c>
      <c r="W126" s="1">
        <v>383</v>
      </c>
      <c r="X126" s="1">
        <v>1640</v>
      </c>
      <c r="Y126" s="1">
        <f>IF(OR(ISBLANK(X122), ISBLANK(X126)), "", X126 - X122)</f>
        <v>-25.5</v>
      </c>
      <c r="Z126" s="5">
        <f>IF(OR(ISBLANK(Y126), ISBLANK(X122)), "", Y126 / X122 * 100)</f>
        <v>-1.5310717502251576</v>
      </c>
      <c r="AA126" s="1">
        <v>875</v>
      </c>
      <c r="AB126" s="1">
        <f>IF(OR(ISBLANK(AA122), ISBLANK(AA126)), "", AA126 - AA122)</f>
        <v>52</v>
      </c>
      <c r="AC126" s="5">
        <f>IF(OR(ISBLANK(AB126), ISBLANK(AA122)), "", AB126 / AA122 * 100)</f>
        <v>6.3183475091130008</v>
      </c>
      <c r="AD126" s="1"/>
      <c r="AE126" s="1"/>
      <c r="AF126" s="1"/>
      <c r="AG126" s="8"/>
      <c r="AH126" s="8" t="str">
        <f>IF(OR(ISBLANK(AG122), ISBLANK(AG126)), "", AG126 - AG122)</f>
        <v/>
      </c>
      <c r="AI126" s="5"/>
      <c r="AK126" s="8" t="str">
        <f>IF(OR(ISBLANK(AJ122), ISBLANK(AJ126)), "", AJ126 - AJ122)</f>
        <v/>
      </c>
      <c r="AL126" s="5"/>
      <c r="AM126" t="str">
        <f>_xlfn.XLOOKUP(B126, [1]Sheet1!B:B, [1]Sheet1!AH:AH, "")</f>
        <v/>
      </c>
      <c r="AP126" t="str">
        <f>_xlfn.XLOOKUP(B126, [1]Sheet1!B:B, [1]Sheet1!AI:AI, "")</f>
        <v/>
      </c>
    </row>
    <row r="127" spans="1:44" x14ac:dyDescent="0.3">
      <c r="A127" s="5" t="s">
        <v>12</v>
      </c>
      <c r="B127" s="5" t="str">
        <f t="shared" si="24"/>
        <v>27_2_1</v>
      </c>
      <c r="C127" s="6">
        <v>1</v>
      </c>
      <c r="D127" s="1">
        <v>182</v>
      </c>
      <c r="E127" s="1">
        <v>102.60026083942</v>
      </c>
      <c r="F127" s="1">
        <v>43.115068493150687</v>
      </c>
      <c r="G127" s="6">
        <v>1</v>
      </c>
      <c r="H127" s="6">
        <v>2</v>
      </c>
      <c r="I127" s="6">
        <v>1</v>
      </c>
      <c r="J127" s="7">
        <v>1</v>
      </c>
      <c r="K127" s="1">
        <v>233</v>
      </c>
      <c r="L127" s="1">
        <f>IF(OR(ISBLANK(K123), ISBLANK(K127)), "", K127 - K123)</f>
        <v>9.5</v>
      </c>
      <c r="M127" s="5">
        <f>IF(OR(ISBLANK(L127), ISBLANK(K123)), "", L127 / K123 * 100)</f>
        <v>4.2505592841163313</v>
      </c>
      <c r="N127" s="1">
        <v>165</v>
      </c>
      <c r="O127" s="1">
        <f>IF(OR(ISBLANK(N123), ISBLANK(N127)), "", N127 - N123)</f>
        <v>24.5</v>
      </c>
      <c r="P127" s="5">
        <f>IF(OR(ISBLANK(O127), ISBLANK(N123)), "", O127 / N123 * 100)</f>
        <v>17.437722419928825</v>
      </c>
      <c r="Q127" s="1">
        <v>140</v>
      </c>
      <c r="R127" s="1">
        <f>IF(OR(ISBLANK(Q123), ISBLANK(Q127)), "", Q127 - Q123)</f>
        <v>23</v>
      </c>
      <c r="S127" s="5">
        <f>IF(OR(ISBLANK(R127), ISBLANK(Q123)), "", R127 / Q123 * 100)</f>
        <v>19.658119658119659</v>
      </c>
      <c r="T127" s="1">
        <v>367</v>
      </c>
      <c r="U127" s="1">
        <f>IF(OR(ISBLANK(T123), ISBLANK(T127)), "", T127 - T123)</f>
        <v>21</v>
      </c>
      <c r="V127" s="5">
        <f>IF(OR(ISBLANK(U127), ISBLANK(T123)), "", U127 / T123 * 100)</f>
        <v>6.0693641618497107</v>
      </c>
      <c r="W127" s="1">
        <v>383</v>
      </c>
      <c r="X127" s="1">
        <v>1946</v>
      </c>
      <c r="Y127" s="1">
        <f>IF(OR(ISBLANK(X123), ISBLANK(X127)), "", X127 - X123)</f>
        <v>182.5</v>
      </c>
      <c r="Z127" s="5">
        <f>IF(OR(ISBLANK(Y127), ISBLANK(X123)), "", Y127 / X123 * 100)</f>
        <v>10.34873830450808</v>
      </c>
      <c r="AA127" s="1">
        <v>958</v>
      </c>
      <c r="AB127" s="1">
        <f>IF(OR(ISBLANK(AA123), ISBLANK(AA127)), "", AA127 - AA123)</f>
        <v>60</v>
      </c>
      <c r="AC127" s="5">
        <f>IF(OR(ISBLANK(AB127), ISBLANK(AA123)), "", AB127 / AA123 * 100)</f>
        <v>6.6815144766146997</v>
      </c>
      <c r="AD127" s="1"/>
      <c r="AE127" s="1"/>
      <c r="AF127" s="1"/>
      <c r="AG127" s="8"/>
      <c r="AH127" s="8" t="str">
        <f>IF(OR(ISBLANK(AG123), ISBLANK(AG127)), "", AG127 - AG123)</f>
        <v/>
      </c>
      <c r="AI127" s="5"/>
      <c r="AK127" s="8" t="str">
        <f>IF(OR(ISBLANK(AJ123), ISBLANK(AJ127)), "", AJ127 - AJ123)</f>
        <v/>
      </c>
      <c r="AL127" s="5"/>
      <c r="AM127" t="str">
        <f>_xlfn.XLOOKUP(B127, [1]Sheet1!B:B, [1]Sheet1!AH:AH, "")</f>
        <v/>
      </c>
      <c r="AP127" t="str">
        <f>_xlfn.XLOOKUP(B127, [1]Sheet1!B:B, [1]Sheet1!AI:AI, "")</f>
        <v/>
      </c>
    </row>
    <row r="128" spans="1:44" x14ac:dyDescent="0.3">
      <c r="A128" s="5" t="s">
        <v>12</v>
      </c>
      <c r="B128" s="5" t="str">
        <f t="shared" si="24"/>
        <v>27_3_0</v>
      </c>
      <c r="C128" s="6">
        <v>1</v>
      </c>
      <c r="D128" s="1">
        <v>182</v>
      </c>
      <c r="E128" s="1">
        <v>102.60026083942</v>
      </c>
      <c r="F128" s="1">
        <v>43.115068493150687</v>
      </c>
      <c r="G128" s="6">
        <v>1</v>
      </c>
      <c r="H128" s="6">
        <v>3</v>
      </c>
      <c r="I128" s="6">
        <v>0</v>
      </c>
      <c r="J128" s="7">
        <v>0</v>
      </c>
      <c r="K128" s="1">
        <v>236.5</v>
      </c>
      <c r="L128" s="1">
        <f>IF(OR(ISBLANK(K122), ISBLANK(K128)), "", K128 - K122)</f>
        <v>6.5</v>
      </c>
      <c r="M128" s="5">
        <f>IF(OR(ISBLANK(L128), ISBLANK(K122)), "", L128 / K122 * 100)</f>
        <v>2.8260869565217392</v>
      </c>
      <c r="N128" s="1">
        <v>162</v>
      </c>
      <c r="O128" s="1">
        <f>IF(OR(ISBLANK(N122), ISBLANK(N128)), "", N128 - N122)</f>
        <v>5.5</v>
      </c>
      <c r="P128" s="5">
        <f>IF(OR(ISBLANK(O128), ISBLANK(N122)), "", O128 / N122 * 100)</f>
        <v>3.5143769968051117</v>
      </c>
      <c r="Q128" s="1">
        <v>137</v>
      </c>
      <c r="R128" s="1">
        <f>IF(OR(ISBLANK(Q122), ISBLANK(Q128)), "", Q128 - Q122)</f>
        <v>7.5</v>
      </c>
      <c r="S128" s="5">
        <f>IF(OR(ISBLANK(R128), ISBLANK(Q122)), "", R128 / Q122 * 100)</f>
        <v>5.7915057915057915</v>
      </c>
      <c r="T128" s="1">
        <v>353</v>
      </c>
      <c r="U128" s="1">
        <f>IF(OR(ISBLANK(T122), ISBLANK(T128)), "", T128 - T122)</f>
        <v>31</v>
      </c>
      <c r="V128" s="5">
        <f>IF(OR(ISBLANK(U128), ISBLANK(T122)), "", U128 / T122 * 100)</f>
        <v>9.6273291925465845</v>
      </c>
      <c r="W128" s="1">
        <v>383</v>
      </c>
      <c r="X128" s="1">
        <v>1680.5</v>
      </c>
      <c r="Y128" s="1">
        <f>IF(OR(ISBLANK(X122), ISBLANK(X128)), "", X128 - X122)</f>
        <v>15</v>
      </c>
      <c r="Z128" s="5">
        <f>IF(OR(ISBLANK(Y128), ISBLANK(X122)), "", Y128 / X122 * 100)</f>
        <v>0.90063044130891634</v>
      </c>
      <c r="AA128" s="1">
        <v>892.5</v>
      </c>
      <c r="AB128" s="1">
        <f>IF(OR(ISBLANK(AA122), ISBLANK(AA128)), "", AA128 - AA122)</f>
        <v>69.5</v>
      </c>
      <c r="AC128" s="5">
        <f>IF(OR(ISBLANK(AB128), ISBLANK(AA122)), "", AB128 / AA122 * 100)</f>
        <v>8.4447144592952625</v>
      </c>
      <c r="AD128" s="1"/>
      <c r="AE128" s="1"/>
      <c r="AF128" s="1"/>
      <c r="AG128" s="8">
        <v>1.7478362300000001</v>
      </c>
      <c r="AH128" s="8">
        <f>IF(OR(ISBLANK(AG122), ISBLANK(AG128)), "", AG128 - AG122)</f>
        <v>-4.3368420374999994E-2</v>
      </c>
      <c r="AI128" s="5">
        <f>IF(OR(ISBLANK(AH128), ISBLANK(AG122)), "", AH128 / AG122 * 100)</f>
        <v>-2.4211873481860677</v>
      </c>
      <c r="AJ128" s="8">
        <v>2.2012818369499998</v>
      </c>
      <c r="AK128" s="8">
        <f>IF(OR(ISBLANK(AJ122), ISBLANK(AJ128)), "", AJ128 - AJ122)</f>
        <v>8.9016762741665811E-2</v>
      </c>
      <c r="AL128" s="5">
        <f>IF(OR(ISBLANK(AK128), ISBLANK(AJ122)), "", AK128 / AJ122 * 100)</f>
        <v>4.2142799134729261</v>
      </c>
      <c r="AM128" t="str">
        <f>_xlfn.XLOOKUP(B128, [1]Sheet1!B:B, [1]Sheet1!AH:AH, "")</f>
        <v/>
      </c>
      <c r="AP128" t="str">
        <f>_xlfn.XLOOKUP(B128, [1]Sheet1!B:B, [1]Sheet1!AI:AI, "")</f>
        <v/>
      </c>
    </row>
    <row r="129" spans="1:44" x14ac:dyDescent="0.3">
      <c r="A129" s="5" t="s">
        <v>12</v>
      </c>
      <c r="B129" s="5" t="str">
        <f t="shared" si="24"/>
        <v>27_3_1</v>
      </c>
      <c r="C129" s="6">
        <v>1</v>
      </c>
      <c r="D129" s="1">
        <v>182</v>
      </c>
      <c r="E129" s="1">
        <v>102.60026083942</v>
      </c>
      <c r="F129" s="1">
        <v>43.115068493150687</v>
      </c>
      <c r="G129" s="6">
        <v>1</v>
      </c>
      <c r="H129" s="6">
        <v>3</v>
      </c>
      <c r="I129" s="6">
        <v>1</v>
      </c>
      <c r="J129" s="7">
        <v>1</v>
      </c>
      <c r="K129" s="1">
        <v>245.5</v>
      </c>
      <c r="L129" s="1">
        <f>IF(OR(ISBLANK(K123), ISBLANK(K129)), "", K129 - K123)</f>
        <v>22</v>
      </c>
      <c r="M129" s="5">
        <f>IF(OR(ISBLANK(L129), ISBLANK(K123)), "", L129 / K123 * 100)</f>
        <v>9.8434004474272925</v>
      </c>
      <c r="N129" s="1">
        <v>171.5</v>
      </c>
      <c r="O129" s="1">
        <f>IF(OR(ISBLANK(N123), ISBLANK(N129)), "", N129 - N123)</f>
        <v>31</v>
      </c>
      <c r="P129" s="5">
        <f>IF(OR(ISBLANK(O129), ISBLANK(N123)), "", O129 / N123 * 100)</f>
        <v>22.064056939501782</v>
      </c>
      <c r="Q129" s="1">
        <v>143</v>
      </c>
      <c r="R129" s="1">
        <f>IF(OR(ISBLANK(Q123), ISBLANK(Q129)), "", Q129 - Q123)</f>
        <v>26</v>
      </c>
      <c r="S129" s="5">
        <f>IF(OR(ISBLANK(R129), ISBLANK(Q123)), "", R129 / Q123 * 100)</f>
        <v>22.222222222222221</v>
      </c>
      <c r="T129" s="1">
        <v>375.5</v>
      </c>
      <c r="U129" s="1">
        <f>IF(OR(ISBLANK(T123), ISBLANK(T129)), "", T129 - T123)</f>
        <v>29.5</v>
      </c>
      <c r="V129" s="5">
        <f>IF(OR(ISBLANK(U129), ISBLANK(T123)), "", U129 / T123 * 100)</f>
        <v>8.5260115606936413</v>
      </c>
      <c r="W129" s="1">
        <v>416</v>
      </c>
      <c r="X129" s="1">
        <v>1898</v>
      </c>
      <c r="Y129" s="1">
        <f>IF(OR(ISBLANK(X123), ISBLANK(X129)), "", X129 - X123)</f>
        <v>134.5</v>
      </c>
      <c r="Z129" s="5">
        <f>IF(OR(ISBLANK(Y129), ISBLANK(X123)), "", Y129 / X123 * 100)</f>
        <v>7.6268783668840374</v>
      </c>
      <c r="AA129" s="1">
        <v>1013.5</v>
      </c>
      <c r="AB129" s="1">
        <f>IF(OR(ISBLANK(AA123), ISBLANK(AA129)), "", AA129 - AA123)</f>
        <v>115.5</v>
      </c>
      <c r="AC129" s="5">
        <f>IF(OR(ISBLANK(AB129), ISBLANK(AA123)), "", AB129 / AA123 * 100)</f>
        <v>12.861915367483295</v>
      </c>
      <c r="AD129" s="1"/>
      <c r="AE129" s="1"/>
      <c r="AF129" s="1"/>
      <c r="AG129" s="8">
        <v>1.835499386525</v>
      </c>
      <c r="AH129" s="8">
        <f>IF(OR(ISBLANK(AG123), ISBLANK(AG129)), "", AG129 - AG123)</f>
        <v>3.3294346458333068E-2</v>
      </c>
      <c r="AI129" s="5">
        <f>IF(OR(ISBLANK(AH129), ISBLANK(AG123)), "", AH129 / AG123 * 100)</f>
        <v>1.8474227803236778</v>
      </c>
      <c r="AJ129" s="8">
        <v>2.678187872383333</v>
      </c>
      <c r="AK129" s="8">
        <f>IF(OR(ISBLANK(AJ123), ISBLANK(AJ129)), "", AJ129 - AJ123)</f>
        <v>0.19884911970000019</v>
      </c>
      <c r="AL129" s="5">
        <f>IF(OR(ISBLANK(AK129), ISBLANK(AJ123)), "", AK129 / AJ123 * 100)</f>
        <v>8.0202481199791773</v>
      </c>
      <c r="AM129" t="str">
        <f>_xlfn.XLOOKUP(B129, [1]Sheet1!B:B, [1]Sheet1!AH:AH, "")</f>
        <v/>
      </c>
      <c r="AP129" t="str">
        <f>_xlfn.XLOOKUP(B129, [1]Sheet1!B:B, [1]Sheet1!AI:AI, "")</f>
        <v/>
      </c>
    </row>
    <row r="130" spans="1:44" x14ac:dyDescent="0.3">
      <c r="A130" s="5" t="s">
        <v>12</v>
      </c>
      <c r="B130" s="5" t="str">
        <f t="shared" si="24"/>
        <v>27_0_2</v>
      </c>
      <c r="C130" s="6">
        <v>1</v>
      </c>
      <c r="D130" s="1">
        <v>182</v>
      </c>
      <c r="E130" s="1">
        <v>102.60026083942</v>
      </c>
      <c r="F130" s="1">
        <v>43.115068493150687</v>
      </c>
      <c r="G130" s="6">
        <v>1</v>
      </c>
      <c r="H130" s="6">
        <v>0</v>
      </c>
      <c r="I130" s="6">
        <v>2</v>
      </c>
      <c r="J130" s="7"/>
      <c r="K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>
        <v>396</v>
      </c>
      <c r="AE130" s="1"/>
      <c r="AF130" s="1"/>
      <c r="AH130" s="8"/>
      <c r="AM130">
        <f>_xlfn.XLOOKUP(B130, [1]Sheet1!B:B, [1]Sheet1!AH:AH, "")</f>
        <v>36.970142987252878</v>
      </c>
      <c r="AP130">
        <f>_xlfn.XLOOKUP(B130, [1]Sheet1!B:B, [1]Sheet1!AI:AI, "")</f>
        <v>59.10899273162299</v>
      </c>
    </row>
    <row r="131" spans="1:44" x14ac:dyDescent="0.3">
      <c r="A131" s="5" t="s">
        <v>12</v>
      </c>
      <c r="B131" s="5" t="str">
        <f t="shared" ref="B131:B194" si="42">A131 &amp; "_" &amp; H131 &amp; "_" &amp; I131</f>
        <v>27_1_2</v>
      </c>
      <c r="C131" s="6">
        <v>1</v>
      </c>
      <c r="D131" s="1">
        <v>182</v>
      </c>
      <c r="E131" s="1">
        <v>102.60026083942</v>
      </c>
      <c r="F131" s="1">
        <v>43.115068493150687</v>
      </c>
      <c r="G131" s="6">
        <v>1</v>
      </c>
      <c r="H131" s="6">
        <v>1</v>
      </c>
      <c r="I131" s="6">
        <v>2</v>
      </c>
      <c r="J131" s="7"/>
      <c r="K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>
        <v>389.7</v>
      </c>
      <c r="AE131" s="1">
        <f>IF(OR(ISBLANK(AD130), ISBLANK(AD131)), "", AD131 - AD130)</f>
        <v>-6.3000000000000114</v>
      </c>
      <c r="AF131" s="5">
        <f>IF(OR(ISBLANK(AE131), ISBLANK(AD130)), "", AE131 / AD130 * 100)</f>
        <v>-1.5909090909090939</v>
      </c>
      <c r="AH131" s="8"/>
      <c r="AM131" t="str">
        <f>_xlfn.XLOOKUP(B131, [1]Sheet1!B:B, [1]Sheet1!AH:AH, "")</f>
        <v/>
      </c>
      <c r="AP131" t="str">
        <f>_xlfn.XLOOKUP(B131, [1]Sheet1!B:B, [1]Sheet1!AI:AI, "")</f>
        <v/>
      </c>
    </row>
    <row r="132" spans="1:44" x14ac:dyDescent="0.3">
      <c r="A132" s="5" t="s">
        <v>12</v>
      </c>
      <c r="B132" s="5" t="str">
        <f t="shared" si="42"/>
        <v>27_2_2</v>
      </c>
      <c r="C132" s="6">
        <v>1</v>
      </c>
      <c r="D132" s="1">
        <v>182</v>
      </c>
      <c r="E132" s="1">
        <v>102.60026083942</v>
      </c>
      <c r="F132" s="1">
        <v>43.115068493150687</v>
      </c>
      <c r="G132" s="6">
        <v>1</v>
      </c>
      <c r="H132" s="6">
        <v>2</v>
      </c>
      <c r="I132" s="6">
        <v>2</v>
      </c>
      <c r="J132" s="7"/>
      <c r="K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>
        <v>400.7</v>
      </c>
      <c r="AE132" s="1">
        <f>IF(OR(ISBLANK(AD130), ISBLANK(AD132)), "", AD132 - AD130)</f>
        <v>4.6999999999999886</v>
      </c>
      <c r="AF132" s="5">
        <f>IF(OR(ISBLANK(AE132), ISBLANK(AD130)), "", AE132 / AD130 * 100)</f>
        <v>1.186868686868684</v>
      </c>
      <c r="AH132" s="8"/>
      <c r="AM132" t="str">
        <f>_xlfn.XLOOKUP(B132, [1]Sheet1!B:B, [1]Sheet1!AH:AH, "")</f>
        <v/>
      </c>
      <c r="AP132" t="str">
        <f>_xlfn.XLOOKUP(B132, [1]Sheet1!B:B, [1]Sheet1!AI:AI, "")</f>
        <v/>
      </c>
    </row>
    <row r="133" spans="1:44" x14ac:dyDescent="0.3">
      <c r="A133" s="5" t="s">
        <v>12</v>
      </c>
      <c r="B133" s="5" t="str">
        <f t="shared" si="42"/>
        <v>27_3_2</v>
      </c>
      <c r="C133" s="6">
        <v>1</v>
      </c>
      <c r="D133" s="1">
        <v>182</v>
      </c>
      <c r="E133" s="1">
        <v>102.60026083942</v>
      </c>
      <c r="F133" s="1">
        <v>43.115068493150687</v>
      </c>
      <c r="G133" s="6">
        <v>1</v>
      </c>
      <c r="H133" s="6">
        <v>3</v>
      </c>
      <c r="I133" s="6">
        <v>2</v>
      </c>
      <c r="J133" s="7"/>
      <c r="K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>
        <v>452.55</v>
      </c>
      <c r="AE133" s="1">
        <f>IF(OR(ISBLANK(AD130), ISBLANK(AD133)), "", AD133 - AD130)</f>
        <v>56.550000000000011</v>
      </c>
      <c r="AF133" s="5">
        <f>IF(OR(ISBLANK(AE133), ISBLANK(AD130)), "", AE133 / AD130 * 100)</f>
        <v>14.280303030303031</v>
      </c>
      <c r="AH133" s="8"/>
      <c r="AM133">
        <f>_xlfn.XLOOKUP(B133, [1]Sheet1!B:B, [1]Sheet1!AH:AH, "")</f>
        <v>36.204564216983272</v>
      </c>
      <c r="AN133" s="8">
        <f>IF(OR(ISBLANK(AM130), ISBLANK(AM133)), "", AM133 - AM130)</f>
        <v>-0.76557877026960597</v>
      </c>
      <c r="AO133" s="5">
        <f>IF(OR(ISBLANK(AN133), ISBLANK(AM130)), "", AN133 / AM130 * 100)</f>
        <v>-2.0708028382080474</v>
      </c>
      <c r="AP133">
        <f>_xlfn.XLOOKUP(B133, [1]Sheet1!B:B, [1]Sheet1!AI:AI, "")</f>
        <v>59.906425413809963</v>
      </c>
      <c r="AQ133" s="8">
        <f>IF(OR(ISBLANK(AP130), ISBLANK(AP133)), "", AP133 - AP130)</f>
        <v>0.79743268218697239</v>
      </c>
      <c r="AR133" s="5">
        <f>IF(OR(ISBLANK(AQ133), ISBLANK(AP130)), "", AQ133 / AP130 * 100)</f>
        <v>1.3490885994414015</v>
      </c>
    </row>
    <row r="134" spans="1:44" x14ac:dyDescent="0.3">
      <c r="A134" s="5" t="s">
        <v>13</v>
      </c>
      <c r="B134" s="5" t="str">
        <f t="shared" si="42"/>
        <v>28_0_0</v>
      </c>
      <c r="C134" s="6">
        <v>0</v>
      </c>
      <c r="D134" s="1">
        <v>162</v>
      </c>
      <c r="E134" s="1">
        <v>65.920887056185009</v>
      </c>
      <c r="F134" s="1">
        <v>64.517808219178079</v>
      </c>
      <c r="G134" s="6">
        <v>0</v>
      </c>
      <c r="H134" s="6">
        <v>0</v>
      </c>
      <c r="I134" s="6">
        <v>0</v>
      </c>
      <c r="J134" s="7">
        <v>1</v>
      </c>
      <c r="K134" s="1">
        <v>89.5</v>
      </c>
      <c r="L134" s="1"/>
      <c r="M134" s="1"/>
      <c r="N134" s="1">
        <v>58.5</v>
      </c>
      <c r="O134" s="1"/>
      <c r="P134" s="1"/>
      <c r="Q134" s="1">
        <v>47.5</v>
      </c>
      <c r="R134" s="1"/>
      <c r="S134" s="1"/>
      <c r="T134" s="1">
        <v>136</v>
      </c>
      <c r="U134" s="1"/>
      <c r="V134" s="1"/>
      <c r="W134" s="1">
        <v>145</v>
      </c>
      <c r="X134" s="1">
        <v>656.5</v>
      </c>
      <c r="Y134" s="1"/>
      <c r="Z134" s="1"/>
      <c r="AA134" s="1">
        <v>326</v>
      </c>
      <c r="AB134" s="1"/>
      <c r="AC134" s="1"/>
      <c r="AD134" s="1"/>
      <c r="AE134" s="1"/>
      <c r="AF134" s="1"/>
      <c r="AG134" s="8">
        <v>1.0222565142416671</v>
      </c>
      <c r="AH134" s="8"/>
      <c r="AI134" s="8"/>
      <c r="AJ134" s="8">
        <v>1.0340678201</v>
      </c>
      <c r="AK134" s="8"/>
      <c r="AL134" s="8"/>
      <c r="AM134" t="str">
        <f>_xlfn.XLOOKUP(B134, [1]Sheet1!B:B, [1]Sheet1!AH:AH, "")</f>
        <v/>
      </c>
      <c r="AP134" t="str">
        <f>_xlfn.XLOOKUP(B134, [1]Sheet1!B:B, [1]Sheet1!AI:AI, "")</f>
        <v/>
      </c>
    </row>
    <row r="135" spans="1:44" x14ac:dyDescent="0.3">
      <c r="A135" s="5" t="s">
        <v>13</v>
      </c>
      <c r="B135" s="5" t="str">
        <f t="shared" si="42"/>
        <v>28_0_1</v>
      </c>
      <c r="C135" s="6">
        <v>0</v>
      </c>
      <c r="D135" s="1">
        <v>162</v>
      </c>
      <c r="E135" s="1">
        <v>65.920887056185009</v>
      </c>
      <c r="F135" s="1">
        <v>64.517808219178079</v>
      </c>
      <c r="G135" s="6">
        <v>0</v>
      </c>
      <c r="H135" s="6">
        <v>0</v>
      </c>
      <c r="I135" s="6">
        <v>1</v>
      </c>
      <c r="J135" s="7">
        <v>0</v>
      </c>
      <c r="K135" s="1">
        <v>85</v>
      </c>
      <c r="L135" s="1"/>
      <c r="M135" s="1"/>
      <c r="N135" s="1">
        <v>57.5</v>
      </c>
      <c r="O135" s="1"/>
      <c r="P135" s="1"/>
      <c r="Q135" s="1">
        <v>46.5</v>
      </c>
      <c r="R135" s="1"/>
      <c r="S135" s="1"/>
      <c r="T135" s="1">
        <v>141</v>
      </c>
      <c r="U135" s="1"/>
      <c r="V135" s="1"/>
      <c r="W135" s="1">
        <v>157</v>
      </c>
      <c r="X135" s="1">
        <v>692</v>
      </c>
      <c r="Y135" s="1"/>
      <c r="Z135" s="1"/>
      <c r="AA135" s="1">
        <v>331.5</v>
      </c>
      <c r="AB135" s="1"/>
      <c r="AC135" s="1"/>
      <c r="AD135" s="1"/>
      <c r="AE135" s="1"/>
      <c r="AF135" s="1"/>
      <c r="AG135" s="8">
        <v>0.94412630103750006</v>
      </c>
      <c r="AH135" s="8"/>
      <c r="AI135" s="8"/>
      <c r="AJ135" s="8">
        <v>1.027736436183333</v>
      </c>
      <c r="AK135" s="8"/>
      <c r="AL135" s="8"/>
      <c r="AM135" t="str">
        <f>_xlfn.XLOOKUP(B135, [1]Sheet1!B:B, [1]Sheet1!AH:AH, "")</f>
        <v/>
      </c>
      <c r="AP135" t="str">
        <f>_xlfn.XLOOKUP(B135, [1]Sheet1!B:B, [1]Sheet1!AI:AI, "")</f>
        <v/>
      </c>
    </row>
    <row r="136" spans="1:44" x14ac:dyDescent="0.3">
      <c r="A136" s="5" t="s">
        <v>13</v>
      </c>
      <c r="B136" s="5" t="str">
        <f t="shared" si="42"/>
        <v>28_1_0</v>
      </c>
      <c r="C136" s="6">
        <v>0</v>
      </c>
      <c r="D136" s="1">
        <v>162</v>
      </c>
      <c r="E136" s="1">
        <v>65.920887056185009</v>
      </c>
      <c r="F136" s="1">
        <v>64.517808219178079</v>
      </c>
      <c r="G136" s="6">
        <v>0</v>
      </c>
      <c r="H136" s="6">
        <v>1</v>
      </c>
      <c r="I136" s="6">
        <v>0</v>
      </c>
      <c r="J136" s="7">
        <v>1</v>
      </c>
      <c r="K136" s="1">
        <v>91</v>
      </c>
      <c r="L136" s="1">
        <f>IF(OR(ISBLANK(K134), ISBLANK(K136)), "", K136 - K134)</f>
        <v>1.5</v>
      </c>
      <c r="M136" s="5">
        <f>IF(OR(ISBLANK(L136), ISBLANK(K134)), "", L136 / K134 * 100)</f>
        <v>1.6759776536312849</v>
      </c>
      <c r="N136" s="1">
        <v>57</v>
      </c>
      <c r="O136" s="1">
        <f>IF(OR(ISBLANK(N134), ISBLANK(N136)), "", N136 - N134)</f>
        <v>-1.5</v>
      </c>
      <c r="P136" s="5">
        <f>IF(OR(ISBLANK(O136), ISBLANK(N134)), "", O136 / N134 * 100)</f>
        <v>-2.5641025641025639</v>
      </c>
      <c r="Q136" s="1">
        <v>47</v>
      </c>
      <c r="R136" s="1">
        <f>IF(OR(ISBLANK(Q134), ISBLANK(Q136)), "", Q136 - Q134)</f>
        <v>-0.5</v>
      </c>
      <c r="S136" s="5">
        <f>IF(OR(ISBLANK(R136), ISBLANK(Q134)), "", R136 / Q134 * 100)</f>
        <v>-1.0526315789473684</v>
      </c>
      <c r="T136" s="1">
        <v>157</v>
      </c>
      <c r="U136" s="1">
        <f>IF(OR(ISBLANK(T134), ISBLANK(T136)), "", T136 - T134)</f>
        <v>21</v>
      </c>
      <c r="V136" s="5">
        <f>IF(OR(ISBLANK(U136), ISBLANK(T134)), "", U136 / T134 * 100)</f>
        <v>15.441176470588236</v>
      </c>
      <c r="W136" s="1">
        <v>157</v>
      </c>
      <c r="X136" s="1">
        <v>709</v>
      </c>
      <c r="Y136" s="1">
        <f>IF(OR(ISBLANK(X134), ISBLANK(X136)), "", X136 - X134)</f>
        <v>52.5</v>
      </c>
      <c r="Z136" s="5">
        <f>IF(OR(ISBLANK(Y136), ISBLANK(X134)), "", Y136 / X134 * 100)</f>
        <v>7.9969535415079962</v>
      </c>
      <c r="AA136" s="1">
        <v>311</v>
      </c>
      <c r="AB136" s="1">
        <f>IF(OR(ISBLANK(AA134), ISBLANK(AA136)), "", AA136 - AA134)</f>
        <v>-15</v>
      </c>
      <c r="AC136" s="5">
        <f>IF(OR(ISBLANK(AB136), ISBLANK(AA134)), "", AB136 / AA134 * 100)</f>
        <v>-4.6012269938650308</v>
      </c>
      <c r="AD136" s="1"/>
      <c r="AE136" s="1"/>
      <c r="AF136" s="1"/>
      <c r="AG136" s="8">
        <v>1.097534485775</v>
      </c>
      <c r="AH136" s="8">
        <f>IF(OR(ISBLANK(AG134), ISBLANK(AG136)), "", AG136 - AG134)</f>
        <v>7.5277971533332932E-2</v>
      </c>
      <c r="AI136" s="5">
        <f>IF(OR(ISBLANK(AH136), ISBLANK(AG134)), "", AH136 / AG134 * 100)</f>
        <v>7.3639023556798593</v>
      </c>
      <c r="AJ136" s="8">
        <v>1.220310312316667</v>
      </c>
      <c r="AK136" s="8">
        <f>IF(OR(ISBLANK(AJ134), ISBLANK(AJ136)), "", AJ136 - AJ134)</f>
        <v>0.186242492216667</v>
      </c>
      <c r="AL136" s="5">
        <f>IF(OR(ISBLANK(AK136), ISBLANK(AJ134)), "", AK136 / AJ134 * 100)</f>
        <v>18.010665122395583</v>
      </c>
      <c r="AM136" t="str">
        <f>_xlfn.XLOOKUP(B136, [1]Sheet1!B:B, [1]Sheet1!AH:AH, "")</f>
        <v/>
      </c>
      <c r="AP136" t="str">
        <f>_xlfn.XLOOKUP(B136, [1]Sheet1!B:B, [1]Sheet1!AI:AI, "")</f>
        <v/>
      </c>
    </row>
    <row r="137" spans="1:44" x14ac:dyDescent="0.3">
      <c r="A137" s="5" t="s">
        <v>13</v>
      </c>
      <c r="B137" s="5" t="str">
        <f t="shared" si="42"/>
        <v>28_1_1</v>
      </c>
      <c r="C137" s="6">
        <v>0</v>
      </c>
      <c r="D137" s="1">
        <v>162</v>
      </c>
      <c r="E137" s="1">
        <v>65.920887056185009</v>
      </c>
      <c r="F137" s="1">
        <v>64.517808219178079</v>
      </c>
      <c r="G137" s="6">
        <v>0</v>
      </c>
      <c r="H137" s="6">
        <v>1</v>
      </c>
      <c r="I137" s="6">
        <v>1</v>
      </c>
      <c r="J137" s="7">
        <v>0</v>
      </c>
      <c r="K137" s="1">
        <v>89</v>
      </c>
      <c r="L137" s="1">
        <f>IF(OR(ISBLANK(K135), ISBLANK(K137)), "", K137 - K135)</f>
        <v>4</v>
      </c>
      <c r="M137" s="5">
        <f>IF(OR(ISBLANK(L137), ISBLANK(K135)), "", L137 / K135 * 100)</f>
        <v>4.7058823529411766</v>
      </c>
      <c r="N137" s="1">
        <v>57</v>
      </c>
      <c r="O137" s="1">
        <f>IF(OR(ISBLANK(N135), ISBLANK(N137)), "", N137 - N135)</f>
        <v>-0.5</v>
      </c>
      <c r="P137" s="5">
        <f>IF(OR(ISBLANK(O137), ISBLANK(N135)), "", O137 / N135 * 100)</f>
        <v>-0.86956521739130432</v>
      </c>
      <c r="Q137" s="1">
        <v>47</v>
      </c>
      <c r="R137" s="1">
        <f>IF(OR(ISBLANK(Q135), ISBLANK(Q137)), "", Q137 - Q135)</f>
        <v>0.5</v>
      </c>
      <c r="S137" s="5">
        <f>IF(OR(ISBLANK(R137), ISBLANK(Q135)), "", R137 / Q135 * 100)</f>
        <v>1.0752688172043012</v>
      </c>
      <c r="T137" s="1">
        <v>148</v>
      </c>
      <c r="U137" s="1">
        <f>IF(OR(ISBLANK(T135), ISBLANK(T137)), "", T137 - T135)</f>
        <v>7</v>
      </c>
      <c r="V137" s="5">
        <f>IF(OR(ISBLANK(U137), ISBLANK(T135)), "", U137 / T135 * 100)</f>
        <v>4.9645390070921991</v>
      </c>
      <c r="W137" s="1">
        <v>180</v>
      </c>
      <c r="X137" s="1">
        <v>766</v>
      </c>
      <c r="Y137" s="1">
        <f>IF(OR(ISBLANK(X135), ISBLANK(X137)), "", X137 - X135)</f>
        <v>74</v>
      </c>
      <c r="Z137" s="5">
        <f>IF(OR(ISBLANK(Y137), ISBLANK(X135)), "", Y137 / X135 * 100)</f>
        <v>10.693641618497111</v>
      </c>
      <c r="AA137" s="1">
        <v>316</v>
      </c>
      <c r="AB137" s="1">
        <f>IF(OR(ISBLANK(AA135), ISBLANK(AA137)), "", AA137 - AA135)</f>
        <v>-15.5</v>
      </c>
      <c r="AC137" s="5">
        <f>IF(OR(ISBLANK(AB137), ISBLANK(AA135)), "", AB137 / AA135 * 100)</f>
        <v>-4.675716440422323</v>
      </c>
      <c r="AD137" s="1"/>
      <c r="AE137" s="1"/>
      <c r="AF137" s="1"/>
      <c r="AG137" s="8">
        <v>1.2003960826083331</v>
      </c>
      <c r="AH137" s="8">
        <f t="shared" ref="AH137" si="43">IF(OR(ISBLANK(AG135), ISBLANK(AG137)), "", AG137 - AG135)</f>
        <v>0.25626978157083302</v>
      </c>
      <c r="AI137" s="5">
        <f t="shared" ref="AI137" si="44">IF(OR(ISBLANK(AH137), ISBLANK(AG135)), "", AH137 / AG135 * 100)</f>
        <v>27.143590988749942</v>
      </c>
      <c r="AJ137" s="8">
        <v>1.3788506607166671</v>
      </c>
      <c r="AK137" s="8">
        <f t="shared" ref="AK137" si="45">IF(OR(ISBLANK(AJ135), ISBLANK(AJ137)), "", AJ137 - AJ135)</f>
        <v>0.35111422453333407</v>
      </c>
      <c r="AL137" s="5">
        <f t="shared" ref="AL137" si="46">IF(OR(ISBLANK(AK137), ISBLANK(AJ135)), "", AK137 / AJ135 * 100)</f>
        <v>34.163839304681467</v>
      </c>
      <c r="AM137" t="str">
        <f>_xlfn.XLOOKUP(B137, [1]Sheet1!B:B, [1]Sheet1!AH:AH, "")</f>
        <v/>
      </c>
      <c r="AP137" t="str">
        <f>_xlfn.XLOOKUP(B137, [1]Sheet1!B:B, [1]Sheet1!AI:AI, "")</f>
        <v/>
      </c>
    </row>
    <row r="138" spans="1:44" x14ac:dyDescent="0.3">
      <c r="A138" s="5" t="s">
        <v>13</v>
      </c>
      <c r="B138" s="5" t="str">
        <f t="shared" si="42"/>
        <v>28_2_0</v>
      </c>
      <c r="C138" s="6">
        <v>0</v>
      </c>
      <c r="D138" s="1">
        <v>162</v>
      </c>
      <c r="E138" s="1">
        <v>65.920887056185009</v>
      </c>
      <c r="F138" s="1">
        <v>64.517808219178079</v>
      </c>
      <c r="G138" s="6">
        <v>0</v>
      </c>
      <c r="H138" s="6">
        <v>2</v>
      </c>
      <c r="I138" s="6">
        <v>0</v>
      </c>
      <c r="J138" s="7">
        <v>1</v>
      </c>
      <c r="K138" s="1">
        <v>84</v>
      </c>
      <c r="L138" s="1">
        <f>IF(OR(ISBLANK(K134), ISBLANK(K138)), "", K138 - K134)</f>
        <v>-5.5</v>
      </c>
      <c r="M138" s="5">
        <f>IF(OR(ISBLANK(L138), ISBLANK(K134)), "", L138 / K134 * 100)</f>
        <v>-6.1452513966480442</v>
      </c>
      <c r="N138" s="1">
        <v>53</v>
      </c>
      <c r="O138" s="1">
        <f>IF(OR(ISBLANK(N134), ISBLANK(N138)), "", N138 - N134)</f>
        <v>-5.5</v>
      </c>
      <c r="P138" s="5">
        <f>IF(OR(ISBLANK(O138), ISBLANK(N134)), "", O138 / N134 * 100)</f>
        <v>-9.4017094017094021</v>
      </c>
      <c r="Q138" s="1">
        <v>43</v>
      </c>
      <c r="R138" s="1">
        <f>IF(OR(ISBLANK(Q134), ISBLANK(Q138)), "", Q138 - Q134)</f>
        <v>-4.5</v>
      </c>
      <c r="S138" s="5">
        <f>IF(OR(ISBLANK(R138), ISBLANK(Q134)), "", R138 / Q134 * 100)</f>
        <v>-9.4736842105263168</v>
      </c>
      <c r="T138" s="1">
        <v>164</v>
      </c>
      <c r="U138" s="1">
        <f>IF(OR(ISBLANK(T134), ISBLANK(T138)), "", T138 - T134)</f>
        <v>28</v>
      </c>
      <c r="V138" s="5">
        <f>IF(OR(ISBLANK(U138), ISBLANK(T134)), "", U138 / T134 * 100)</f>
        <v>20.588235294117645</v>
      </c>
      <c r="W138" s="1">
        <v>180</v>
      </c>
      <c r="X138" s="1">
        <v>722</v>
      </c>
      <c r="Y138" s="1">
        <f>IF(OR(ISBLANK(X134), ISBLANK(X138)), "", X138 - X134)</f>
        <v>65.5</v>
      </c>
      <c r="Z138" s="5">
        <f>IF(OR(ISBLANK(Y138), ISBLANK(X134)), "", Y138 / X134 * 100)</f>
        <v>9.9771515613099773</v>
      </c>
      <c r="AA138" s="1">
        <v>314</v>
      </c>
      <c r="AB138" s="1">
        <f>IF(OR(ISBLANK(AA134), ISBLANK(AA138)), "", AA138 - AA134)</f>
        <v>-12</v>
      </c>
      <c r="AC138" s="5">
        <f>IF(OR(ISBLANK(AB138), ISBLANK(AA134)), "", AB138 / AA134 * 100)</f>
        <v>-3.6809815950920246</v>
      </c>
      <c r="AD138" s="1"/>
      <c r="AE138" s="1"/>
      <c r="AF138" s="1"/>
      <c r="AG138" s="8">
        <v>1.116862360716667</v>
      </c>
      <c r="AH138" s="8">
        <f>IF(OR(ISBLANK(AG134), ISBLANK(AG138)), "", AG138 - AG134)</f>
        <v>9.4605846474999922E-2</v>
      </c>
      <c r="AI138" s="5">
        <f>IF(OR(ISBLANK(AH138), ISBLANK(AG134)), "", AH138 / AG134 * 100)</f>
        <v>9.2546093037304509</v>
      </c>
      <c r="AJ138" s="8">
        <v>1.1353980329416671</v>
      </c>
      <c r="AK138" s="8">
        <f>IF(OR(ISBLANK(AJ134), ISBLANK(AJ138)), "", AJ138 - AJ134)</f>
        <v>0.1013302128416671</v>
      </c>
      <c r="AL138" s="5">
        <f>IF(OR(ISBLANK(AK138), ISBLANK(AJ134)), "", AK138 / AJ134 * 100)</f>
        <v>9.7991844318168528</v>
      </c>
      <c r="AM138" t="str">
        <f>_xlfn.XLOOKUP(B138, [1]Sheet1!B:B, [1]Sheet1!AH:AH, "")</f>
        <v/>
      </c>
      <c r="AP138" t="str">
        <f>_xlfn.XLOOKUP(B138, [1]Sheet1!B:B, [1]Sheet1!AI:AI, "")</f>
        <v/>
      </c>
    </row>
    <row r="139" spans="1:44" x14ac:dyDescent="0.3">
      <c r="A139" s="5" t="s">
        <v>13</v>
      </c>
      <c r="B139" s="5" t="str">
        <f t="shared" si="42"/>
        <v>28_2_1</v>
      </c>
      <c r="C139" s="6">
        <v>0</v>
      </c>
      <c r="D139" s="1">
        <v>162</v>
      </c>
      <c r="E139" s="1">
        <v>65.920887056185009</v>
      </c>
      <c r="F139" s="1">
        <v>64.517808219178079</v>
      </c>
      <c r="G139" s="6">
        <v>0</v>
      </c>
      <c r="H139" s="6">
        <v>2</v>
      </c>
      <c r="I139" s="6">
        <v>1</v>
      </c>
      <c r="J139" s="7">
        <v>0</v>
      </c>
      <c r="K139" s="1">
        <v>98</v>
      </c>
      <c r="L139" s="1">
        <f>IF(OR(ISBLANK(K135), ISBLANK(K139)), "", K139 - K135)</f>
        <v>13</v>
      </c>
      <c r="M139" s="5">
        <f>IF(OR(ISBLANK(L139), ISBLANK(K135)), "", L139 / K135 * 100)</f>
        <v>15.294117647058824</v>
      </c>
      <c r="N139" s="1">
        <v>61</v>
      </c>
      <c r="O139" s="1">
        <f>IF(OR(ISBLANK(N135), ISBLANK(N139)), "", N139 - N135)</f>
        <v>3.5</v>
      </c>
      <c r="P139" s="5">
        <f>IF(OR(ISBLANK(O139), ISBLANK(N135)), "", O139 / N135 * 100)</f>
        <v>6.0869565217391308</v>
      </c>
      <c r="Q139" s="1">
        <v>46</v>
      </c>
      <c r="R139" s="1">
        <f>IF(OR(ISBLANK(Q135), ISBLANK(Q139)), "", Q139 - Q135)</f>
        <v>-0.5</v>
      </c>
      <c r="S139" s="5">
        <f>IF(OR(ISBLANK(R139), ISBLANK(Q135)), "", R139 / Q135 * 100)</f>
        <v>-1.0752688172043012</v>
      </c>
      <c r="T139" s="1">
        <v>142</v>
      </c>
      <c r="U139" s="1">
        <f>IF(OR(ISBLANK(T135), ISBLANK(T139)), "", T139 - T135)</f>
        <v>1</v>
      </c>
      <c r="V139" s="5">
        <f>IF(OR(ISBLANK(U139), ISBLANK(T135)), "", U139 / T135 * 100)</f>
        <v>0.70921985815602839</v>
      </c>
      <c r="W139" s="1">
        <v>180</v>
      </c>
      <c r="X139" s="1">
        <v>782</v>
      </c>
      <c r="Y139" s="1">
        <f>IF(OR(ISBLANK(X135), ISBLANK(X139)), "", X139 - X135)</f>
        <v>90</v>
      </c>
      <c r="Z139" s="5">
        <f>IF(OR(ISBLANK(Y139), ISBLANK(X135)), "", Y139 / X135 * 100)</f>
        <v>13.005780346820808</v>
      </c>
      <c r="AA139" s="1">
        <v>338</v>
      </c>
      <c r="AB139" s="1">
        <f>IF(OR(ISBLANK(AA135), ISBLANK(AA139)), "", AA139 - AA135)</f>
        <v>6.5</v>
      </c>
      <c r="AC139" s="5">
        <f>IF(OR(ISBLANK(AB139), ISBLANK(AA135)), "", AB139 / AA135 * 100)</f>
        <v>1.9607843137254901</v>
      </c>
      <c r="AD139" s="1"/>
      <c r="AE139" s="1"/>
      <c r="AF139" s="1"/>
      <c r="AG139" s="8">
        <v>1.0572257144749999</v>
      </c>
      <c r="AH139" s="8">
        <f>IF(OR(ISBLANK(AG135), ISBLANK(AG139)), "", AG139 - AG135)</f>
        <v>0.11309941343749985</v>
      </c>
      <c r="AI139" s="5">
        <f>IF(OR(ISBLANK(AH139), ISBLANK(AG135)), "", AH139 / AG135 * 100)</f>
        <v>11.979267319765899</v>
      </c>
      <c r="AJ139" s="8">
        <v>1.3731836042750001</v>
      </c>
      <c r="AK139" s="8">
        <f>IF(OR(ISBLANK(AJ135), ISBLANK(AJ139)), "", AJ139 - AJ135)</f>
        <v>0.34544716809166709</v>
      </c>
      <c r="AL139" s="5">
        <f>IF(OR(ISBLANK(AK139), ISBLANK(AJ135)), "", AK139 / AJ135 * 100)</f>
        <v>33.612427849161556</v>
      </c>
      <c r="AM139" t="str">
        <f>_xlfn.XLOOKUP(B139, [1]Sheet1!B:B, [1]Sheet1!AH:AH, "")</f>
        <v/>
      </c>
      <c r="AP139" t="str">
        <f>_xlfn.XLOOKUP(B139, [1]Sheet1!B:B, [1]Sheet1!AI:AI, "")</f>
        <v/>
      </c>
    </row>
    <row r="140" spans="1:44" x14ac:dyDescent="0.3">
      <c r="A140" s="5" t="s">
        <v>13</v>
      </c>
      <c r="B140" s="5" t="str">
        <f t="shared" si="42"/>
        <v>28_3_0</v>
      </c>
      <c r="C140" s="6">
        <v>0</v>
      </c>
      <c r="D140" s="1">
        <v>162</v>
      </c>
      <c r="E140" s="1">
        <v>65.920887056185009</v>
      </c>
      <c r="F140" s="1">
        <v>64.517808219178079</v>
      </c>
      <c r="G140" s="6">
        <v>0</v>
      </c>
      <c r="H140" s="6">
        <v>3</v>
      </c>
      <c r="I140" s="6">
        <v>0</v>
      </c>
      <c r="J140" s="7">
        <v>1</v>
      </c>
      <c r="K140" s="1">
        <v>88</v>
      </c>
      <c r="L140" s="1">
        <f>IF(OR(ISBLANK(K134), ISBLANK(K140)), "", K140 - K134)</f>
        <v>-1.5</v>
      </c>
      <c r="M140" s="5">
        <f>IF(OR(ISBLANK(L140), ISBLANK(K134)), "", L140 / K134 * 100)</f>
        <v>-1.6759776536312849</v>
      </c>
      <c r="N140" s="1">
        <v>53.5</v>
      </c>
      <c r="O140" s="1">
        <f>IF(OR(ISBLANK(N134), ISBLANK(N140)), "", N140 - N134)</f>
        <v>-5</v>
      </c>
      <c r="P140" s="5">
        <f>IF(OR(ISBLANK(O140), ISBLANK(N134)), "", O140 / N134 * 100)</f>
        <v>-8.5470085470085468</v>
      </c>
      <c r="Q140" s="1">
        <v>45</v>
      </c>
      <c r="R140" s="1">
        <f>IF(OR(ISBLANK(Q134), ISBLANK(Q140)), "", Q140 - Q134)</f>
        <v>-2.5</v>
      </c>
      <c r="S140" s="5">
        <f>IF(OR(ISBLANK(R140), ISBLANK(Q134)), "", R140 / Q134 * 100)</f>
        <v>-5.2631578947368416</v>
      </c>
      <c r="T140" s="1">
        <v>147.5</v>
      </c>
      <c r="U140" s="1">
        <f>IF(OR(ISBLANK(T134), ISBLANK(T140)), "", T140 - T134)</f>
        <v>11.5</v>
      </c>
      <c r="V140" s="5">
        <f>IF(OR(ISBLANK(U140), ISBLANK(T134)), "", U140 / T134 * 100)</f>
        <v>8.4558823529411775</v>
      </c>
      <c r="W140" s="1">
        <v>180</v>
      </c>
      <c r="X140" s="1">
        <v>722.5</v>
      </c>
      <c r="Y140" s="1">
        <f>IF(OR(ISBLANK(X134), ISBLANK(X140)), "", X140 - X134)</f>
        <v>66</v>
      </c>
      <c r="Z140" s="5">
        <f>IF(OR(ISBLANK(Y140), ISBLANK(X134)), "", Y140 / X134 * 100)</f>
        <v>10.053313023610052</v>
      </c>
      <c r="AA140" s="1">
        <v>321.5</v>
      </c>
      <c r="AB140" s="1">
        <f>IF(OR(ISBLANK(AA134), ISBLANK(AA140)), "", AA140 - AA134)</f>
        <v>-4.5</v>
      </c>
      <c r="AC140" s="5">
        <f>IF(OR(ISBLANK(AB140), ISBLANK(AA134)), "", AB140 / AA134 * 100)</f>
        <v>-1.3803680981595092</v>
      </c>
      <c r="AD140" s="1"/>
      <c r="AE140" s="1"/>
      <c r="AF140" s="1"/>
      <c r="AG140" s="8">
        <v>1.0756522249083329</v>
      </c>
      <c r="AH140" s="8">
        <f>IF(OR(ISBLANK(AG134), ISBLANK(AG140)), "", AG140 - AG134)</f>
        <v>5.3395710666665819E-2</v>
      </c>
      <c r="AI140" s="5">
        <f>IF(OR(ISBLANK(AH140), ISBLANK(AG134)), "", AH140 / AG134 * 100)</f>
        <v>5.2233182105252673</v>
      </c>
      <c r="AJ140" s="8">
        <v>1.1821816579416671</v>
      </c>
      <c r="AK140" s="8">
        <f>IF(OR(ISBLANK(AJ134), ISBLANK(AJ140)), "", AJ140 - AJ134)</f>
        <v>0.1481138378416671</v>
      </c>
      <c r="AL140" s="5">
        <f>IF(OR(ISBLANK(AK140), ISBLANK(AJ134)), "", AK140 / AJ134 * 100)</f>
        <v>14.323416217259686</v>
      </c>
      <c r="AM140" t="str">
        <f>_xlfn.XLOOKUP(B140, [1]Sheet1!B:B, [1]Sheet1!AH:AH, "")</f>
        <v/>
      </c>
      <c r="AP140" t="str">
        <f>_xlfn.XLOOKUP(B140, [1]Sheet1!B:B, [1]Sheet1!AI:AI, "")</f>
        <v/>
      </c>
    </row>
    <row r="141" spans="1:44" x14ac:dyDescent="0.3">
      <c r="A141" s="5" t="s">
        <v>13</v>
      </c>
      <c r="B141" s="5" t="str">
        <f t="shared" si="42"/>
        <v>28_3_1</v>
      </c>
      <c r="C141" s="6">
        <v>0</v>
      </c>
      <c r="D141" s="1">
        <v>162</v>
      </c>
      <c r="E141" s="1">
        <v>65.920887056185009</v>
      </c>
      <c r="F141" s="1">
        <v>64.517808219178079</v>
      </c>
      <c r="G141" s="6">
        <v>0</v>
      </c>
      <c r="H141" s="6">
        <v>3</v>
      </c>
      <c r="I141" s="6">
        <v>1</v>
      </c>
      <c r="J141" s="7">
        <v>0</v>
      </c>
      <c r="K141" s="1">
        <v>96.5</v>
      </c>
      <c r="L141" s="1">
        <f>IF(OR(ISBLANK(K135), ISBLANK(K141)), "", K141 - K135)</f>
        <v>11.5</v>
      </c>
      <c r="M141" s="5">
        <f>IF(OR(ISBLANK(L141), ISBLANK(K135)), "", L141 / K135 * 100)</f>
        <v>13.529411764705882</v>
      </c>
      <c r="N141" s="1">
        <v>61</v>
      </c>
      <c r="O141" s="1">
        <f>IF(OR(ISBLANK(N135), ISBLANK(N141)), "", N141 - N135)</f>
        <v>3.5</v>
      </c>
      <c r="P141" s="5">
        <f>IF(OR(ISBLANK(O141), ISBLANK(N135)), "", O141 / N135 * 100)</f>
        <v>6.0869565217391308</v>
      </c>
      <c r="Q141" s="1">
        <v>48</v>
      </c>
      <c r="R141" s="1">
        <f>IF(OR(ISBLANK(Q135), ISBLANK(Q141)), "", Q141 - Q135)</f>
        <v>1.5</v>
      </c>
      <c r="S141" s="5">
        <f>IF(OR(ISBLANK(R141), ISBLANK(Q135)), "", R141 / Q135 * 100)</f>
        <v>3.225806451612903</v>
      </c>
      <c r="T141" s="1">
        <v>147.5</v>
      </c>
      <c r="U141" s="1">
        <f>IF(OR(ISBLANK(T135), ISBLANK(T141)), "", T141 - T135)</f>
        <v>6.5</v>
      </c>
      <c r="V141" s="5">
        <f>IF(OR(ISBLANK(U141), ISBLANK(T135)), "", U141 / T135 * 100)</f>
        <v>4.6099290780141837</v>
      </c>
      <c r="W141" s="1">
        <v>180</v>
      </c>
      <c r="X141" s="1">
        <v>776</v>
      </c>
      <c r="Y141" s="1">
        <f>IF(OR(ISBLANK(X135), ISBLANK(X141)), "", X141 - X135)</f>
        <v>84</v>
      </c>
      <c r="Z141" s="5">
        <f>IF(OR(ISBLANK(Y141), ISBLANK(X135)), "", Y141 / X135 * 100)</f>
        <v>12.138728323699421</v>
      </c>
      <c r="AA141" s="1">
        <v>343.5</v>
      </c>
      <c r="AB141" s="1">
        <f>IF(OR(ISBLANK(AA135), ISBLANK(AA141)), "", AA141 - AA135)</f>
        <v>12</v>
      </c>
      <c r="AC141" s="5">
        <f>IF(OR(ISBLANK(AB141), ISBLANK(AA135)), "", AB141 / AA135 * 100)</f>
        <v>3.6199095022624439</v>
      </c>
      <c r="AD141" s="1"/>
      <c r="AE141" s="1"/>
      <c r="AF141" s="1"/>
      <c r="AG141" s="8">
        <v>1.2041543671499999</v>
      </c>
      <c r="AH141" s="8">
        <f>IF(OR(ISBLANK(AG135), ISBLANK(AG141)), "", AG141 - AG135)</f>
        <v>0.26002806611249984</v>
      </c>
      <c r="AI141" s="5">
        <f>IF(OR(ISBLANK(AH141), ISBLANK(AG135)), "", AH141 / AG135 * 100)</f>
        <v>27.541661092033458</v>
      </c>
      <c r="AJ141" s="8">
        <v>1.4492537785249999</v>
      </c>
      <c r="AK141" s="8">
        <f>IF(OR(ISBLANK(AJ135), ISBLANK(AJ141)), "", AJ141 - AJ135)</f>
        <v>0.42151734234166693</v>
      </c>
      <c r="AL141" s="5">
        <f>IF(OR(ISBLANK(AK141), ISBLANK(AJ135)), "", AK141 / AJ135 * 100)</f>
        <v>41.014147937290261</v>
      </c>
      <c r="AM141" t="str">
        <f>_xlfn.XLOOKUP(B141, [1]Sheet1!B:B, [1]Sheet1!AH:AH, "")</f>
        <v/>
      </c>
      <c r="AP141" t="str">
        <f>_xlfn.XLOOKUP(B141, [1]Sheet1!B:B, [1]Sheet1!AI:AI, "")</f>
        <v/>
      </c>
    </row>
    <row r="142" spans="1:44" x14ac:dyDescent="0.3">
      <c r="A142" s="5" t="s">
        <v>13</v>
      </c>
      <c r="B142" s="5" t="str">
        <f t="shared" si="42"/>
        <v>28_0_2</v>
      </c>
      <c r="C142" s="6">
        <v>0</v>
      </c>
      <c r="D142" s="1">
        <v>162</v>
      </c>
      <c r="E142" s="1">
        <v>65.920887056185009</v>
      </c>
      <c r="F142" s="1">
        <v>64.517808219178079</v>
      </c>
      <c r="G142" s="6">
        <v>0</v>
      </c>
      <c r="H142" s="6">
        <v>0</v>
      </c>
      <c r="I142" s="6">
        <v>2</v>
      </c>
      <c r="J142" s="7"/>
      <c r="K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>
        <v>190.9</v>
      </c>
      <c r="AE142" s="1"/>
      <c r="AF142" s="1"/>
      <c r="AH142" s="8"/>
      <c r="AM142">
        <f>_xlfn.XLOOKUP(B142, [1]Sheet1!B:B, [1]Sheet1!AH:AH, "")</f>
        <v>40.044222782666971</v>
      </c>
      <c r="AP142">
        <f>_xlfn.XLOOKUP(B142, [1]Sheet1!B:B, [1]Sheet1!AI:AI, "")</f>
        <v>56.691229308531653</v>
      </c>
    </row>
    <row r="143" spans="1:44" x14ac:dyDescent="0.3">
      <c r="A143" s="5" t="s">
        <v>13</v>
      </c>
      <c r="B143" s="5" t="str">
        <f t="shared" si="42"/>
        <v>28_1_2</v>
      </c>
      <c r="C143" s="6">
        <v>0</v>
      </c>
      <c r="D143" s="1">
        <v>162</v>
      </c>
      <c r="E143" s="1">
        <v>65.920887056185009</v>
      </c>
      <c r="F143" s="1">
        <v>64.517808219178079</v>
      </c>
      <c r="G143" s="6">
        <v>0</v>
      </c>
      <c r="H143" s="6">
        <v>1</v>
      </c>
      <c r="I143" s="6">
        <v>2</v>
      </c>
      <c r="J143" s="7"/>
      <c r="K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>
        <v>196.4</v>
      </c>
      <c r="AE143" s="1">
        <f>IF(OR(ISBLANK(AD142), ISBLANK(AD143)), "", AD143 - AD142)</f>
        <v>5.5</v>
      </c>
      <c r="AF143" s="5">
        <f>IF(OR(ISBLANK(AE143), ISBLANK(AD142)), "", AE143 / AD142 * 100)</f>
        <v>2.8810895756940806</v>
      </c>
      <c r="AH143" s="8"/>
      <c r="AM143" t="str">
        <f>_xlfn.XLOOKUP(B143, [1]Sheet1!B:B, [1]Sheet1!AH:AH, "")</f>
        <v/>
      </c>
      <c r="AP143" t="str">
        <f>_xlfn.XLOOKUP(B143, [1]Sheet1!B:B, [1]Sheet1!AI:AI, "")</f>
        <v/>
      </c>
    </row>
    <row r="144" spans="1:44" x14ac:dyDescent="0.3">
      <c r="A144" s="5" t="s">
        <v>13</v>
      </c>
      <c r="B144" s="5" t="str">
        <f t="shared" si="42"/>
        <v>28_2_2</v>
      </c>
      <c r="C144" s="6">
        <v>0</v>
      </c>
      <c r="D144" s="1">
        <v>162</v>
      </c>
      <c r="E144" s="1">
        <v>65.920887056185009</v>
      </c>
      <c r="F144" s="1">
        <v>64.517808219178079</v>
      </c>
      <c r="G144" s="6">
        <v>0</v>
      </c>
      <c r="H144" s="6">
        <v>2</v>
      </c>
      <c r="I144" s="6">
        <v>2</v>
      </c>
      <c r="J144" s="7"/>
      <c r="K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>
        <v>212.1</v>
      </c>
      <c r="AE144" s="1">
        <f>IF(OR(ISBLANK(AD142), ISBLANK(AD144)), "", AD144 - AD142)</f>
        <v>21.199999999999989</v>
      </c>
      <c r="AF144" s="5">
        <f>IF(OR(ISBLANK(AE144), ISBLANK(AD142)), "", AE144 / AD142 * 100)</f>
        <v>11.105290728129905</v>
      </c>
      <c r="AH144" s="8"/>
      <c r="AM144" t="str">
        <f>_xlfn.XLOOKUP(B144, [1]Sheet1!B:B, [1]Sheet1!AH:AH, "")</f>
        <v/>
      </c>
      <c r="AP144" t="str">
        <f>_xlfn.XLOOKUP(B144, [1]Sheet1!B:B, [1]Sheet1!AI:AI, "")</f>
        <v/>
      </c>
    </row>
    <row r="145" spans="1:44" x14ac:dyDescent="0.3">
      <c r="A145" s="5" t="s">
        <v>13</v>
      </c>
      <c r="B145" s="5" t="str">
        <f t="shared" si="42"/>
        <v>28_3_2</v>
      </c>
      <c r="C145" s="6">
        <v>0</v>
      </c>
      <c r="D145" s="1">
        <v>162</v>
      </c>
      <c r="E145" s="1">
        <v>65.920887056185009</v>
      </c>
      <c r="F145" s="1">
        <v>64.517808219178079</v>
      </c>
      <c r="G145" s="6">
        <v>0</v>
      </c>
      <c r="H145" s="6">
        <v>3</v>
      </c>
      <c r="I145" s="6">
        <v>2</v>
      </c>
      <c r="J145" s="7"/>
      <c r="K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>
        <v>223.15</v>
      </c>
      <c r="AE145" s="1">
        <f>IF(OR(ISBLANK(AD142), ISBLANK(AD145)), "", AD145 - AD142)</f>
        <v>32.25</v>
      </c>
      <c r="AF145" s="5">
        <f>IF(OR(ISBLANK(AE145), ISBLANK(AD142)), "", AE145 / AD142 * 100)</f>
        <v>16.89366160293347</v>
      </c>
      <c r="AH145" s="8"/>
      <c r="AM145">
        <f>_xlfn.XLOOKUP(B145, [1]Sheet1!B:B, [1]Sheet1!AH:AH, "")</f>
        <v>40.979910401871692</v>
      </c>
      <c r="AN145" s="8">
        <f>IF(OR(ISBLANK(AM142), ISBLANK(AM145)), "", AM145 - AM142)</f>
        <v>0.93568761920472099</v>
      </c>
      <c r="AO145" s="5">
        <f>IF(OR(ISBLANK(AN145), ISBLANK(AM142)), "", AN145 / AM142 * 100)</f>
        <v>2.3366357346551641</v>
      </c>
      <c r="AP145">
        <f>_xlfn.XLOOKUP(B145, [1]Sheet1!B:B, [1]Sheet1!AI:AI, "")</f>
        <v>55.799437175907933</v>
      </c>
      <c r="AQ145" s="8">
        <f>IF(OR(ISBLANK(AP142), ISBLANK(AP145)), "", AP145 - AP142)</f>
        <v>-0.89179213262372059</v>
      </c>
      <c r="AR145" s="5">
        <f>IF(OR(ISBLANK(AQ145), ISBLANK(AP142)), "", AQ145 / AP142 * 100)</f>
        <v>-1.5730689623439016</v>
      </c>
    </row>
    <row r="146" spans="1:44" x14ac:dyDescent="0.3">
      <c r="A146" s="5" t="s">
        <v>14</v>
      </c>
      <c r="B146" s="5" t="str">
        <f t="shared" si="42"/>
        <v>29_0_0</v>
      </c>
      <c r="C146" s="6">
        <v>1</v>
      </c>
      <c r="D146" s="1">
        <v>182</v>
      </c>
      <c r="E146" s="1">
        <v>93.697532488579</v>
      </c>
      <c r="F146" s="1">
        <v>61.460273972602742</v>
      </c>
      <c r="G146" s="6">
        <v>1</v>
      </c>
      <c r="H146" s="6">
        <v>0</v>
      </c>
      <c r="I146" s="6">
        <v>0</v>
      </c>
      <c r="J146" s="7">
        <v>0</v>
      </c>
      <c r="K146" s="1">
        <v>170</v>
      </c>
      <c r="L146" s="1"/>
      <c r="M146" s="1"/>
      <c r="N146" s="1">
        <v>120</v>
      </c>
      <c r="O146" s="1"/>
      <c r="P146" s="1"/>
      <c r="Q146" s="1">
        <v>102.5</v>
      </c>
      <c r="R146" s="1"/>
      <c r="S146" s="1"/>
      <c r="T146" s="1">
        <v>230</v>
      </c>
      <c r="U146" s="1"/>
      <c r="V146" s="1"/>
      <c r="W146" s="1">
        <v>266</v>
      </c>
      <c r="X146" s="1">
        <v>1204.5</v>
      </c>
      <c r="Y146" s="1"/>
      <c r="Z146" s="1"/>
      <c r="AA146" s="1">
        <v>545</v>
      </c>
      <c r="AB146" s="1"/>
      <c r="AC146" s="1"/>
      <c r="AD146" s="1"/>
      <c r="AE146" s="1"/>
      <c r="AF146" s="1"/>
      <c r="AG146" s="8">
        <v>2.025381644766667</v>
      </c>
      <c r="AH146" s="8"/>
      <c r="AI146" s="8"/>
      <c r="AJ146" s="8">
        <v>1.343597639825</v>
      </c>
      <c r="AK146" s="8"/>
      <c r="AL146" s="8"/>
      <c r="AM146" t="str">
        <f>_xlfn.XLOOKUP(B146, [1]Sheet1!B:B, [1]Sheet1!AH:AH, "")</f>
        <v/>
      </c>
      <c r="AP146" t="str">
        <f>_xlfn.XLOOKUP(B146, [1]Sheet1!B:B, [1]Sheet1!AI:AI, "")</f>
        <v/>
      </c>
    </row>
    <row r="147" spans="1:44" x14ac:dyDescent="0.3">
      <c r="A147" s="5" t="s">
        <v>14</v>
      </c>
      <c r="B147" s="5" t="str">
        <f t="shared" si="42"/>
        <v>29_0_1</v>
      </c>
      <c r="C147" s="6">
        <v>1</v>
      </c>
      <c r="D147" s="1">
        <v>182</v>
      </c>
      <c r="E147" s="1">
        <v>93.697532488579</v>
      </c>
      <c r="F147" s="1">
        <v>61.460273972602742</v>
      </c>
      <c r="G147" s="6">
        <v>1</v>
      </c>
      <c r="H147" s="6">
        <v>0</v>
      </c>
      <c r="I147" s="6">
        <v>1</v>
      </c>
      <c r="J147" s="7">
        <v>1</v>
      </c>
      <c r="K147" s="1">
        <v>177</v>
      </c>
      <c r="L147" s="1"/>
      <c r="M147" s="1"/>
      <c r="N147" s="1">
        <v>123</v>
      </c>
      <c r="O147" s="1"/>
      <c r="P147" s="1"/>
      <c r="Q147" s="1">
        <v>105</v>
      </c>
      <c r="R147" s="1"/>
      <c r="S147" s="1"/>
      <c r="T147" s="1">
        <v>221.5</v>
      </c>
      <c r="U147" s="1"/>
      <c r="V147" s="1"/>
      <c r="W147" s="1">
        <v>324</v>
      </c>
      <c r="X147" s="1">
        <v>1500.5</v>
      </c>
      <c r="Y147" s="1"/>
      <c r="Z147" s="1"/>
      <c r="AA147" s="1">
        <v>645</v>
      </c>
      <c r="AB147" s="1"/>
      <c r="AC147" s="1"/>
      <c r="AD147" s="1"/>
      <c r="AE147" s="1"/>
      <c r="AF147" s="1"/>
      <c r="AG147" s="8">
        <v>1.433378535108333</v>
      </c>
      <c r="AH147" s="8"/>
      <c r="AI147" s="8"/>
      <c r="AJ147" s="8">
        <v>2.2025200435583341</v>
      </c>
      <c r="AK147" s="8"/>
      <c r="AL147" s="8"/>
      <c r="AM147" t="str">
        <f>_xlfn.XLOOKUP(B147, [1]Sheet1!B:B, [1]Sheet1!AH:AH, "")</f>
        <v/>
      </c>
      <c r="AP147" t="str">
        <f>_xlfn.XLOOKUP(B147, [1]Sheet1!B:B, [1]Sheet1!AI:AI, "")</f>
        <v/>
      </c>
    </row>
    <row r="148" spans="1:44" x14ac:dyDescent="0.3">
      <c r="A148" s="5" t="s">
        <v>14</v>
      </c>
      <c r="B148" s="5" t="str">
        <f t="shared" si="42"/>
        <v>29_1_0</v>
      </c>
      <c r="C148" s="6">
        <v>1</v>
      </c>
      <c r="D148" s="1">
        <v>182</v>
      </c>
      <c r="E148" s="1">
        <v>93.697532488579</v>
      </c>
      <c r="F148" s="1">
        <v>61.460273972602742</v>
      </c>
      <c r="G148" s="6">
        <v>1</v>
      </c>
      <c r="H148" s="6">
        <v>1</v>
      </c>
      <c r="I148" s="6">
        <v>0</v>
      </c>
      <c r="J148" s="7">
        <v>0</v>
      </c>
      <c r="K148" s="1">
        <v>175</v>
      </c>
      <c r="L148" s="1">
        <f>IF(OR(ISBLANK(K146), ISBLANK(K148)), "", K148 - K146)</f>
        <v>5</v>
      </c>
      <c r="M148" s="5">
        <f>IF(OR(ISBLANK(L148), ISBLANK(K146)), "", L148 / K146 * 100)</f>
        <v>2.9411764705882351</v>
      </c>
      <c r="N148" s="1">
        <v>125</v>
      </c>
      <c r="O148" s="1">
        <f>IF(OR(ISBLANK(N146), ISBLANK(N148)), "", N148 - N146)</f>
        <v>5</v>
      </c>
      <c r="P148" s="5">
        <f>IF(OR(ISBLANK(O148), ISBLANK(N146)), "", O148 / N146 * 100)</f>
        <v>4.1666666666666661</v>
      </c>
      <c r="Q148" s="1">
        <v>106</v>
      </c>
      <c r="R148" s="1">
        <f>IF(OR(ISBLANK(Q146), ISBLANK(Q148)), "", Q148 - Q146)</f>
        <v>3.5</v>
      </c>
      <c r="S148" s="5">
        <f>IF(OR(ISBLANK(R148), ISBLANK(Q146)), "", R148 / Q146 * 100)</f>
        <v>3.4146341463414638</v>
      </c>
      <c r="T148" s="1">
        <v>268</v>
      </c>
      <c r="U148" s="1">
        <f>IF(OR(ISBLANK(T146), ISBLANK(T148)), "", T148 - T146)</f>
        <v>38</v>
      </c>
      <c r="V148" s="5">
        <f>IF(OR(ISBLANK(U148), ISBLANK(T146)), "", U148 / T146 * 100)</f>
        <v>16.521739130434781</v>
      </c>
      <c r="W148" s="1">
        <v>253</v>
      </c>
      <c r="X148" s="1">
        <v>1113</v>
      </c>
      <c r="Y148" s="1">
        <f>IF(OR(ISBLANK(X146), ISBLANK(X148)), "", X148 - X146)</f>
        <v>-91.5</v>
      </c>
      <c r="Z148" s="5">
        <f>IF(OR(ISBLANK(Y148), ISBLANK(X146)), "", Y148 / X146 * 100)</f>
        <v>-7.5965130759651309</v>
      </c>
      <c r="AA148" s="1">
        <v>449</v>
      </c>
      <c r="AB148" s="1">
        <f>IF(OR(ISBLANK(AA146), ISBLANK(AA148)), "", AA148 - AA146)</f>
        <v>-96</v>
      </c>
      <c r="AC148" s="5">
        <f>IF(OR(ISBLANK(AB148), ISBLANK(AA146)), "", AB148 / AA146 * 100)</f>
        <v>-17.61467889908257</v>
      </c>
      <c r="AD148" s="1"/>
      <c r="AE148" s="1"/>
      <c r="AF148" s="1"/>
      <c r="AG148" s="8">
        <v>1.749713812816666</v>
      </c>
      <c r="AH148" s="8">
        <f>IF(OR(ISBLANK(AG146), ISBLANK(AG148)), "", AG148 - AG146)</f>
        <v>-0.275667831950001</v>
      </c>
      <c r="AI148" s="5">
        <f>IF(OR(ISBLANK(AH148), ISBLANK(AG146)), "", AH148 / AG146 * 100)</f>
        <v>-13.610661114772727</v>
      </c>
      <c r="AJ148" s="8">
        <v>1.5351453951166669</v>
      </c>
      <c r="AK148" s="8">
        <f>IF(OR(ISBLANK(AJ146), ISBLANK(AJ148)), "", AJ148 - AJ146)</f>
        <v>0.1915477552916669</v>
      </c>
      <c r="AL148" s="5">
        <f>IF(OR(ISBLANK(AK148), ISBLANK(AJ146)), "", AK148 / AJ146 * 100)</f>
        <v>14.256333117451403</v>
      </c>
      <c r="AM148" t="str">
        <f>_xlfn.XLOOKUP(B148, [1]Sheet1!B:B, [1]Sheet1!AH:AH, "")</f>
        <v/>
      </c>
      <c r="AP148" t="str">
        <f>_xlfn.XLOOKUP(B148, [1]Sheet1!B:B, [1]Sheet1!AI:AI, "")</f>
        <v/>
      </c>
    </row>
    <row r="149" spans="1:44" x14ac:dyDescent="0.3">
      <c r="A149" s="5" t="s">
        <v>14</v>
      </c>
      <c r="B149" s="5" t="str">
        <f t="shared" si="42"/>
        <v>29_1_1</v>
      </c>
      <c r="C149" s="6">
        <v>1</v>
      </c>
      <c r="D149" s="1">
        <v>182</v>
      </c>
      <c r="E149" s="1">
        <v>93.697532488579</v>
      </c>
      <c r="F149" s="1">
        <v>61.460273972602742</v>
      </c>
      <c r="G149" s="6">
        <v>1</v>
      </c>
      <c r="H149" s="6">
        <v>1</v>
      </c>
      <c r="I149" s="6">
        <v>1</v>
      </c>
      <c r="J149" s="7">
        <v>1</v>
      </c>
      <c r="K149" s="1">
        <v>167</v>
      </c>
      <c r="L149" s="1">
        <f>IF(OR(ISBLANK(K147), ISBLANK(K149)), "", K149 - K147)</f>
        <v>-10</v>
      </c>
      <c r="M149" s="5">
        <f>IF(OR(ISBLANK(L149), ISBLANK(K147)), "", L149 / K147 * 100)</f>
        <v>-5.6497175141242941</v>
      </c>
      <c r="N149" s="1">
        <v>122</v>
      </c>
      <c r="O149" s="1">
        <f>IF(OR(ISBLANK(N147), ISBLANK(N149)), "", N149 - N147)</f>
        <v>-1</v>
      </c>
      <c r="P149" s="5">
        <f>IF(OR(ISBLANK(O149), ISBLANK(N147)), "", O149 / N147 * 100)</f>
        <v>-0.81300813008130091</v>
      </c>
      <c r="Q149" s="1">
        <v>103</v>
      </c>
      <c r="R149" s="1">
        <f>IF(OR(ISBLANK(Q147), ISBLANK(Q149)), "", Q149 - Q147)</f>
        <v>-2</v>
      </c>
      <c r="S149" s="5">
        <f>IF(OR(ISBLANK(R149), ISBLANK(Q147)), "", R149 / Q147 * 100)</f>
        <v>-1.9047619047619049</v>
      </c>
      <c r="T149" s="1">
        <v>252</v>
      </c>
      <c r="U149" s="1">
        <f>IF(OR(ISBLANK(T147), ISBLANK(T149)), "", T149 - T147)</f>
        <v>30.5</v>
      </c>
      <c r="V149" s="5">
        <f>IF(OR(ISBLANK(U149), ISBLANK(T147)), "", U149 / T147 * 100)</f>
        <v>13.769751693002258</v>
      </c>
      <c r="W149" s="1">
        <v>349</v>
      </c>
      <c r="X149" s="1">
        <v>1409</v>
      </c>
      <c r="Y149" s="1">
        <f>IF(OR(ISBLANK(X147), ISBLANK(X149)), "", X149 - X147)</f>
        <v>-91.5</v>
      </c>
      <c r="Z149" s="5">
        <f>IF(OR(ISBLANK(Y149), ISBLANK(X147)), "", Y149 / X147 * 100)</f>
        <v>-6.0979673442185938</v>
      </c>
      <c r="AA149" s="1">
        <v>539</v>
      </c>
      <c r="AB149" s="1">
        <f>IF(OR(ISBLANK(AA147), ISBLANK(AA149)), "", AA149 - AA147)</f>
        <v>-106</v>
      </c>
      <c r="AC149" s="5">
        <f>IF(OR(ISBLANK(AB149), ISBLANK(AA147)), "", AB149 / AA147 * 100)</f>
        <v>-16.434108527131784</v>
      </c>
      <c r="AD149" s="1"/>
      <c r="AE149" s="1"/>
      <c r="AF149" s="1"/>
      <c r="AG149" s="8">
        <v>1.4758643044249999</v>
      </c>
      <c r="AH149" s="8">
        <f t="shared" ref="AH149" si="47">IF(OR(ISBLANK(AG147), ISBLANK(AG149)), "", AG149 - AG147)</f>
        <v>4.2485769316666921E-2</v>
      </c>
      <c r="AI149" s="5">
        <f t="shared" ref="AI149" si="48">IF(OR(ISBLANK(AH149), ISBLANK(AG147)), "", AH149 / AG147 * 100)</f>
        <v>2.964029966686776</v>
      </c>
      <c r="AJ149" s="8">
        <v>2.355745772158333</v>
      </c>
      <c r="AK149" s="8">
        <f t="shared" ref="AK149" si="49">IF(OR(ISBLANK(AJ147), ISBLANK(AJ149)), "", AJ149 - AJ147)</f>
        <v>0.15322572859999894</v>
      </c>
      <c r="AL149" s="5">
        <f t="shared" ref="AL149" si="50">IF(OR(ISBLANK(AK149), ISBLANK(AJ147)), "", AK149 / AJ147 * 100)</f>
        <v>6.9568369671883419</v>
      </c>
      <c r="AM149" t="str">
        <f>_xlfn.XLOOKUP(B149, [1]Sheet1!B:B, [1]Sheet1!AH:AH, "")</f>
        <v/>
      </c>
      <c r="AP149" t="str">
        <f>_xlfn.XLOOKUP(B149, [1]Sheet1!B:B, [1]Sheet1!AI:AI, "")</f>
        <v/>
      </c>
    </row>
    <row r="150" spans="1:44" x14ac:dyDescent="0.3">
      <c r="A150" s="5" t="s">
        <v>14</v>
      </c>
      <c r="B150" s="5" t="str">
        <f t="shared" si="42"/>
        <v>29_2_0</v>
      </c>
      <c r="C150" s="6">
        <v>1</v>
      </c>
      <c r="D150" s="1">
        <v>182</v>
      </c>
      <c r="E150" s="1">
        <v>93.697532488579</v>
      </c>
      <c r="F150" s="1">
        <v>61.460273972602742</v>
      </c>
      <c r="G150" s="6">
        <v>1</v>
      </c>
      <c r="H150" s="6">
        <v>2</v>
      </c>
      <c r="I150" s="6">
        <v>0</v>
      </c>
      <c r="J150" s="7">
        <v>0</v>
      </c>
      <c r="K150" s="1">
        <v>180</v>
      </c>
      <c r="L150" s="1">
        <f>IF(OR(ISBLANK(K146), ISBLANK(K150)), "", K150 - K146)</f>
        <v>10</v>
      </c>
      <c r="M150" s="5">
        <f>IF(OR(ISBLANK(L150), ISBLANK(K146)), "", L150 / K146 * 100)</f>
        <v>5.8823529411764701</v>
      </c>
      <c r="N150" s="1">
        <v>126</v>
      </c>
      <c r="O150" s="1">
        <f>IF(OR(ISBLANK(N146), ISBLANK(N150)), "", N150 - N146)</f>
        <v>6</v>
      </c>
      <c r="P150" s="5">
        <f>IF(OR(ISBLANK(O150), ISBLANK(N146)), "", O150 / N146 * 100)</f>
        <v>5</v>
      </c>
      <c r="Q150" s="1">
        <v>107</v>
      </c>
      <c r="R150" s="1">
        <f>IF(OR(ISBLANK(Q146), ISBLANK(Q150)), "", Q150 - Q146)</f>
        <v>4.5</v>
      </c>
      <c r="S150" s="5">
        <f>IF(OR(ISBLANK(R150), ISBLANK(Q146)), "", R150 / Q146 * 100)</f>
        <v>4.3902439024390238</v>
      </c>
      <c r="T150" s="1">
        <v>268</v>
      </c>
      <c r="U150" s="1">
        <f>IF(OR(ISBLANK(T146), ISBLANK(T150)), "", T150 - T146)</f>
        <v>38</v>
      </c>
      <c r="V150" s="5">
        <f>IF(OR(ISBLANK(U150), ISBLANK(T146)), "", U150 / T146 * 100)</f>
        <v>16.521739130434781</v>
      </c>
      <c r="W150" s="1">
        <v>316</v>
      </c>
      <c r="X150" s="1">
        <v>1352</v>
      </c>
      <c r="Y150" s="1">
        <f>IF(OR(ISBLANK(X146), ISBLANK(X150)), "", X150 - X146)</f>
        <v>147.5</v>
      </c>
      <c r="Z150" s="5">
        <f>IF(OR(ISBLANK(Y150), ISBLANK(X146)), "", Y150 / X146 * 100)</f>
        <v>12.24574512245745</v>
      </c>
      <c r="AA150" s="1">
        <v>484</v>
      </c>
      <c r="AB150" s="1">
        <f>IF(OR(ISBLANK(AA146), ISBLANK(AA150)), "", AA150 - AA146)</f>
        <v>-61</v>
      </c>
      <c r="AC150" s="5">
        <f>IF(OR(ISBLANK(AB150), ISBLANK(AA146)), "", AB150 / AA146 * 100)</f>
        <v>-11.192660550458717</v>
      </c>
      <c r="AD150" s="1"/>
      <c r="AE150" s="1"/>
      <c r="AF150" s="1"/>
      <c r="AG150" s="8">
        <v>1.82443038085</v>
      </c>
      <c r="AH150" s="8">
        <f>IF(OR(ISBLANK(AG146), ISBLANK(AG150)), "", AG150 - AG146)</f>
        <v>-0.20095126391666707</v>
      </c>
      <c r="AI150" s="5">
        <f>IF(OR(ISBLANK(AH150), ISBLANK(AG146)), "", AH150 / AG146 * 100)</f>
        <v>-9.9216493067318936</v>
      </c>
      <c r="AJ150" s="8">
        <v>1.9384451938833329</v>
      </c>
      <c r="AK150" s="8">
        <f>IF(OR(ISBLANK(AJ146), ISBLANK(AJ150)), "", AJ150 - AJ146)</f>
        <v>0.59484755405833289</v>
      </c>
      <c r="AL150" s="5">
        <f>IF(OR(ISBLANK(AK150), ISBLANK(AJ146)), "", AK150 / AJ146 * 100)</f>
        <v>44.272744788075855</v>
      </c>
      <c r="AM150" t="str">
        <f>_xlfn.XLOOKUP(B150, [1]Sheet1!B:B, [1]Sheet1!AH:AH, "")</f>
        <v/>
      </c>
      <c r="AP150" t="str">
        <f>_xlfn.XLOOKUP(B150, [1]Sheet1!B:B, [1]Sheet1!AI:AI, "")</f>
        <v/>
      </c>
    </row>
    <row r="151" spans="1:44" x14ac:dyDescent="0.3">
      <c r="A151" s="5" t="s">
        <v>14</v>
      </c>
      <c r="B151" s="5" t="str">
        <f t="shared" si="42"/>
        <v>29_2_1</v>
      </c>
      <c r="C151" s="6">
        <v>1</v>
      </c>
      <c r="D151" s="1">
        <v>182</v>
      </c>
      <c r="E151" s="1">
        <v>93.697532488579</v>
      </c>
      <c r="F151" s="1">
        <v>61.460273972602742</v>
      </c>
      <c r="G151" s="6">
        <v>1</v>
      </c>
      <c r="H151" s="6">
        <v>2</v>
      </c>
      <c r="I151" s="6">
        <v>1</v>
      </c>
      <c r="J151" s="7">
        <v>1</v>
      </c>
      <c r="K151" s="1">
        <v>182</v>
      </c>
      <c r="L151" s="1">
        <f>IF(OR(ISBLANK(K147), ISBLANK(K151)), "", K151 - K147)</f>
        <v>5</v>
      </c>
      <c r="M151" s="5">
        <f>IF(OR(ISBLANK(L151), ISBLANK(K147)), "", L151 / K147 * 100)</f>
        <v>2.8248587570621471</v>
      </c>
      <c r="N151" s="1">
        <v>127</v>
      </c>
      <c r="O151" s="1">
        <f>IF(OR(ISBLANK(N147), ISBLANK(N151)), "", N151 - N147)</f>
        <v>4</v>
      </c>
      <c r="P151" s="5">
        <f>IF(OR(ISBLANK(O151), ISBLANK(N147)), "", O151 / N147 * 100)</f>
        <v>3.2520325203252036</v>
      </c>
      <c r="Q151" s="1">
        <v>108</v>
      </c>
      <c r="R151" s="1">
        <f>IF(OR(ISBLANK(Q147), ISBLANK(Q151)), "", Q151 - Q147)</f>
        <v>3</v>
      </c>
      <c r="S151" s="5">
        <f>IF(OR(ISBLANK(R151), ISBLANK(Q147)), "", R151 / Q147 * 100)</f>
        <v>2.8571428571428572</v>
      </c>
      <c r="T151" s="1">
        <v>273</v>
      </c>
      <c r="U151" s="1">
        <f>IF(OR(ISBLANK(T147), ISBLANK(T151)), "", T151 - T147)</f>
        <v>51.5</v>
      </c>
      <c r="V151" s="5">
        <f>IF(OR(ISBLANK(U151), ISBLANK(T147)), "", U151 / T147 * 100)</f>
        <v>23.25056433408578</v>
      </c>
      <c r="W151" s="1">
        <v>349</v>
      </c>
      <c r="X151" s="1">
        <v>1585</v>
      </c>
      <c r="Y151" s="1">
        <f>IF(OR(ISBLANK(X147), ISBLANK(X151)), "", X151 - X147)</f>
        <v>84.5</v>
      </c>
      <c r="Z151" s="5">
        <f>IF(OR(ISBLANK(Y151), ISBLANK(X147)), "", Y151 / X147 * 100)</f>
        <v>5.6314561812729096</v>
      </c>
      <c r="AA151" s="1">
        <v>566</v>
      </c>
      <c r="AB151" s="1">
        <f>IF(OR(ISBLANK(AA147), ISBLANK(AA151)), "", AA151 - AA147)</f>
        <v>-79</v>
      </c>
      <c r="AC151" s="5">
        <f>IF(OR(ISBLANK(AB151), ISBLANK(AA147)), "", AB151 / AA147 * 100)</f>
        <v>-12.248062015503876</v>
      </c>
      <c r="AD151" s="1"/>
      <c r="AE151" s="1"/>
      <c r="AF151" s="1"/>
      <c r="AG151" s="8">
        <v>1.3796912065125</v>
      </c>
      <c r="AH151" s="8">
        <f>IF(OR(ISBLANK(AG147), ISBLANK(AG151)), "", AG151 - AG147)</f>
        <v>-5.3687328595833028E-2</v>
      </c>
      <c r="AI151" s="5">
        <f>IF(OR(ISBLANK(AH151), ISBLANK(AG147)), "", AH151 / AG147 * 100)</f>
        <v>-3.7455094576099119</v>
      </c>
      <c r="AJ151" s="8">
        <v>2.625840114916667</v>
      </c>
      <c r="AK151" s="8">
        <f>IF(OR(ISBLANK(AJ147), ISBLANK(AJ151)), "", AJ151 - AJ147)</f>
        <v>0.42332007135833294</v>
      </c>
      <c r="AL151" s="5">
        <f>IF(OR(ISBLANK(AK151), ISBLANK(AJ147)), "", AK151 / AJ147 * 100)</f>
        <v>19.219805631118255</v>
      </c>
      <c r="AM151" t="str">
        <f>_xlfn.XLOOKUP(B151, [1]Sheet1!B:B, [1]Sheet1!AH:AH, "")</f>
        <v/>
      </c>
      <c r="AP151" t="str">
        <f>_xlfn.XLOOKUP(B151, [1]Sheet1!B:B, [1]Sheet1!AI:AI, "")</f>
        <v/>
      </c>
    </row>
    <row r="152" spans="1:44" x14ac:dyDescent="0.3">
      <c r="A152" s="5" t="s">
        <v>14</v>
      </c>
      <c r="B152" s="5" t="str">
        <f t="shared" si="42"/>
        <v>29_3_0</v>
      </c>
      <c r="C152" s="6">
        <v>1</v>
      </c>
      <c r="D152" s="1">
        <v>182</v>
      </c>
      <c r="E152" s="1">
        <v>93.697532488579</v>
      </c>
      <c r="F152" s="1">
        <v>61.460273972602742</v>
      </c>
      <c r="G152" s="6">
        <v>1</v>
      </c>
      <c r="H152" s="6">
        <v>3</v>
      </c>
      <c r="I152" s="6">
        <v>0</v>
      </c>
      <c r="J152" s="7">
        <v>0</v>
      </c>
      <c r="K152" s="1">
        <v>192</v>
      </c>
      <c r="L152" s="1">
        <f>IF(OR(ISBLANK(K146), ISBLANK(K152)), "", K152 - K146)</f>
        <v>22</v>
      </c>
      <c r="M152" s="5">
        <f>IF(OR(ISBLANK(L152), ISBLANK(K146)), "", L152 / K146 * 100)</f>
        <v>12.941176470588237</v>
      </c>
      <c r="N152" s="1">
        <v>128</v>
      </c>
      <c r="O152" s="1">
        <f>IF(OR(ISBLANK(N146), ISBLANK(N152)), "", N152 - N146)</f>
        <v>8</v>
      </c>
      <c r="P152" s="5">
        <f>IF(OR(ISBLANK(O152), ISBLANK(N146)), "", O152 / N146 * 100)</f>
        <v>6.666666666666667</v>
      </c>
      <c r="Q152" s="1">
        <v>112</v>
      </c>
      <c r="R152" s="1">
        <f>IF(OR(ISBLANK(Q146), ISBLANK(Q152)), "", Q152 - Q146)</f>
        <v>9.5</v>
      </c>
      <c r="S152" s="5">
        <f>IF(OR(ISBLANK(R152), ISBLANK(Q146)), "", R152 / Q146 * 100)</f>
        <v>9.2682926829268286</v>
      </c>
      <c r="T152" s="1">
        <v>250</v>
      </c>
      <c r="U152" s="1">
        <f>IF(OR(ISBLANK(T146), ISBLANK(T152)), "", T152 - T146)</f>
        <v>20</v>
      </c>
      <c r="V152" s="5">
        <f>IF(OR(ISBLANK(U152), ISBLANK(T146)), "", U152 / T146 * 100)</f>
        <v>8.695652173913043</v>
      </c>
      <c r="W152" s="1">
        <v>332.5</v>
      </c>
      <c r="X152" s="1">
        <v>1312</v>
      </c>
      <c r="Y152" s="1">
        <f>IF(OR(ISBLANK(X146), ISBLANK(X152)), "", X152 - X146)</f>
        <v>107.5</v>
      </c>
      <c r="Z152" s="5">
        <f>IF(OR(ISBLANK(Y152), ISBLANK(X146)), "", Y152 / X146 * 100)</f>
        <v>8.9248650892486516</v>
      </c>
      <c r="AA152" s="1">
        <v>648</v>
      </c>
      <c r="AB152" s="1">
        <f>IF(OR(ISBLANK(AA146), ISBLANK(AA152)), "", AA152 - AA146)</f>
        <v>103</v>
      </c>
      <c r="AC152" s="5">
        <f>IF(OR(ISBLANK(AB152), ISBLANK(AA146)), "", AB152 / AA146 * 100)</f>
        <v>18.899082568807341</v>
      </c>
      <c r="AD152" s="1"/>
      <c r="AE152" s="1"/>
      <c r="AF152" s="1"/>
      <c r="AG152" s="8">
        <v>1.6325177132833339</v>
      </c>
      <c r="AH152" s="8">
        <f>IF(OR(ISBLANK(AG146), ISBLANK(AG152)), "", AG152 - AG146)</f>
        <v>-0.3928639314833331</v>
      </c>
      <c r="AI152" s="5">
        <f>IF(OR(ISBLANK(AH152), ISBLANK(AG146)), "", AH152 / AG146 * 100)</f>
        <v>-19.397032282703083</v>
      </c>
      <c r="AJ152" s="8">
        <v>1.9071874945666669</v>
      </c>
      <c r="AK152" s="8">
        <f>IF(OR(ISBLANK(AJ146), ISBLANK(AJ152)), "", AJ152 - AJ146)</f>
        <v>0.5635898547416669</v>
      </c>
      <c r="AL152" s="5">
        <f>IF(OR(ISBLANK(AK152), ISBLANK(AJ146)), "", AK152 / AJ146 * 100)</f>
        <v>41.946326640992979</v>
      </c>
      <c r="AM152" t="str">
        <f>_xlfn.XLOOKUP(B152, [1]Sheet1!B:B, [1]Sheet1!AH:AH, "")</f>
        <v/>
      </c>
      <c r="AP152" t="str">
        <f>_xlfn.XLOOKUP(B152, [1]Sheet1!B:B, [1]Sheet1!AI:AI, "")</f>
        <v/>
      </c>
    </row>
    <row r="153" spans="1:44" x14ac:dyDescent="0.3">
      <c r="A153" s="5" t="s">
        <v>14</v>
      </c>
      <c r="B153" s="5" t="str">
        <f t="shared" si="42"/>
        <v>29_3_1</v>
      </c>
      <c r="C153" s="6">
        <v>1</v>
      </c>
      <c r="D153" s="1">
        <v>182</v>
      </c>
      <c r="E153" s="1">
        <v>93.697532488579</v>
      </c>
      <c r="F153" s="1">
        <v>61.460273972602742</v>
      </c>
      <c r="G153" s="6">
        <v>1</v>
      </c>
      <c r="H153" s="6">
        <v>3</v>
      </c>
      <c r="I153" s="6">
        <v>1</v>
      </c>
      <c r="J153" s="7">
        <v>1</v>
      </c>
      <c r="K153" s="1">
        <v>182</v>
      </c>
      <c r="L153" s="1">
        <f>IF(OR(ISBLANK(K147), ISBLANK(K153)), "", K153 - K147)</f>
        <v>5</v>
      </c>
      <c r="M153" s="5">
        <f>IF(OR(ISBLANK(L153), ISBLANK(K147)), "", L153 / K147 * 100)</f>
        <v>2.8248587570621471</v>
      </c>
      <c r="N153" s="1">
        <v>132.5</v>
      </c>
      <c r="O153" s="1">
        <f>IF(OR(ISBLANK(N147), ISBLANK(N153)), "", N153 - N147)</f>
        <v>9.5</v>
      </c>
      <c r="P153" s="5">
        <f>IF(OR(ISBLANK(O153), ISBLANK(N147)), "", O153 / N147 * 100)</f>
        <v>7.7235772357723578</v>
      </c>
      <c r="Q153" s="1">
        <v>118</v>
      </c>
      <c r="R153" s="1">
        <f>IF(OR(ISBLANK(Q147), ISBLANK(Q153)), "", Q153 - Q147)</f>
        <v>13</v>
      </c>
      <c r="S153" s="5">
        <f>IF(OR(ISBLANK(R153), ISBLANK(Q147)), "", R153 / Q147 * 100)</f>
        <v>12.380952380952381</v>
      </c>
      <c r="T153" s="1">
        <v>285.5</v>
      </c>
      <c r="U153" s="1">
        <f>IF(OR(ISBLANK(T147), ISBLANK(T153)), "", T153 - T147)</f>
        <v>64</v>
      </c>
      <c r="V153" s="5">
        <f>IF(OR(ISBLANK(U153), ISBLANK(T147)), "", U153 / T147 * 100)</f>
        <v>28.893905191873586</v>
      </c>
      <c r="W153" s="1">
        <v>366</v>
      </c>
      <c r="X153" s="1">
        <v>1498</v>
      </c>
      <c r="Y153" s="1">
        <f>IF(OR(ISBLANK(X147), ISBLANK(X153)), "", X153 - X147)</f>
        <v>-2.5</v>
      </c>
      <c r="Z153" s="5">
        <f>IF(OR(ISBLANK(Y153), ISBLANK(X147)), "", Y153 / X147 * 100)</f>
        <v>-0.16661112962345886</v>
      </c>
      <c r="AA153" s="1">
        <v>747.5</v>
      </c>
      <c r="AB153" s="1">
        <f>IF(OR(ISBLANK(AA147), ISBLANK(AA153)), "", AA153 - AA147)</f>
        <v>102.5</v>
      </c>
      <c r="AC153" s="5">
        <f>IF(OR(ISBLANK(AB153), ISBLANK(AA147)), "", AB153 / AA147 * 100)</f>
        <v>15.891472868217054</v>
      </c>
      <c r="AD153" s="1"/>
      <c r="AE153" s="1"/>
      <c r="AF153" s="1"/>
      <c r="AG153" s="8">
        <v>1.6240841851500001</v>
      </c>
      <c r="AH153" s="8">
        <f>IF(OR(ISBLANK(AG147), ISBLANK(AG153)), "", AG153 - AG147)</f>
        <v>0.19070565004166706</v>
      </c>
      <c r="AI153" s="5">
        <f>IF(OR(ISBLANK(AH153), ISBLANK(AG147)), "", AH153 / AG147 * 100)</f>
        <v>13.304625775441362</v>
      </c>
      <c r="AJ153" s="8">
        <v>2.5367609740083328</v>
      </c>
      <c r="AK153" s="8">
        <f>IF(OR(ISBLANK(AJ147), ISBLANK(AJ153)), "", AJ153 - AJ147)</f>
        <v>0.3342409304499987</v>
      </c>
      <c r="AL153" s="5">
        <f>IF(OR(ISBLANK(AK153), ISBLANK(AJ147)), "", AK153 / AJ147 * 100)</f>
        <v>15.175386549945205</v>
      </c>
      <c r="AM153" t="str">
        <f>_xlfn.XLOOKUP(B153, [1]Sheet1!B:B, [1]Sheet1!AH:AH, "")</f>
        <v/>
      </c>
      <c r="AP153" t="str">
        <f>_xlfn.XLOOKUP(B153, [1]Sheet1!B:B, [1]Sheet1!AI:AI, "")</f>
        <v/>
      </c>
    </row>
    <row r="154" spans="1:44" x14ac:dyDescent="0.3">
      <c r="A154" s="5" t="s">
        <v>14</v>
      </c>
      <c r="B154" s="5" t="str">
        <f t="shared" si="42"/>
        <v>29_0_2</v>
      </c>
      <c r="C154" s="6">
        <v>1</v>
      </c>
      <c r="D154" s="1">
        <v>182</v>
      </c>
      <c r="E154" s="1">
        <v>93.697532488579</v>
      </c>
      <c r="F154" s="1">
        <v>61.460273972602742</v>
      </c>
      <c r="G154" s="6">
        <v>1</v>
      </c>
      <c r="H154" s="6">
        <v>0</v>
      </c>
      <c r="I154" s="6">
        <v>2</v>
      </c>
      <c r="J154" s="7"/>
      <c r="K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>
        <v>377.15</v>
      </c>
      <c r="AE154" s="1"/>
      <c r="AF154" s="1"/>
      <c r="AH154" s="8"/>
      <c r="AM154">
        <f>_xlfn.XLOOKUP(B154, [1]Sheet1!B:B, [1]Sheet1!AH:AH, "")</f>
        <v>30.270036104458931</v>
      </c>
      <c r="AP154">
        <f>_xlfn.XLOOKUP(B154, [1]Sheet1!B:B, [1]Sheet1!AI:AI, "")</f>
        <v>66.732075799589992</v>
      </c>
    </row>
    <row r="155" spans="1:44" x14ac:dyDescent="0.3">
      <c r="A155" s="5" t="s">
        <v>14</v>
      </c>
      <c r="B155" s="5" t="str">
        <f t="shared" si="42"/>
        <v>29_1_2</v>
      </c>
      <c r="C155" s="6">
        <v>1</v>
      </c>
      <c r="D155" s="1">
        <v>182</v>
      </c>
      <c r="E155" s="1">
        <v>93.697532488579</v>
      </c>
      <c r="F155" s="1">
        <v>61.460273972602742</v>
      </c>
      <c r="G155" s="6">
        <v>1</v>
      </c>
      <c r="H155" s="6">
        <v>1</v>
      </c>
      <c r="I155" s="6">
        <v>2</v>
      </c>
      <c r="J155" s="7"/>
      <c r="K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>
        <v>477.7</v>
      </c>
      <c r="AE155" s="1">
        <f>IF(OR(ISBLANK(AD154), ISBLANK(AD155)), "", AD155 - AD154)</f>
        <v>100.55000000000001</v>
      </c>
      <c r="AF155" s="5">
        <f>IF(OR(ISBLANK(AE155), ISBLANK(AD154)), "", AE155 / AD154 * 100)</f>
        <v>26.660479915153129</v>
      </c>
      <c r="AH155" s="8"/>
      <c r="AM155" t="str">
        <f>_xlfn.XLOOKUP(B155, [1]Sheet1!B:B, [1]Sheet1!AH:AH, "")</f>
        <v/>
      </c>
      <c r="AP155" t="str">
        <f>_xlfn.XLOOKUP(B155, [1]Sheet1!B:B, [1]Sheet1!AI:AI, "")</f>
        <v/>
      </c>
    </row>
    <row r="156" spans="1:44" x14ac:dyDescent="0.3">
      <c r="A156" s="5" t="s">
        <v>14</v>
      </c>
      <c r="B156" s="5" t="str">
        <f t="shared" si="42"/>
        <v>29_2_2</v>
      </c>
      <c r="C156" s="6">
        <v>1</v>
      </c>
      <c r="D156" s="1">
        <v>182</v>
      </c>
      <c r="E156" s="1">
        <v>93.697532488579</v>
      </c>
      <c r="F156" s="1">
        <v>61.460273972602742</v>
      </c>
      <c r="G156" s="6">
        <v>1</v>
      </c>
      <c r="H156" s="6">
        <v>2</v>
      </c>
      <c r="I156" s="6">
        <v>2</v>
      </c>
      <c r="J156" s="7"/>
      <c r="K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>
        <v>477.7</v>
      </c>
      <c r="AE156" s="1">
        <f>IF(OR(ISBLANK(AD154), ISBLANK(AD156)), "", AD156 - AD154)</f>
        <v>100.55000000000001</v>
      </c>
      <c r="AF156" s="5">
        <f>IF(OR(ISBLANK(AE156), ISBLANK(AD154)), "", AE156 / AD154 * 100)</f>
        <v>26.660479915153129</v>
      </c>
      <c r="AH156" s="8"/>
      <c r="AM156" t="str">
        <f>_xlfn.XLOOKUP(B156, [1]Sheet1!B:B, [1]Sheet1!AH:AH, "")</f>
        <v/>
      </c>
      <c r="AP156" t="str">
        <f>_xlfn.XLOOKUP(B156, [1]Sheet1!B:B, [1]Sheet1!AI:AI, "")</f>
        <v/>
      </c>
    </row>
    <row r="157" spans="1:44" x14ac:dyDescent="0.3">
      <c r="A157" s="5" t="s">
        <v>14</v>
      </c>
      <c r="B157" s="5" t="str">
        <f t="shared" si="42"/>
        <v>29_3_2</v>
      </c>
      <c r="C157" s="6">
        <v>1</v>
      </c>
      <c r="D157" s="1">
        <v>182</v>
      </c>
      <c r="E157" s="1">
        <v>93.697532488579</v>
      </c>
      <c r="F157" s="1">
        <v>61.460273972602742</v>
      </c>
      <c r="G157" s="6">
        <v>1</v>
      </c>
      <c r="H157" s="6">
        <v>3</v>
      </c>
      <c r="I157" s="6">
        <v>2</v>
      </c>
      <c r="J157" s="7"/>
      <c r="K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 t="str">
        <f>IF(OR(ISBLANK(AD154), ISBLANK(AD157)), "", AD157 - AD154)</f>
        <v/>
      </c>
      <c r="AF157" s="5"/>
      <c r="AH157" s="8"/>
      <c r="AM157">
        <f>_xlfn.XLOOKUP(B157, [1]Sheet1!B:B, [1]Sheet1!AH:AH, "")</f>
        <v>28.91189026728588</v>
      </c>
      <c r="AN157" s="8">
        <f>IF(OR(ISBLANK(AM154), ISBLANK(AM157)), "", AM157 - AM154)</f>
        <v>-1.3581458371730513</v>
      </c>
      <c r="AO157" s="5">
        <f>IF(OR(ISBLANK(AN157), ISBLANK(AM154)), "", AN157 / AM154 * 100)</f>
        <v>-4.4867664924026611</v>
      </c>
      <c r="AP157">
        <f>_xlfn.XLOOKUP(B157, [1]Sheet1!B:B, [1]Sheet1!AI:AI, "")</f>
        <v>68.237864843683212</v>
      </c>
      <c r="AQ157" s="8">
        <f>IF(OR(ISBLANK(AP154), ISBLANK(AP157)), "", AP157 - AP154)</f>
        <v>1.5057890440932198</v>
      </c>
      <c r="AR157" s="5">
        <f>IF(OR(ISBLANK(AQ157), ISBLANK(AP154)), "", AQ157 / AP154 * 100)</f>
        <v>2.2564696602806285</v>
      </c>
    </row>
    <row r="158" spans="1:44" x14ac:dyDescent="0.3">
      <c r="A158" s="5" t="s">
        <v>15</v>
      </c>
      <c r="B158" s="5" t="str">
        <f t="shared" si="42"/>
        <v>32_0_0</v>
      </c>
      <c r="C158" s="6">
        <v>0</v>
      </c>
      <c r="D158" s="1">
        <v>174</v>
      </c>
      <c r="E158" s="1">
        <v>98.740711526918005</v>
      </c>
      <c r="F158" s="1">
        <v>61.580821917808223</v>
      </c>
      <c r="G158" s="6">
        <v>1</v>
      </c>
      <c r="H158" s="6">
        <v>0</v>
      </c>
      <c r="I158" s="6">
        <v>0</v>
      </c>
      <c r="J158" s="7">
        <v>0</v>
      </c>
      <c r="K158" s="1">
        <v>125</v>
      </c>
      <c r="L158" s="1"/>
      <c r="M158" s="1"/>
      <c r="N158" s="1">
        <v>76</v>
      </c>
      <c r="O158" s="1"/>
      <c r="P158" s="1"/>
      <c r="Q158" s="1">
        <v>61.5</v>
      </c>
      <c r="R158" s="1"/>
      <c r="S158" s="1"/>
      <c r="T158" s="1">
        <v>149</v>
      </c>
      <c r="U158" s="1"/>
      <c r="V158" s="1"/>
      <c r="W158" s="1">
        <v>271</v>
      </c>
      <c r="X158" s="1">
        <v>1317.5</v>
      </c>
      <c r="Y158" s="1"/>
      <c r="Z158" s="1"/>
      <c r="AA158" s="1">
        <v>438.5</v>
      </c>
      <c r="AB158" s="1"/>
      <c r="AC158" s="1"/>
      <c r="AD158" s="1"/>
      <c r="AE158" s="1"/>
      <c r="AF158" s="1"/>
      <c r="AG158" s="8">
        <v>2.0514338860749999</v>
      </c>
      <c r="AH158" s="8"/>
      <c r="AI158" s="8"/>
      <c r="AJ158" s="8">
        <v>2.2660896332083329</v>
      </c>
      <c r="AK158" s="8"/>
      <c r="AM158" t="str">
        <f>_xlfn.XLOOKUP(B158, [1]Sheet1!B:B, [1]Sheet1!AH:AH, "")</f>
        <v/>
      </c>
      <c r="AP158" t="str">
        <f>_xlfn.XLOOKUP(B158, [1]Sheet1!B:B, [1]Sheet1!AI:AI, "")</f>
        <v/>
      </c>
    </row>
    <row r="159" spans="1:44" x14ac:dyDescent="0.3">
      <c r="A159" s="5" t="s">
        <v>15</v>
      </c>
      <c r="B159" s="5" t="str">
        <f t="shared" si="42"/>
        <v>32_0_1</v>
      </c>
      <c r="C159" s="6">
        <v>0</v>
      </c>
      <c r="D159" s="1">
        <v>174</v>
      </c>
      <c r="E159" s="1">
        <v>98.740711526918005</v>
      </c>
      <c r="F159" s="1">
        <v>61.580821917808223</v>
      </c>
      <c r="G159" s="6">
        <v>1</v>
      </c>
      <c r="H159" s="6">
        <v>0</v>
      </c>
      <c r="I159" s="6">
        <v>1</v>
      </c>
      <c r="J159" s="7">
        <v>1</v>
      </c>
      <c r="K159" s="1">
        <v>129.5</v>
      </c>
      <c r="L159" s="1"/>
      <c r="M159" s="1"/>
      <c r="N159" s="1">
        <v>81.5</v>
      </c>
      <c r="O159" s="1"/>
      <c r="P159" s="1"/>
      <c r="Q159" s="1">
        <v>69.5</v>
      </c>
      <c r="R159" s="1"/>
      <c r="S159" s="1"/>
      <c r="T159" s="1">
        <v>172</v>
      </c>
      <c r="U159" s="1"/>
      <c r="V159" s="1"/>
      <c r="W159" s="1">
        <v>271</v>
      </c>
      <c r="X159" s="1">
        <v>1402</v>
      </c>
      <c r="Y159" s="1"/>
      <c r="Z159" s="1"/>
      <c r="AA159" s="1">
        <v>451.5</v>
      </c>
      <c r="AB159" s="1"/>
      <c r="AC159" s="1"/>
      <c r="AD159" s="1"/>
      <c r="AE159" s="1"/>
      <c r="AF159" s="1"/>
      <c r="AG159" s="8"/>
      <c r="AH159" s="8"/>
      <c r="AI159" s="8"/>
      <c r="AJ159" s="8">
        <v>2.0163368105999999</v>
      </c>
      <c r="AK159" s="8"/>
      <c r="AM159" t="str">
        <f>_xlfn.XLOOKUP(B159, [1]Sheet1!B:B, [1]Sheet1!AH:AH, "")</f>
        <v/>
      </c>
      <c r="AP159" t="str">
        <f>_xlfn.XLOOKUP(B159, [1]Sheet1!B:B, [1]Sheet1!AI:AI, "")</f>
        <v/>
      </c>
    </row>
    <row r="160" spans="1:44" x14ac:dyDescent="0.3">
      <c r="A160" s="5" t="s">
        <v>15</v>
      </c>
      <c r="B160" s="5" t="str">
        <f t="shared" si="42"/>
        <v>32_1_0</v>
      </c>
      <c r="C160" s="6">
        <v>0</v>
      </c>
      <c r="D160" s="1">
        <v>174</v>
      </c>
      <c r="E160" s="1">
        <v>98.740711526918005</v>
      </c>
      <c r="F160" s="1">
        <v>61.580821917808223</v>
      </c>
      <c r="G160" s="6">
        <v>1</v>
      </c>
      <c r="H160" s="6">
        <v>1</v>
      </c>
      <c r="I160" s="6">
        <v>0</v>
      </c>
      <c r="J160" s="7">
        <v>0</v>
      </c>
      <c r="K160" s="1">
        <v>114</v>
      </c>
      <c r="L160" s="1">
        <f>IF(OR(ISBLANK(K158), ISBLANK(K160)), "", K160 - K158)</f>
        <v>-11</v>
      </c>
      <c r="M160" s="5">
        <f>IF(OR(ISBLANK(L160), ISBLANK(K158)), "", L160 / K158 * 100)</f>
        <v>-8.7999999999999989</v>
      </c>
      <c r="N160" s="1">
        <v>77</v>
      </c>
      <c r="O160" s="1">
        <f>IF(OR(ISBLANK(N158), ISBLANK(N160)), "", N160 - N158)</f>
        <v>1</v>
      </c>
      <c r="P160" s="5">
        <f>IF(OR(ISBLANK(O160), ISBLANK(N158)), "", O160 / N158 * 100)</f>
        <v>1.3157894736842104</v>
      </c>
      <c r="Q160" s="1">
        <v>62</v>
      </c>
      <c r="R160" s="1">
        <f>IF(OR(ISBLANK(Q158), ISBLANK(Q160)), "", Q160 - Q158)</f>
        <v>0.5</v>
      </c>
      <c r="S160" s="5">
        <f>IF(OR(ISBLANK(R160), ISBLANK(Q158)), "", R160 / Q158 * 100)</f>
        <v>0.81300813008130091</v>
      </c>
      <c r="T160" s="1">
        <v>125</v>
      </c>
      <c r="U160" s="1">
        <f>IF(OR(ISBLANK(T158), ISBLANK(T160)), "", T160 - T158)</f>
        <v>-24</v>
      </c>
      <c r="V160" s="5">
        <f>IF(OR(ISBLANK(U160), ISBLANK(T158)), "", U160 / T158 * 100)</f>
        <v>-16.107382550335569</v>
      </c>
      <c r="W160" s="1">
        <v>299</v>
      </c>
      <c r="X160" s="1">
        <v>1333</v>
      </c>
      <c r="Y160" s="1">
        <f>IF(OR(ISBLANK(X158), ISBLANK(X160)), "", X160 - X158)</f>
        <v>15.5</v>
      </c>
      <c r="Z160" s="5">
        <f>IF(OR(ISBLANK(Y160), ISBLANK(X158)), "", Y160 / X158 * 100)</f>
        <v>1.1764705882352942</v>
      </c>
      <c r="AA160" s="1">
        <v>434</v>
      </c>
      <c r="AB160" s="1">
        <f>IF(OR(ISBLANK(AA158), ISBLANK(AA160)), "", AA160 - AA158)</f>
        <v>-4.5</v>
      </c>
      <c r="AC160" s="5">
        <f>IF(OR(ISBLANK(AB160), ISBLANK(AA158)), "", AB160 / AA158 * 100)</f>
        <v>-1.0262257696693273</v>
      </c>
      <c r="AD160" s="1"/>
      <c r="AE160" s="1"/>
      <c r="AF160" s="1"/>
      <c r="AG160" s="8"/>
      <c r="AH160" s="8" t="str">
        <f>IF(OR(ISBLANK(AG158), ISBLANK(AG160)), "", AG160 - AG158)</f>
        <v/>
      </c>
      <c r="AI160" s="5"/>
      <c r="AJ160" s="8">
        <v>2.2063531819</v>
      </c>
      <c r="AK160" s="8">
        <f>IF(OR(ISBLANK(AJ158), ISBLANK(AJ160)), "", AJ160 - AJ158)</f>
        <v>-5.9736451308332938E-2</v>
      </c>
      <c r="AL160" s="5">
        <f>IF(OR(ISBLANK(AK160), ISBLANK(AJ158)), "", AK160 / AJ158 * 100)</f>
        <v>-2.6361027574958711</v>
      </c>
      <c r="AM160" t="str">
        <f>_xlfn.XLOOKUP(B160, [1]Sheet1!B:B, [1]Sheet1!AH:AH, "")</f>
        <v/>
      </c>
      <c r="AP160" t="str">
        <f>_xlfn.XLOOKUP(B160, [1]Sheet1!B:B, [1]Sheet1!AI:AI, "")</f>
        <v/>
      </c>
    </row>
    <row r="161" spans="1:44" x14ac:dyDescent="0.3">
      <c r="A161" s="5" t="s">
        <v>15</v>
      </c>
      <c r="B161" s="5" t="str">
        <f t="shared" si="42"/>
        <v>32_1_1</v>
      </c>
      <c r="C161" s="6">
        <v>0</v>
      </c>
      <c r="D161" s="1">
        <v>174</v>
      </c>
      <c r="E161" s="1">
        <v>98.740711526918005</v>
      </c>
      <c r="F161" s="1">
        <v>61.580821917808223</v>
      </c>
      <c r="G161" s="6">
        <v>1</v>
      </c>
      <c r="H161" s="6">
        <v>1</v>
      </c>
      <c r="I161" s="6">
        <v>1</v>
      </c>
      <c r="J161" s="7">
        <v>1</v>
      </c>
      <c r="K161" s="1">
        <v>140</v>
      </c>
      <c r="L161" s="1">
        <f>IF(OR(ISBLANK(K159), ISBLANK(K161)), "", K161 - K159)</f>
        <v>10.5</v>
      </c>
      <c r="M161" s="5">
        <f>IF(OR(ISBLANK(L161), ISBLANK(K159)), "", L161 / K159 * 100)</f>
        <v>8.1081081081081088</v>
      </c>
      <c r="N161" s="1">
        <v>87</v>
      </c>
      <c r="O161" s="1">
        <f>IF(OR(ISBLANK(N159), ISBLANK(N161)), "", N161 - N159)</f>
        <v>5.5</v>
      </c>
      <c r="P161" s="5">
        <f>IF(OR(ISBLANK(O161), ISBLANK(N159)), "", O161 / N159 * 100)</f>
        <v>6.7484662576687118</v>
      </c>
      <c r="Q161" s="1">
        <v>66</v>
      </c>
      <c r="R161" s="1">
        <f>IF(OR(ISBLANK(Q159), ISBLANK(Q161)), "", Q161 - Q159)</f>
        <v>-3.5</v>
      </c>
      <c r="S161" s="5">
        <f>IF(OR(ISBLANK(R161), ISBLANK(Q159)), "", R161 / Q159 * 100)</f>
        <v>-5.0359712230215825</v>
      </c>
      <c r="T161" s="1">
        <v>193</v>
      </c>
      <c r="U161" s="1">
        <f>IF(OR(ISBLANK(T159), ISBLANK(T161)), "", T161 - T159)</f>
        <v>21</v>
      </c>
      <c r="V161" s="5">
        <f>IF(OR(ISBLANK(U161), ISBLANK(T159)), "", U161 / T159 * 100)</f>
        <v>12.209302325581394</v>
      </c>
      <c r="W161" s="1">
        <v>299</v>
      </c>
      <c r="X161" s="1">
        <v>1492</v>
      </c>
      <c r="Y161" s="1">
        <f>IF(OR(ISBLANK(X159), ISBLANK(X161)), "", X161 - X159)</f>
        <v>90</v>
      </c>
      <c r="Z161" s="5">
        <f>IF(OR(ISBLANK(Y161), ISBLANK(X159)), "", Y161 / X159 * 100)</f>
        <v>6.4194008559201139</v>
      </c>
      <c r="AA161" s="1">
        <v>490</v>
      </c>
      <c r="AB161" s="1">
        <f>IF(OR(ISBLANK(AA159), ISBLANK(AA161)), "", AA161 - AA159)</f>
        <v>38.5</v>
      </c>
      <c r="AC161" s="5">
        <f>IF(OR(ISBLANK(AB161), ISBLANK(AA159)), "", AB161 / AA159 * 100)</f>
        <v>8.5271317829457356</v>
      </c>
      <c r="AD161" s="1"/>
      <c r="AE161" s="1"/>
      <c r="AF161" s="1"/>
      <c r="AG161" s="8"/>
      <c r="AH161" s="8" t="str">
        <f t="shared" ref="AH161" si="51">IF(OR(ISBLANK(AG159), ISBLANK(AG161)), "", AG161 - AG159)</f>
        <v/>
      </c>
      <c r="AI161" s="5" t="str">
        <f t="shared" ref="AI161" si="52">IF(OR(ISBLANK(AH161), ISBLANK(AG159)), "", AH161 / AG159 * 100)</f>
        <v/>
      </c>
      <c r="AJ161" s="8">
        <v>2.2754744283833328</v>
      </c>
      <c r="AK161" s="8">
        <f t="shared" ref="AK161" si="53">IF(OR(ISBLANK(AJ159), ISBLANK(AJ161)), "", AJ161 - AJ159)</f>
        <v>0.25913761778333289</v>
      </c>
      <c r="AL161" s="5">
        <f t="shared" ref="AL161" si="54">IF(OR(ISBLANK(AK161), ISBLANK(AJ159)), "", AK161 / AJ159 * 100)</f>
        <v>12.851901350063708</v>
      </c>
      <c r="AM161" t="str">
        <f>_xlfn.XLOOKUP(B161, [1]Sheet1!B:B, [1]Sheet1!AH:AH, "")</f>
        <v/>
      </c>
      <c r="AP161" t="str">
        <f>_xlfn.XLOOKUP(B161, [1]Sheet1!B:B, [1]Sheet1!AI:AI, "")</f>
        <v/>
      </c>
    </row>
    <row r="162" spans="1:44" x14ac:dyDescent="0.3">
      <c r="A162" s="5" t="s">
        <v>15</v>
      </c>
      <c r="B162" s="5" t="str">
        <f t="shared" si="42"/>
        <v>32_2_0</v>
      </c>
      <c r="C162" s="6">
        <v>0</v>
      </c>
      <c r="D162" s="1">
        <v>174</v>
      </c>
      <c r="E162" s="1">
        <v>98.740711526918005</v>
      </c>
      <c r="F162" s="1">
        <v>61.580821917808223</v>
      </c>
      <c r="G162" s="6">
        <v>1</v>
      </c>
      <c r="H162" s="6">
        <v>2</v>
      </c>
      <c r="I162" s="6">
        <v>0</v>
      </c>
      <c r="J162" s="7">
        <v>0</v>
      </c>
      <c r="K162" s="1">
        <v>114</v>
      </c>
      <c r="L162" s="1">
        <f>IF(OR(ISBLANK(K158), ISBLANK(K162)), "", K162 - K158)</f>
        <v>-11</v>
      </c>
      <c r="M162" s="5">
        <f>IF(OR(ISBLANK(L162), ISBLANK(K158)), "", L162 / K158 * 100)</f>
        <v>-8.7999999999999989</v>
      </c>
      <c r="N162" s="1">
        <v>87</v>
      </c>
      <c r="O162" s="1">
        <f>IF(OR(ISBLANK(N158), ISBLANK(N162)), "", N162 - N158)</f>
        <v>11</v>
      </c>
      <c r="P162" s="5">
        <f>IF(OR(ISBLANK(O162), ISBLANK(N158)), "", O162 / N158 * 100)</f>
        <v>14.473684210526317</v>
      </c>
      <c r="Q162" s="1">
        <v>58</v>
      </c>
      <c r="R162" s="1">
        <f>IF(OR(ISBLANK(Q158), ISBLANK(Q162)), "", Q162 - Q158)</f>
        <v>-3.5</v>
      </c>
      <c r="S162" s="5">
        <f>IF(OR(ISBLANK(R162), ISBLANK(Q158)), "", R162 / Q158 * 100)</f>
        <v>-5.6910569105691051</v>
      </c>
      <c r="T162" s="1">
        <v>156</v>
      </c>
      <c r="U162" s="1">
        <f>IF(OR(ISBLANK(T158), ISBLANK(T162)), "", T162 - T158)</f>
        <v>7</v>
      </c>
      <c r="V162" s="5">
        <f>IF(OR(ISBLANK(U162), ISBLANK(T158)), "", U162 / T158 * 100)</f>
        <v>4.6979865771812079</v>
      </c>
      <c r="W162" s="1">
        <v>299</v>
      </c>
      <c r="X162" s="1">
        <v>1518</v>
      </c>
      <c r="Y162" s="1">
        <f>IF(OR(ISBLANK(X158), ISBLANK(X162)), "", X162 - X158)</f>
        <v>200.5</v>
      </c>
      <c r="Z162" s="5">
        <f>IF(OR(ISBLANK(Y162), ISBLANK(X158)), "", Y162 / X158 * 100)</f>
        <v>15.218216318785579</v>
      </c>
      <c r="AA162" s="1">
        <v>486</v>
      </c>
      <c r="AB162" s="1">
        <f>IF(OR(ISBLANK(AA158), ISBLANK(AA162)), "", AA162 - AA158)</f>
        <v>47.5</v>
      </c>
      <c r="AC162" s="5">
        <f>IF(OR(ISBLANK(AB162), ISBLANK(AA158)), "", AB162 / AA158 * 100)</f>
        <v>10.832383124287343</v>
      </c>
      <c r="AD162" s="1"/>
      <c r="AE162" s="1"/>
      <c r="AF162" s="1"/>
      <c r="AG162" s="8">
        <v>1.7676444168250001</v>
      </c>
      <c r="AH162" s="8">
        <f>IF(OR(ISBLANK(AG158), ISBLANK(AG162)), "", AG162 - AG158)</f>
        <v>-0.28378946924999982</v>
      </c>
      <c r="AI162" s="5">
        <f>IF(OR(ISBLANK(AH162), ISBLANK(AG158)), "", AH162 / AG158 * 100)</f>
        <v>-13.833712661974843</v>
      </c>
      <c r="AJ162" s="8">
        <v>2.1360717015166668</v>
      </c>
      <c r="AK162" s="8">
        <f>IF(OR(ISBLANK(AJ158), ISBLANK(AJ162)), "", AJ162 - AJ158)</f>
        <v>-0.13001793169166609</v>
      </c>
      <c r="AL162" s="5">
        <f>IF(OR(ISBLANK(AK162), ISBLANK(AJ158)), "", AK162 / AJ158 * 100)</f>
        <v>-5.7375458493045803</v>
      </c>
      <c r="AM162" t="str">
        <f>_xlfn.XLOOKUP(B162, [1]Sheet1!B:B, [1]Sheet1!AH:AH, "")</f>
        <v/>
      </c>
      <c r="AP162" t="str">
        <f>_xlfn.XLOOKUP(B162, [1]Sheet1!B:B, [1]Sheet1!AI:AI, "")</f>
        <v/>
      </c>
    </row>
    <row r="163" spans="1:44" x14ac:dyDescent="0.3">
      <c r="A163" s="5" t="s">
        <v>15</v>
      </c>
      <c r="B163" s="5" t="str">
        <f t="shared" si="42"/>
        <v>32_2_1</v>
      </c>
      <c r="C163" s="6">
        <v>0</v>
      </c>
      <c r="D163" s="1">
        <v>174</v>
      </c>
      <c r="E163" s="1">
        <v>98.740711526918005</v>
      </c>
      <c r="F163" s="1">
        <v>61.580821917808223</v>
      </c>
      <c r="G163" s="6">
        <v>1</v>
      </c>
      <c r="H163" s="6">
        <v>2</v>
      </c>
      <c r="I163" s="6">
        <v>1</v>
      </c>
      <c r="J163" s="7">
        <v>1</v>
      </c>
      <c r="K163" s="1">
        <v>145</v>
      </c>
      <c r="L163" s="1">
        <f>IF(OR(ISBLANK(K159), ISBLANK(K163)), "", K163 - K159)</f>
        <v>15.5</v>
      </c>
      <c r="M163" s="5">
        <f>IF(OR(ISBLANK(L163), ISBLANK(K159)), "", L163 / K159 * 100)</f>
        <v>11.969111969111969</v>
      </c>
      <c r="N163" s="1">
        <v>85</v>
      </c>
      <c r="O163" s="1">
        <f>IF(OR(ISBLANK(N159), ISBLANK(N163)), "", N163 - N159)</f>
        <v>3.5</v>
      </c>
      <c r="P163" s="5">
        <f>IF(OR(ISBLANK(O163), ISBLANK(N159)), "", O163 / N159 * 100)</f>
        <v>4.294478527607362</v>
      </c>
      <c r="Q163" s="1">
        <v>75</v>
      </c>
      <c r="R163" s="1">
        <f>IF(OR(ISBLANK(Q159), ISBLANK(Q163)), "", Q163 - Q159)</f>
        <v>5.5</v>
      </c>
      <c r="S163" s="5">
        <f>IF(OR(ISBLANK(R163), ISBLANK(Q159)), "", R163 / Q159 * 100)</f>
        <v>7.9136690647482011</v>
      </c>
      <c r="T163" s="1">
        <v>165</v>
      </c>
      <c r="U163" s="1">
        <f>IF(OR(ISBLANK(T159), ISBLANK(T163)), "", T163 - T159)</f>
        <v>-7</v>
      </c>
      <c r="V163" s="5">
        <f>IF(OR(ISBLANK(U163), ISBLANK(T159)), "", U163 / T159 * 100)</f>
        <v>-4.0697674418604652</v>
      </c>
      <c r="W163" s="1">
        <v>299</v>
      </c>
      <c r="X163" s="1">
        <v>1588</v>
      </c>
      <c r="Y163" s="1">
        <f>IF(OR(ISBLANK(X159), ISBLANK(X163)), "", X163 - X159)</f>
        <v>186</v>
      </c>
      <c r="Z163" s="5">
        <f>IF(OR(ISBLANK(Y163), ISBLANK(X159)), "", Y163 / X159 * 100)</f>
        <v>13.266761768901569</v>
      </c>
      <c r="AA163" s="1">
        <v>540</v>
      </c>
      <c r="AB163" s="1">
        <f>IF(OR(ISBLANK(AA159), ISBLANK(AA163)), "", AA163 - AA159)</f>
        <v>88.5</v>
      </c>
      <c r="AC163" s="5">
        <f>IF(OR(ISBLANK(AB163), ISBLANK(AA159)), "", AB163 / AA159 * 100)</f>
        <v>19.601328903654487</v>
      </c>
      <c r="AD163" s="1"/>
      <c r="AE163" s="1"/>
      <c r="AF163" s="1"/>
      <c r="AG163" s="8"/>
      <c r="AH163" s="8" t="str">
        <f>IF(OR(ISBLANK(AG159), ISBLANK(AG163)), "", AG163 - AG159)</f>
        <v/>
      </c>
      <c r="AI163" s="5" t="str">
        <f>IF(OR(ISBLANK(AH163), ISBLANK(AG159)), "", AH163 / AG159 * 100)</f>
        <v/>
      </c>
      <c r="AJ163" s="8">
        <v>2.270549672125</v>
      </c>
      <c r="AK163" s="8">
        <f>IF(OR(ISBLANK(AJ159), ISBLANK(AJ163)), "", AJ163 - AJ159)</f>
        <v>0.25421286152500011</v>
      </c>
      <c r="AL163" s="5">
        <f>IF(OR(ISBLANK(AK163), ISBLANK(AJ159)), "", AK163 / AJ159 * 100)</f>
        <v>12.60765861083269</v>
      </c>
      <c r="AM163" t="str">
        <f>_xlfn.XLOOKUP(B163, [1]Sheet1!B:B, [1]Sheet1!AH:AH, "")</f>
        <v/>
      </c>
      <c r="AP163" t="str">
        <f>_xlfn.XLOOKUP(B163, [1]Sheet1!B:B, [1]Sheet1!AI:AI, "")</f>
        <v/>
      </c>
    </row>
    <row r="164" spans="1:44" x14ac:dyDescent="0.3">
      <c r="A164" s="5" t="s">
        <v>15</v>
      </c>
      <c r="B164" s="5" t="str">
        <f t="shared" si="42"/>
        <v>32_3_0</v>
      </c>
      <c r="C164" s="6">
        <v>0</v>
      </c>
      <c r="D164" s="1">
        <v>174</v>
      </c>
      <c r="E164" s="1">
        <v>98.740711526918005</v>
      </c>
      <c r="F164" s="1">
        <v>61.580821917808223</v>
      </c>
      <c r="G164" s="6">
        <v>1</v>
      </c>
      <c r="H164" s="6">
        <v>3</v>
      </c>
      <c r="I164" s="6">
        <v>0</v>
      </c>
      <c r="J164" s="7">
        <v>0</v>
      </c>
      <c r="K164" s="1">
        <v>90.5</v>
      </c>
      <c r="L164" s="1">
        <f>IF(OR(ISBLANK(K158), ISBLANK(K164)), "", K164 - K158)</f>
        <v>-34.5</v>
      </c>
      <c r="M164" s="5">
        <f>IF(OR(ISBLANK(L164), ISBLANK(K158)), "", L164 / K158 * 100)</f>
        <v>-27.6</v>
      </c>
      <c r="N164" s="1">
        <v>63.5</v>
      </c>
      <c r="O164" s="1">
        <f>IF(OR(ISBLANK(N158), ISBLANK(N164)), "", N164 - N158)</f>
        <v>-12.5</v>
      </c>
      <c r="P164" s="5">
        <f>IF(OR(ISBLANK(O164), ISBLANK(N158)), "", O164 / N158 * 100)</f>
        <v>-16.447368421052634</v>
      </c>
      <c r="Q164" s="1">
        <v>49</v>
      </c>
      <c r="R164" s="1">
        <f>IF(OR(ISBLANK(Q158), ISBLANK(Q164)), "", Q164 - Q158)</f>
        <v>-12.5</v>
      </c>
      <c r="S164" s="5">
        <f>IF(OR(ISBLANK(R164), ISBLANK(Q158)), "", R164 / Q158 * 100)</f>
        <v>-20.325203252032519</v>
      </c>
      <c r="T164" s="1">
        <v>133.5</v>
      </c>
      <c r="U164" s="1">
        <f>IF(OR(ISBLANK(T158), ISBLANK(T164)), "", T164 - T158)</f>
        <v>-15.5</v>
      </c>
      <c r="V164" s="5">
        <f>IF(OR(ISBLANK(U164), ISBLANK(T158)), "", U164 / T158 * 100)</f>
        <v>-10.40268456375839</v>
      </c>
      <c r="W164" s="1">
        <v>299</v>
      </c>
      <c r="X164" s="1">
        <v>1400</v>
      </c>
      <c r="Y164" s="1">
        <f>IF(OR(ISBLANK(X158), ISBLANK(X164)), "", X164 - X158)</f>
        <v>82.5</v>
      </c>
      <c r="Z164" s="5">
        <f>IF(OR(ISBLANK(Y164), ISBLANK(X158)), "", Y164 / X158 * 100)</f>
        <v>6.2618595825426944</v>
      </c>
      <c r="AA164" s="1">
        <v>483</v>
      </c>
      <c r="AB164" s="1">
        <f>IF(OR(ISBLANK(AA158), ISBLANK(AA164)), "", AA164 - AA158)</f>
        <v>44.5</v>
      </c>
      <c r="AC164" s="5">
        <f>IF(OR(ISBLANK(AB164), ISBLANK(AA158)), "", AB164 / AA158 * 100)</f>
        <v>10.148232611174459</v>
      </c>
      <c r="AD164" s="1"/>
      <c r="AE164" s="1"/>
      <c r="AF164" s="1"/>
      <c r="AG164" s="8">
        <v>1.7710315512749999</v>
      </c>
      <c r="AH164" s="8">
        <f>IF(OR(ISBLANK(AG158), ISBLANK(AG164)), "", AG164 - AG158)</f>
        <v>-0.28040233479999999</v>
      </c>
      <c r="AI164" s="5">
        <f>IF(OR(ISBLANK(AH164), ISBLANK(AG158)), "", AH164 / AG158 * 100)</f>
        <v>-13.668602078933805</v>
      </c>
      <c r="AJ164" s="8">
        <v>2.036226089041667</v>
      </c>
      <c r="AK164" s="8">
        <f>IF(OR(ISBLANK(AJ158), ISBLANK(AJ164)), "", AJ164 - AJ158)</f>
        <v>-0.22986354416666588</v>
      </c>
      <c r="AL164" s="5">
        <f>IF(OR(ISBLANK(AK164), ISBLANK(AJ158)), "", AK164 / AJ158 * 100)</f>
        <v>-10.143621011196489</v>
      </c>
      <c r="AM164" t="str">
        <f>_xlfn.XLOOKUP(B164, [1]Sheet1!B:B, [1]Sheet1!AH:AH, "")</f>
        <v/>
      </c>
      <c r="AP164" t="str">
        <f>_xlfn.XLOOKUP(B164, [1]Sheet1!B:B, [1]Sheet1!AI:AI, "")</f>
        <v/>
      </c>
    </row>
    <row r="165" spans="1:44" x14ac:dyDescent="0.3">
      <c r="A165" s="5" t="s">
        <v>15</v>
      </c>
      <c r="B165" s="5" t="str">
        <f t="shared" si="42"/>
        <v>32_3_1</v>
      </c>
      <c r="C165" s="6">
        <v>0</v>
      </c>
      <c r="D165" s="1">
        <v>174</v>
      </c>
      <c r="E165" s="1">
        <v>98.740711526918005</v>
      </c>
      <c r="F165" s="1">
        <v>61.580821917808223</v>
      </c>
      <c r="G165" s="6">
        <v>1</v>
      </c>
      <c r="H165" s="6">
        <v>3</v>
      </c>
      <c r="I165" s="6">
        <v>1</v>
      </c>
      <c r="J165" s="7">
        <v>1</v>
      </c>
      <c r="K165" s="1">
        <v>122</v>
      </c>
      <c r="L165" s="1">
        <f>IF(OR(ISBLANK(K159), ISBLANK(K165)), "", K165 - K159)</f>
        <v>-7.5</v>
      </c>
      <c r="M165" s="5">
        <f>IF(OR(ISBLANK(L165), ISBLANK(K159)), "", L165 / K159 * 100)</f>
        <v>-5.7915057915057915</v>
      </c>
      <c r="N165" s="1">
        <v>70.5</v>
      </c>
      <c r="O165" s="1">
        <f>IF(OR(ISBLANK(N159), ISBLANK(N165)), "", N165 - N159)</f>
        <v>-11</v>
      </c>
      <c r="P165" s="5">
        <f>IF(OR(ISBLANK(O165), ISBLANK(N159)), "", O165 / N159 * 100)</f>
        <v>-13.496932515337424</v>
      </c>
      <c r="Q165" s="1">
        <v>60</v>
      </c>
      <c r="R165" s="1">
        <f>IF(OR(ISBLANK(Q159), ISBLANK(Q165)), "", Q165 - Q159)</f>
        <v>-9.5</v>
      </c>
      <c r="S165" s="5">
        <f>IF(OR(ISBLANK(R165), ISBLANK(Q159)), "", R165 / Q159 * 100)</f>
        <v>-13.669064748201439</v>
      </c>
      <c r="T165" s="1">
        <v>145</v>
      </c>
      <c r="U165" s="1">
        <f>IF(OR(ISBLANK(T159), ISBLANK(T165)), "", T165 - T159)</f>
        <v>-27</v>
      </c>
      <c r="V165" s="5">
        <f>IF(OR(ISBLANK(U165), ISBLANK(T159)), "", U165 / T159 * 100)</f>
        <v>-15.697674418604651</v>
      </c>
      <c r="W165" s="1">
        <v>299</v>
      </c>
      <c r="X165" s="1">
        <v>1542.5</v>
      </c>
      <c r="Y165" s="1">
        <f>IF(OR(ISBLANK(X159), ISBLANK(X165)), "", X165 - X159)</f>
        <v>140.5</v>
      </c>
      <c r="Z165" s="5">
        <f>IF(OR(ISBLANK(Y165), ISBLANK(X159)), "", Y165 / X159 * 100)</f>
        <v>10.021398002853067</v>
      </c>
      <c r="AA165" s="1">
        <v>527</v>
      </c>
      <c r="AB165" s="1">
        <f>IF(OR(ISBLANK(AA159), ISBLANK(AA165)), "", AA165 - AA159)</f>
        <v>75.5</v>
      </c>
      <c r="AC165" s="5">
        <f>IF(OR(ISBLANK(AB165), ISBLANK(AA159)), "", AB165 / AA159 * 100)</f>
        <v>16.72203765227021</v>
      </c>
      <c r="AD165" s="1"/>
      <c r="AE165" s="1"/>
      <c r="AF165" s="1"/>
      <c r="AH165" s="8" t="str">
        <f>IF(OR(ISBLANK(AG159), ISBLANK(AG165)), "", AG165 - AG159)</f>
        <v/>
      </c>
      <c r="AI165" s="5" t="str">
        <f>IF(OR(ISBLANK(AH165), ISBLANK(AG159)), "", AH165 / AG159 * 100)</f>
        <v/>
      </c>
      <c r="AJ165" s="8">
        <v>2.3168966499583332</v>
      </c>
      <c r="AK165" s="8">
        <f>IF(OR(ISBLANK(AJ159), ISBLANK(AJ165)), "", AJ165 - AJ159)</f>
        <v>0.3005598393583333</v>
      </c>
      <c r="AL165" s="5">
        <f>IF(OR(ISBLANK(AK165), ISBLANK(AJ159)), "", AK165 / AJ159 * 100)</f>
        <v>14.906231824875327</v>
      </c>
      <c r="AM165" t="str">
        <f>_xlfn.XLOOKUP(B165, [1]Sheet1!B:B, [1]Sheet1!AH:AH, "")</f>
        <v/>
      </c>
      <c r="AP165" t="str">
        <f>_xlfn.XLOOKUP(B165, [1]Sheet1!B:B, [1]Sheet1!AI:AI, "")</f>
        <v/>
      </c>
    </row>
    <row r="166" spans="1:44" x14ac:dyDescent="0.3">
      <c r="A166" s="5" t="s">
        <v>15</v>
      </c>
      <c r="B166" s="5" t="str">
        <f t="shared" si="42"/>
        <v>32_0_2</v>
      </c>
      <c r="C166" s="6">
        <v>0</v>
      </c>
      <c r="D166" s="1">
        <v>174</v>
      </c>
      <c r="E166" s="1">
        <v>98.740711526918005</v>
      </c>
      <c r="F166" s="1">
        <v>61.580821917808223</v>
      </c>
      <c r="G166" s="6">
        <v>1</v>
      </c>
      <c r="H166" s="6">
        <v>0</v>
      </c>
      <c r="I166" s="6">
        <v>2</v>
      </c>
      <c r="J166" s="7"/>
      <c r="K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>
        <v>223.15</v>
      </c>
      <c r="AE166" s="1"/>
      <c r="AF166" s="1"/>
      <c r="AH166" s="8"/>
      <c r="AM166">
        <f>_xlfn.XLOOKUP(B166, [1]Sheet1!B:B, [1]Sheet1!AH:AH, "")</f>
        <v>43.375611066051661</v>
      </c>
      <c r="AP166">
        <f>_xlfn.XLOOKUP(B166, [1]Sheet1!B:B, [1]Sheet1!AI:AI, "")</f>
        <v>53.830007120549297</v>
      </c>
    </row>
    <row r="167" spans="1:44" x14ac:dyDescent="0.3">
      <c r="A167" s="5" t="s">
        <v>15</v>
      </c>
      <c r="B167" s="5" t="str">
        <f t="shared" si="42"/>
        <v>32_1_2</v>
      </c>
      <c r="C167" s="6">
        <v>0</v>
      </c>
      <c r="D167" s="1">
        <v>174</v>
      </c>
      <c r="E167" s="1">
        <v>98.740711526918005</v>
      </c>
      <c r="F167" s="1">
        <v>61.580821917808223</v>
      </c>
      <c r="G167" s="6">
        <v>1</v>
      </c>
      <c r="H167" s="6">
        <v>1</v>
      </c>
      <c r="I167" s="6">
        <v>2</v>
      </c>
      <c r="J167" s="7"/>
      <c r="K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>
        <v>254.6</v>
      </c>
      <c r="AE167" s="1">
        <f>IF(OR(ISBLANK(AD166), ISBLANK(AD167)), "", AD167 - AD166)</f>
        <v>31.449999999999989</v>
      </c>
      <c r="AF167" s="5">
        <f>IF(OR(ISBLANK(AE167), ISBLANK(AD166)), "", AE167 / AD166 * 100)</f>
        <v>14.093658973784445</v>
      </c>
      <c r="AH167" s="8"/>
      <c r="AM167" t="str">
        <f>_xlfn.XLOOKUP(B167, [1]Sheet1!B:B, [1]Sheet1!AH:AH, "")</f>
        <v/>
      </c>
      <c r="AP167" t="str">
        <f>_xlfn.XLOOKUP(B167, [1]Sheet1!B:B, [1]Sheet1!AI:AI, "")</f>
        <v/>
      </c>
    </row>
    <row r="168" spans="1:44" x14ac:dyDescent="0.3">
      <c r="A168" s="5" t="s">
        <v>15</v>
      </c>
      <c r="B168" s="5" t="str">
        <f t="shared" si="42"/>
        <v>32_2_2</v>
      </c>
      <c r="C168" s="6">
        <v>0</v>
      </c>
      <c r="D168" s="1">
        <v>174</v>
      </c>
      <c r="E168" s="1">
        <v>98.740711526918005</v>
      </c>
      <c r="F168" s="1">
        <v>61.580821917808223</v>
      </c>
      <c r="G168" s="6">
        <v>1</v>
      </c>
      <c r="H168" s="6">
        <v>2</v>
      </c>
      <c r="I168" s="6">
        <v>2</v>
      </c>
      <c r="J168" s="7"/>
      <c r="K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>
        <v>254.6</v>
      </c>
      <c r="AE168" s="1">
        <f>IF(OR(ISBLANK(AD166), ISBLANK(AD168)), "", AD168 - AD166)</f>
        <v>31.449999999999989</v>
      </c>
      <c r="AF168" s="5">
        <f>IF(OR(ISBLANK(AE168), ISBLANK(AD166)), "", AE168 / AD166 * 100)</f>
        <v>14.093658973784445</v>
      </c>
      <c r="AH168" s="8"/>
      <c r="AM168" t="str">
        <f>_xlfn.XLOOKUP(B168, [1]Sheet1!B:B, [1]Sheet1!AH:AH, "")</f>
        <v/>
      </c>
      <c r="AP168" t="str">
        <f>_xlfn.XLOOKUP(B168, [1]Sheet1!B:B, [1]Sheet1!AI:AI, "")</f>
        <v/>
      </c>
    </row>
    <row r="169" spans="1:44" x14ac:dyDescent="0.3">
      <c r="A169" s="5" t="s">
        <v>15</v>
      </c>
      <c r="B169" s="5" t="str">
        <f t="shared" si="42"/>
        <v>32_3_2</v>
      </c>
      <c r="C169" s="6">
        <v>0</v>
      </c>
      <c r="D169" s="1">
        <v>174</v>
      </c>
      <c r="E169" s="1">
        <v>98.740711526918005</v>
      </c>
      <c r="F169" s="1">
        <v>61.580821917808223</v>
      </c>
      <c r="G169" s="6">
        <v>1</v>
      </c>
      <c r="H169" s="6">
        <v>3</v>
      </c>
      <c r="I169" s="6">
        <v>2</v>
      </c>
      <c r="J169" s="7"/>
      <c r="K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>
        <v>286.8</v>
      </c>
      <c r="AE169" s="1">
        <f>IF(OR(ISBLANK(AD166), ISBLANK(AD169)), "", AD169 - AD166)</f>
        <v>63.650000000000006</v>
      </c>
      <c r="AF169" s="5">
        <f>IF(OR(ISBLANK(AE169), ISBLANK(AD166)), "", AE169 / AD166 * 100)</f>
        <v>28.523414743446114</v>
      </c>
      <c r="AH169" s="8"/>
      <c r="AM169">
        <f>_xlfn.XLOOKUP(B169, [1]Sheet1!B:B, [1]Sheet1!AH:AH, "")</f>
        <v>44.816762176864763</v>
      </c>
      <c r="AN169" s="8">
        <f>IF(OR(ISBLANK(AM166), ISBLANK(AM169)), "", AM169 - AM166)</f>
        <v>1.4411511108131023</v>
      </c>
      <c r="AO169" s="5">
        <f>IF(OR(ISBLANK(AN169), ISBLANK(AM166)), "", AN169 / AM166 * 100)</f>
        <v>3.3224917768156428</v>
      </c>
      <c r="AP169">
        <f>_xlfn.XLOOKUP(B169, [1]Sheet1!B:B, [1]Sheet1!AI:AI, "")</f>
        <v>52.452505317529543</v>
      </c>
      <c r="AQ169" s="8">
        <f>IF(OR(ISBLANK(AP166), ISBLANK(AP169)), "", AP169 - AP166)</f>
        <v>-1.3775018030197543</v>
      </c>
      <c r="AR169" s="5">
        <f>IF(OR(ISBLANK(AQ169), ISBLANK(AP166)), "", AQ169 / AP166 * 100)</f>
        <v>-2.558984991279893</v>
      </c>
    </row>
    <row r="170" spans="1:44" x14ac:dyDescent="0.3">
      <c r="A170" s="5" t="s">
        <v>16</v>
      </c>
      <c r="B170" s="5" t="str">
        <f t="shared" si="42"/>
        <v>34_0_0</v>
      </c>
      <c r="C170" s="6">
        <v>1</v>
      </c>
      <c r="D170" s="1">
        <v>174</v>
      </c>
      <c r="E170" s="1">
        <v>89.822518327166009</v>
      </c>
      <c r="F170" s="1">
        <v>45.11780821917808</v>
      </c>
      <c r="G170" s="6">
        <v>0</v>
      </c>
      <c r="H170" s="6">
        <v>0</v>
      </c>
      <c r="I170" s="6">
        <v>0</v>
      </c>
      <c r="J170" s="7">
        <v>1</v>
      </c>
      <c r="K170" s="1">
        <v>228</v>
      </c>
      <c r="L170" s="1"/>
      <c r="M170" s="1"/>
      <c r="N170" s="1">
        <v>160.5</v>
      </c>
      <c r="O170" s="1"/>
      <c r="P170" s="1"/>
      <c r="Q170" s="1">
        <v>133</v>
      </c>
      <c r="R170" s="1"/>
      <c r="S170" s="1"/>
      <c r="T170" s="1">
        <v>324.5</v>
      </c>
      <c r="U170" s="1"/>
      <c r="V170" s="1"/>
      <c r="W170" s="1">
        <v>399</v>
      </c>
      <c r="X170" s="1">
        <v>1943</v>
      </c>
      <c r="Y170" s="1"/>
      <c r="Z170" s="1"/>
      <c r="AA170" s="1">
        <v>925</v>
      </c>
      <c r="AB170" s="1"/>
      <c r="AC170" s="1"/>
      <c r="AD170" s="1"/>
      <c r="AE170" s="1"/>
      <c r="AF170" s="1"/>
      <c r="AG170" s="8">
        <v>1.8406736554500001</v>
      </c>
      <c r="AH170" s="8"/>
      <c r="AI170" s="8"/>
      <c r="AJ170" s="8">
        <v>3.014874026966667</v>
      </c>
      <c r="AK170" s="8"/>
      <c r="AL170" s="8"/>
      <c r="AM170" t="str">
        <f>_xlfn.XLOOKUP(B170, [1]Sheet1!B:B, [1]Sheet1!AH:AH, "")</f>
        <v/>
      </c>
      <c r="AP170" t="str">
        <f>_xlfn.XLOOKUP(B170, [1]Sheet1!B:B, [1]Sheet1!AI:AI, "")</f>
        <v/>
      </c>
    </row>
    <row r="171" spans="1:44" x14ac:dyDescent="0.3">
      <c r="A171" s="5" t="s">
        <v>16</v>
      </c>
      <c r="B171" s="5" t="str">
        <f t="shared" si="42"/>
        <v>34_0_1</v>
      </c>
      <c r="C171" s="6">
        <v>1</v>
      </c>
      <c r="D171" s="1">
        <v>174</v>
      </c>
      <c r="E171" s="1">
        <v>89.822518327166009</v>
      </c>
      <c r="F171" s="1">
        <v>45.11780821917808</v>
      </c>
      <c r="G171" s="6">
        <v>0</v>
      </c>
      <c r="H171" s="6">
        <v>0</v>
      </c>
      <c r="I171" s="6">
        <v>1</v>
      </c>
      <c r="J171" s="7">
        <v>0</v>
      </c>
      <c r="K171" s="1">
        <v>211</v>
      </c>
      <c r="L171" s="1"/>
      <c r="M171" s="1"/>
      <c r="N171" s="1">
        <v>148</v>
      </c>
      <c r="O171" s="1"/>
      <c r="P171" s="1"/>
      <c r="Q171" s="1">
        <v>131.5</v>
      </c>
      <c r="R171" s="1"/>
      <c r="S171" s="1"/>
      <c r="T171" s="1">
        <v>261.5</v>
      </c>
      <c r="U171" s="1"/>
      <c r="V171" s="1"/>
      <c r="W171" s="1">
        <v>438</v>
      </c>
      <c r="X171" s="1">
        <v>2018.5</v>
      </c>
      <c r="Y171" s="1"/>
      <c r="Z171" s="1"/>
      <c r="AA171" s="1">
        <v>893.5</v>
      </c>
      <c r="AB171" s="1"/>
      <c r="AC171" s="1"/>
      <c r="AD171" s="1"/>
      <c r="AE171" s="1"/>
      <c r="AF171" s="1"/>
      <c r="AG171" s="8">
        <v>1.6571602080250001</v>
      </c>
      <c r="AH171" s="8"/>
      <c r="AI171" s="8"/>
      <c r="AJ171" s="8">
        <v>2.7889870909250001</v>
      </c>
      <c r="AK171" s="8"/>
      <c r="AL171" s="8"/>
      <c r="AM171" t="str">
        <f>_xlfn.XLOOKUP(B171, [1]Sheet1!B:B, [1]Sheet1!AH:AH, "")</f>
        <v/>
      </c>
      <c r="AP171" t="str">
        <f>_xlfn.XLOOKUP(B171, [1]Sheet1!B:B, [1]Sheet1!AI:AI, "")</f>
        <v/>
      </c>
    </row>
    <row r="172" spans="1:44" x14ac:dyDescent="0.3">
      <c r="A172" s="5" t="s">
        <v>16</v>
      </c>
      <c r="B172" s="5" t="str">
        <f t="shared" si="42"/>
        <v>34_1_0</v>
      </c>
      <c r="C172" s="6">
        <v>1</v>
      </c>
      <c r="D172" s="1">
        <v>174</v>
      </c>
      <c r="E172" s="1">
        <v>89.822518327166009</v>
      </c>
      <c r="F172" s="1">
        <v>45.11780821917808</v>
      </c>
      <c r="G172" s="6">
        <v>0</v>
      </c>
      <c r="H172" s="6">
        <v>1</v>
      </c>
      <c r="I172" s="6">
        <v>0</v>
      </c>
      <c r="J172" s="7">
        <v>1</v>
      </c>
      <c r="K172" s="1">
        <v>243</v>
      </c>
      <c r="L172" s="1">
        <f>IF(OR(ISBLANK(K170), ISBLANK(K172)), "", K172 - K170)</f>
        <v>15</v>
      </c>
      <c r="M172" s="5">
        <f>IF(OR(ISBLANK(L172), ISBLANK(K170)), "", L172 / K170 * 100)</f>
        <v>6.5789473684210522</v>
      </c>
      <c r="N172" s="1">
        <v>155</v>
      </c>
      <c r="O172" s="1">
        <f>IF(OR(ISBLANK(N170), ISBLANK(N172)), "", N172 - N170)</f>
        <v>-5.5</v>
      </c>
      <c r="P172" s="5">
        <f>IF(OR(ISBLANK(O172), ISBLANK(N170)), "", O172 / N170 * 100)</f>
        <v>-3.4267912772585665</v>
      </c>
      <c r="Q172" s="1">
        <v>127</v>
      </c>
      <c r="R172" s="1">
        <f>IF(OR(ISBLANK(Q170), ISBLANK(Q172)), "", Q172 - Q170)</f>
        <v>-6</v>
      </c>
      <c r="S172" s="5">
        <f>IF(OR(ISBLANK(R172), ISBLANK(Q170)), "", R172 / Q170 * 100)</f>
        <v>-4.5112781954887211</v>
      </c>
      <c r="T172" s="1">
        <v>317</v>
      </c>
      <c r="U172" s="1">
        <f>IF(OR(ISBLANK(T170), ISBLANK(T172)), "", T172 - T170)</f>
        <v>-7.5</v>
      </c>
      <c r="V172" s="5">
        <f>IF(OR(ISBLANK(U172), ISBLANK(T170)), "", U172 / T170 * 100)</f>
        <v>-2.3112480739599381</v>
      </c>
      <c r="W172" s="1">
        <v>438</v>
      </c>
      <c r="X172" s="1">
        <v>1870</v>
      </c>
      <c r="Y172" s="1">
        <f>IF(OR(ISBLANK(X170), ISBLANK(X172)), "", X172 - X170)</f>
        <v>-73</v>
      </c>
      <c r="Z172" s="5">
        <f>IF(OR(ISBLANK(Y172), ISBLANK(X170)), "", Y172 / X170 * 100)</f>
        <v>-3.7570766855378279</v>
      </c>
      <c r="AA172" s="1">
        <v>961</v>
      </c>
      <c r="AB172" s="1">
        <f>IF(OR(ISBLANK(AA170), ISBLANK(AA172)), "", AA172 - AA170)</f>
        <v>36</v>
      </c>
      <c r="AC172" s="5">
        <f>IF(OR(ISBLANK(AB172), ISBLANK(AA170)), "", AB172 / AA170 * 100)</f>
        <v>3.8918918918918917</v>
      </c>
      <c r="AD172" s="1"/>
      <c r="AE172" s="1"/>
      <c r="AF172" s="1"/>
      <c r="AG172" s="8">
        <v>1.958446753025</v>
      </c>
      <c r="AH172" s="8">
        <f>IF(OR(ISBLANK(AG170), ISBLANK(AG172)), "", AG172 - AG170)</f>
        <v>0.11777309757499999</v>
      </c>
      <c r="AI172" s="5">
        <f>IF(OR(ISBLANK(AH172), ISBLANK(AG170)), "", AH172 / AG170 * 100)</f>
        <v>6.3983692723742127</v>
      </c>
      <c r="AJ172" s="8">
        <v>2.952296250166667</v>
      </c>
      <c r="AK172" s="8">
        <f>IF(OR(ISBLANK(AJ170), ISBLANK(AJ172)), "", AJ172 - AJ170)</f>
        <v>-6.2577776799999985E-2</v>
      </c>
      <c r="AL172" s="5">
        <f>IF(OR(ISBLANK(AK172), ISBLANK(AJ170)), "", AK172 / AJ170 * 100)</f>
        <v>-2.0756348769557351</v>
      </c>
      <c r="AM172" t="str">
        <f>_xlfn.XLOOKUP(B172, [1]Sheet1!B:B, [1]Sheet1!AH:AH, "")</f>
        <v/>
      </c>
      <c r="AP172" t="str">
        <f>_xlfn.XLOOKUP(B172, [1]Sheet1!B:B, [1]Sheet1!AI:AI, "")</f>
        <v/>
      </c>
    </row>
    <row r="173" spans="1:44" x14ac:dyDescent="0.3">
      <c r="A173" s="5" t="s">
        <v>16</v>
      </c>
      <c r="B173" s="5" t="str">
        <f t="shared" si="42"/>
        <v>34_1_1</v>
      </c>
      <c r="C173" s="6">
        <v>1</v>
      </c>
      <c r="D173" s="1">
        <v>174</v>
      </c>
      <c r="E173" s="1">
        <v>89.822518327166009</v>
      </c>
      <c r="F173" s="1">
        <v>45.11780821917808</v>
      </c>
      <c r="G173" s="6">
        <v>0</v>
      </c>
      <c r="H173" s="6">
        <v>1</v>
      </c>
      <c r="I173" s="6">
        <v>1</v>
      </c>
      <c r="J173" s="7">
        <v>0</v>
      </c>
      <c r="K173" s="1">
        <v>210</v>
      </c>
      <c r="L173" s="1">
        <f>IF(OR(ISBLANK(K171), ISBLANK(K173)), "", K173 - K171)</f>
        <v>-1</v>
      </c>
      <c r="M173" s="5">
        <f>IF(OR(ISBLANK(L173), ISBLANK(K171)), "", L173 / K171 * 100)</f>
        <v>-0.47393364928909953</v>
      </c>
      <c r="N173" s="1">
        <v>164</v>
      </c>
      <c r="O173" s="1">
        <f>IF(OR(ISBLANK(N171), ISBLANK(N173)), "", N173 - N171)</f>
        <v>16</v>
      </c>
      <c r="P173" s="5">
        <f>IF(OR(ISBLANK(O173), ISBLANK(N171)), "", O173 / N171 * 100)</f>
        <v>10.810810810810811</v>
      </c>
      <c r="Q173" s="1">
        <v>137</v>
      </c>
      <c r="R173" s="1">
        <f>IF(OR(ISBLANK(Q171), ISBLANK(Q173)), "", Q173 - Q171)</f>
        <v>5.5</v>
      </c>
      <c r="S173" s="5">
        <f>IF(OR(ISBLANK(R173), ISBLANK(Q171)), "", R173 / Q171 * 100)</f>
        <v>4.1825095057034218</v>
      </c>
      <c r="T173" s="1">
        <v>317</v>
      </c>
      <c r="U173" s="1">
        <f>IF(OR(ISBLANK(T171), ISBLANK(T173)), "", T173 - T171)</f>
        <v>55.5</v>
      </c>
      <c r="V173" s="5">
        <f>IF(OR(ISBLANK(U173), ISBLANK(T171)), "", U173 / T171 * 100)</f>
        <v>21.223709369024856</v>
      </c>
      <c r="W173" s="1">
        <v>438</v>
      </c>
      <c r="X173" s="1">
        <v>1984</v>
      </c>
      <c r="Y173" s="1">
        <f>IF(OR(ISBLANK(X171), ISBLANK(X173)), "", X173 - X171)</f>
        <v>-34.5</v>
      </c>
      <c r="Z173" s="5">
        <f>IF(OR(ISBLANK(Y173), ISBLANK(X171)), "", Y173 / X171 * 100)</f>
        <v>-1.7091899925687393</v>
      </c>
      <c r="AA173" s="1">
        <v>928</v>
      </c>
      <c r="AB173" s="1">
        <f>IF(OR(ISBLANK(AA171), ISBLANK(AA173)), "", AA173 - AA171)</f>
        <v>34.5</v>
      </c>
      <c r="AC173" s="5">
        <f>IF(OR(ISBLANK(AB173), ISBLANK(AA171)), "", AB173 / AA171 * 100)</f>
        <v>3.8612199216564074</v>
      </c>
      <c r="AD173" s="1"/>
      <c r="AE173" s="1"/>
      <c r="AF173" s="1"/>
      <c r="AG173" s="8">
        <v>1.74635786745</v>
      </c>
      <c r="AH173" s="8">
        <f t="shared" ref="AH173" si="55">IF(OR(ISBLANK(AG171), ISBLANK(AG173)), "", AG173 - AG171)</f>
        <v>8.9197659424999909E-2</v>
      </c>
      <c r="AI173" s="5">
        <f t="shared" ref="AI173" si="56">IF(OR(ISBLANK(AH173), ISBLANK(AG171)), "", AH173 / AG171 * 100)</f>
        <v>5.3825610217436664</v>
      </c>
      <c r="AJ173" s="8">
        <v>2.8737559005166671</v>
      </c>
      <c r="AK173" s="8">
        <f t="shared" ref="AK173" si="57">IF(OR(ISBLANK(AJ171), ISBLANK(AJ173)), "", AJ173 - AJ171)</f>
        <v>8.4768809591666994E-2</v>
      </c>
      <c r="AL173" s="5">
        <f t="shared" ref="AL173" si="58">IF(OR(ISBLANK(AK173), ISBLANK(AJ171)), "", AK173 / AJ171 * 100)</f>
        <v>3.0394120455951064</v>
      </c>
      <c r="AM173" t="str">
        <f>_xlfn.XLOOKUP(B173, [1]Sheet1!B:B, [1]Sheet1!AH:AH, "")</f>
        <v/>
      </c>
      <c r="AP173" t="str">
        <f>_xlfn.XLOOKUP(B173, [1]Sheet1!B:B, [1]Sheet1!AI:AI, "")</f>
        <v/>
      </c>
    </row>
    <row r="174" spans="1:44" x14ac:dyDescent="0.3">
      <c r="A174" s="5" t="s">
        <v>16</v>
      </c>
      <c r="B174" s="5" t="str">
        <f t="shared" si="42"/>
        <v>34_2_0</v>
      </c>
      <c r="C174" s="6">
        <v>1</v>
      </c>
      <c r="D174" s="1">
        <v>174</v>
      </c>
      <c r="E174" s="1">
        <v>89.822518327166009</v>
      </c>
      <c r="F174" s="1">
        <v>45.11780821917808</v>
      </c>
      <c r="G174" s="6">
        <v>0</v>
      </c>
      <c r="H174" s="6">
        <v>2</v>
      </c>
      <c r="I174" s="6">
        <v>0</v>
      </c>
      <c r="J174" s="7">
        <v>1</v>
      </c>
      <c r="K174" s="1">
        <v>216</v>
      </c>
      <c r="L174" s="1">
        <f>IF(OR(ISBLANK(K170), ISBLANK(K174)), "", K174 - K170)</f>
        <v>-12</v>
      </c>
      <c r="M174" s="5">
        <f>IF(OR(ISBLANK(L174), ISBLANK(K170)), "", L174 / K170 * 100)</f>
        <v>-5.2631578947368416</v>
      </c>
      <c r="N174" s="1">
        <v>156</v>
      </c>
      <c r="O174" s="1">
        <f>IF(OR(ISBLANK(N170), ISBLANK(N174)), "", N174 - N170)</f>
        <v>-4.5</v>
      </c>
      <c r="P174" s="5">
        <f>IF(OR(ISBLANK(O174), ISBLANK(N170)), "", O174 / N170 * 100)</f>
        <v>-2.8037383177570092</v>
      </c>
      <c r="Q174" s="1">
        <v>133</v>
      </c>
      <c r="R174" s="1">
        <f>IF(OR(ISBLANK(Q170), ISBLANK(Q174)), "", Q174 - Q170)</f>
        <v>0</v>
      </c>
      <c r="S174" s="5">
        <f>IF(OR(ISBLANK(R174), ISBLANK(Q170)), "", R174 / Q170 * 100)</f>
        <v>0</v>
      </c>
      <c r="T174" s="1">
        <v>297</v>
      </c>
      <c r="U174" s="1">
        <f>IF(OR(ISBLANK(T170), ISBLANK(T174)), "", T174 - T170)</f>
        <v>-27.5</v>
      </c>
      <c r="V174" s="5">
        <f>IF(OR(ISBLANK(U174), ISBLANK(T170)), "", U174 / T170 * 100)</f>
        <v>-8.4745762711864394</v>
      </c>
      <c r="W174" s="1">
        <v>476</v>
      </c>
      <c r="X174" s="1">
        <v>1899</v>
      </c>
      <c r="Y174" s="1">
        <f>IF(OR(ISBLANK(X170), ISBLANK(X174)), "", X174 - X170)</f>
        <v>-44</v>
      </c>
      <c r="Z174" s="5">
        <f>IF(OR(ISBLANK(Y174), ISBLANK(X170)), "", Y174 / X170 * 100)</f>
        <v>-2.2645393721049922</v>
      </c>
      <c r="AA174" s="1">
        <v>882</v>
      </c>
      <c r="AB174" s="1">
        <f>IF(OR(ISBLANK(AA170), ISBLANK(AA174)), "", AA174 - AA170)</f>
        <v>-43</v>
      </c>
      <c r="AC174" s="5">
        <f>IF(OR(ISBLANK(AB174), ISBLANK(AA170)), "", AB174 / AA170 * 100)</f>
        <v>-4.6486486486486482</v>
      </c>
      <c r="AD174" s="1"/>
      <c r="AE174" s="1"/>
      <c r="AF174" s="1"/>
      <c r="AG174" s="8">
        <v>1.795833110341666</v>
      </c>
      <c r="AH174" s="8">
        <f>IF(OR(ISBLANK(AG170), ISBLANK(AG174)), "", AG174 - AG170)</f>
        <v>-4.4840545108334018E-2</v>
      </c>
      <c r="AI174" s="5">
        <f>IF(OR(ISBLANK(AH174), ISBLANK(AG170)), "", AH174 / AG170 * 100)</f>
        <v>-2.4360942514479347</v>
      </c>
      <c r="AJ174" s="8">
        <v>2.9254767574083331</v>
      </c>
      <c r="AK174" s="8">
        <f>IF(OR(ISBLANK(AJ170), ISBLANK(AJ174)), "", AJ174 - AJ170)</f>
        <v>-8.9397269558333825E-2</v>
      </c>
      <c r="AL174" s="5">
        <f>IF(OR(ISBLANK(AK174), ISBLANK(AJ170)), "", AK174 / AJ170 * 100)</f>
        <v>-2.9652074600370102</v>
      </c>
      <c r="AM174" t="str">
        <f>_xlfn.XLOOKUP(B174, [1]Sheet1!B:B, [1]Sheet1!AH:AH, "")</f>
        <v/>
      </c>
      <c r="AP174" t="str">
        <f>_xlfn.XLOOKUP(B174, [1]Sheet1!B:B, [1]Sheet1!AI:AI, "")</f>
        <v/>
      </c>
    </row>
    <row r="175" spans="1:44" x14ac:dyDescent="0.3">
      <c r="A175" s="5" t="s">
        <v>16</v>
      </c>
      <c r="B175" s="5" t="str">
        <f t="shared" si="42"/>
        <v>34_2_1</v>
      </c>
      <c r="C175" s="6">
        <v>1</v>
      </c>
      <c r="D175" s="1">
        <v>174</v>
      </c>
      <c r="E175" s="1">
        <v>89.822518327166009</v>
      </c>
      <c r="F175" s="1">
        <v>45.11780821917808</v>
      </c>
      <c r="G175" s="6">
        <v>0</v>
      </c>
      <c r="H175" s="6">
        <v>2</v>
      </c>
      <c r="I175" s="6">
        <v>1</v>
      </c>
      <c r="J175" s="7">
        <v>0</v>
      </c>
      <c r="K175" s="1">
        <v>240</v>
      </c>
      <c r="L175" s="1">
        <f>IF(OR(ISBLANK(K171), ISBLANK(K175)), "", K175 - K171)</f>
        <v>29</v>
      </c>
      <c r="M175" s="5">
        <f>IF(OR(ISBLANK(L175), ISBLANK(K171)), "", L175 / K171 * 100)</f>
        <v>13.744075829383887</v>
      </c>
      <c r="N175" s="1">
        <v>171</v>
      </c>
      <c r="O175" s="1">
        <f>IF(OR(ISBLANK(N171), ISBLANK(N175)), "", N175 - N171)</f>
        <v>23</v>
      </c>
      <c r="P175" s="5">
        <f>IF(OR(ISBLANK(O175), ISBLANK(N171)), "", O175 / N171 * 100)</f>
        <v>15.54054054054054</v>
      </c>
      <c r="Q175" s="1">
        <v>142</v>
      </c>
      <c r="R175" s="1">
        <f>IF(OR(ISBLANK(Q171), ISBLANK(Q175)), "", Q175 - Q171)</f>
        <v>10.5</v>
      </c>
      <c r="S175" s="5">
        <f>IF(OR(ISBLANK(R175), ISBLANK(Q171)), "", R175 / Q171 * 100)</f>
        <v>7.9847908745247151</v>
      </c>
      <c r="T175" s="1">
        <v>328</v>
      </c>
      <c r="U175" s="1">
        <f>IF(OR(ISBLANK(T171), ISBLANK(T175)), "", T175 - T171)</f>
        <v>66.5</v>
      </c>
      <c r="V175" s="5">
        <f>IF(OR(ISBLANK(U175), ISBLANK(T171)), "", U175 / T171 * 100)</f>
        <v>25.430210325047803</v>
      </c>
      <c r="W175" s="1">
        <v>476</v>
      </c>
      <c r="X175" s="1">
        <v>1988</v>
      </c>
      <c r="Y175" s="1">
        <f>IF(OR(ISBLANK(X171), ISBLANK(X175)), "", X175 - X171)</f>
        <v>-30.5</v>
      </c>
      <c r="Z175" s="5">
        <f>IF(OR(ISBLANK(Y175), ISBLANK(X171)), "", Y175 / X171 * 100)</f>
        <v>-1.5110230369085955</v>
      </c>
      <c r="AA175" s="1">
        <v>994</v>
      </c>
      <c r="AB175" s="1">
        <f>IF(OR(ISBLANK(AA171), ISBLANK(AA175)), "", AA175 - AA171)</f>
        <v>100.5</v>
      </c>
      <c r="AC175" s="5">
        <f>IF(OR(ISBLANK(AB175), ISBLANK(AA171)), "", AB175 / AA171 * 100)</f>
        <v>11.247901510912143</v>
      </c>
      <c r="AD175" s="1"/>
      <c r="AE175" s="1"/>
      <c r="AF175" s="1"/>
      <c r="AG175" s="8">
        <v>1.6836241452333329</v>
      </c>
      <c r="AH175" s="8">
        <f>IF(OR(ISBLANK(AG171), ISBLANK(AG175)), "", AG175 - AG171)</f>
        <v>2.6463937208332844E-2</v>
      </c>
      <c r="AI175" s="5">
        <f>IF(OR(ISBLANK(AH175), ISBLANK(AG171)), "", AH175 / AG171 * 100)</f>
        <v>1.59694500750006</v>
      </c>
      <c r="AJ175" s="8">
        <v>2.8651570702416671</v>
      </c>
      <c r="AK175" s="8">
        <f>IF(OR(ISBLANK(AJ171), ISBLANK(AJ175)), "", AJ175 - AJ171)</f>
        <v>7.6169979316667025E-2</v>
      </c>
      <c r="AL175" s="5">
        <f>IF(OR(ISBLANK(AK175), ISBLANK(AJ171)), "", AK175 / AJ171 * 100)</f>
        <v>2.7310983103691728</v>
      </c>
      <c r="AM175" t="str">
        <f>_xlfn.XLOOKUP(B175, [1]Sheet1!B:B, [1]Sheet1!AH:AH, "")</f>
        <v/>
      </c>
      <c r="AP175" t="str">
        <f>_xlfn.XLOOKUP(B175, [1]Sheet1!B:B, [1]Sheet1!AI:AI, "")</f>
        <v/>
      </c>
    </row>
    <row r="176" spans="1:44" x14ac:dyDescent="0.3">
      <c r="A176" s="5" t="s">
        <v>16</v>
      </c>
      <c r="B176" s="5" t="str">
        <f t="shared" si="42"/>
        <v>34_3_0</v>
      </c>
      <c r="C176" s="6">
        <v>1</v>
      </c>
      <c r="D176" s="1">
        <v>174</v>
      </c>
      <c r="E176" s="1">
        <v>89.822518327166009</v>
      </c>
      <c r="F176" s="1">
        <v>45.11780821917808</v>
      </c>
      <c r="G176" s="6">
        <v>0</v>
      </c>
      <c r="H176" s="6">
        <v>3</v>
      </c>
      <c r="I176" s="6">
        <v>0</v>
      </c>
      <c r="J176" s="7">
        <v>1</v>
      </c>
      <c r="K176" s="1">
        <v>236.5</v>
      </c>
      <c r="L176" s="1">
        <f>IF(OR(ISBLANK(K170), ISBLANK(K176)), "", K176 - K170)</f>
        <v>8.5</v>
      </c>
      <c r="M176" s="5">
        <f>IF(OR(ISBLANK(L176), ISBLANK(K170)), "", L176 / K170 * 100)</f>
        <v>3.7280701754385963</v>
      </c>
      <c r="N176" s="1">
        <v>169</v>
      </c>
      <c r="O176" s="1">
        <f>IF(OR(ISBLANK(N170), ISBLANK(N176)), "", N176 - N170)</f>
        <v>8.5</v>
      </c>
      <c r="P176" s="5">
        <f>IF(OR(ISBLANK(O176), ISBLANK(N170)), "", O176 / N170 * 100)</f>
        <v>5.29595015576324</v>
      </c>
      <c r="Q176" s="1">
        <v>138.5</v>
      </c>
      <c r="R176" s="1">
        <f>IF(OR(ISBLANK(Q170), ISBLANK(Q176)), "", Q176 - Q170)</f>
        <v>5.5</v>
      </c>
      <c r="S176" s="5">
        <f>IF(OR(ISBLANK(R176), ISBLANK(Q170)), "", R176 / Q170 * 100)</f>
        <v>4.1353383458646613</v>
      </c>
      <c r="T176" s="1">
        <v>334</v>
      </c>
      <c r="U176" s="1">
        <f>IF(OR(ISBLANK(T170), ISBLANK(T176)), "", T176 - T170)</f>
        <v>9.5</v>
      </c>
      <c r="V176" s="5">
        <f>IF(OR(ISBLANK(U176), ISBLANK(T170)), "", U176 / T170 * 100)</f>
        <v>2.9275808936825887</v>
      </c>
      <c r="W176" s="1">
        <v>514</v>
      </c>
      <c r="X176" s="1">
        <v>1951.5</v>
      </c>
      <c r="Y176" s="1">
        <f>IF(OR(ISBLANK(X170), ISBLANK(X176)), "", X176 - X170)</f>
        <v>8.5</v>
      </c>
      <c r="Z176" s="5">
        <f>IF(OR(ISBLANK(Y176), ISBLANK(X170)), "", Y176 / X170 * 100)</f>
        <v>0.43746783324755528</v>
      </c>
      <c r="AA176" s="1">
        <v>780</v>
      </c>
      <c r="AB176" s="1">
        <f>IF(OR(ISBLANK(AA170), ISBLANK(AA176)), "", AA176 - AA170)</f>
        <v>-145</v>
      </c>
      <c r="AC176" s="5">
        <f>IF(OR(ISBLANK(AB176), ISBLANK(AA170)), "", AB176 / AA170 * 100)</f>
        <v>-15.675675675675677</v>
      </c>
      <c r="AD176" s="1"/>
      <c r="AE176" s="1"/>
      <c r="AF176" s="1"/>
      <c r="AG176" s="8">
        <v>1.7040748271749999</v>
      </c>
      <c r="AH176" s="8">
        <f>IF(OR(ISBLANK(AG170), ISBLANK(AG176)), "", AG176 - AG170)</f>
        <v>-0.13659882827500014</v>
      </c>
      <c r="AI176" s="5">
        <f>IF(OR(ISBLANK(AH176), ISBLANK(AG170)), "", AH176 / AG170 * 100)</f>
        <v>-7.4211323593700831</v>
      </c>
      <c r="AJ176" s="8">
        <v>3.1441964421000002</v>
      </c>
      <c r="AK176" s="8">
        <f>IF(OR(ISBLANK(AJ170), ISBLANK(AJ176)), "", AJ176 - AJ170)</f>
        <v>0.1293224151333332</v>
      </c>
      <c r="AL176" s="5">
        <f>IF(OR(ISBLANK(AK176), ISBLANK(AJ170)), "", AK176 / AJ170 * 100)</f>
        <v>4.2894798912526175</v>
      </c>
      <c r="AM176" t="str">
        <f>_xlfn.XLOOKUP(B176, [1]Sheet1!B:B, [1]Sheet1!AH:AH, "")</f>
        <v/>
      </c>
      <c r="AP176" t="str">
        <f>_xlfn.XLOOKUP(B176, [1]Sheet1!B:B, [1]Sheet1!AI:AI, "")</f>
        <v/>
      </c>
    </row>
    <row r="177" spans="1:44" x14ac:dyDescent="0.3">
      <c r="A177" s="5" t="s">
        <v>16</v>
      </c>
      <c r="B177" s="5" t="str">
        <f t="shared" si="42"/>
        <v>34_3_1</v>
      </c>
      <c r="C177" s="6">
        <v>1</v>
      </c>
      <c r="D177" s="1">
        <v>174</v>
      </c>
      <c r="E177" s="1">
        <v>89.822518327166009</v>
      </c>
      <c r="F177" s="1">
        <v>45.11780821917808</v>
      </c>
      <c r="G177" s="6">
        <v>0</v>
      </c>
      <c r="H177" s="6">
        <v>3</v>
      </c>
      <c r="I177" s="6">
        <v>1</v>
      </c>
      <c r="J177" s="7">
        <v>0</v>
      </c>
      <c r="K177" s="1">
        <v>256</v>
      </c>
      <c r="L177" s="1">
        <f>IF(OR(ISBLANK(K171), ISBLANK(K177)), "", K177 - K171)</f>
        <v>45</v>
      </c>
      <c r="M177" s="5">
        <f>IF(OR(ISBLANK(L177), ISBLANK(K171)), "", L177 / K171 * 100)</f>
        <v>21.327014218009481</v>
      </c>
      <c r="N177" s="1">
        <v>177</v>
      </c>
      <c r="O177" s="1">
        <f>IF(OR(ISBLANK(N171), ISBLANK(N177)), "", N177 - N171)</f>
        <v>29</v>
      </c>
      <c r="P177" s="5">
        <f>IF(OR(ISBLANK(O177), ISBLANK(N171)), "", O177 / N171 * 100)</f>
        <v>19.594594594594593</v>
      </c>
      <c r="Q177" s="1">
        <v>73</v>
      </c>
      <c r="R177" s="1">
        <f>IF(OR(ISBLANK(Q171), ISBLANK(Q177)), "", Q177 - Q171)</f>
        <v>-58.5</v>
      </c>
      <c r="S177" s="5">
        <f>IF(OR(ISBLANK(R177), ISBLANK(Q171)), "", R177 / Q171 * 100)</f>
        <v>-44.486692015209123</v>
      </c>
      <c r="T177" s="1">
        <v>319.5</v>
      </c>
      <c r="U177" s="1">
        <f>IF(OR(ISBLANK(T171), ISBLANK(T177)), "", T177 - T171)</f>
        <v>58</v>
      </c>
      <c r="V177" s="5">
        <f>IF(OR(ISBLANK(U177), ISBLANK(T171)), "", U177 / T171 * 100)</f>
        <v>22.179732313575524</v>
      </c>
      <c r="W177" s="1">
        <v>495</v>
      </c>
      <c r="X177" s="1">
        <v>2135</v>
      </c>
      <c r="Y177" s="1">
        <f>IF(OR(ISBLANK(X171), ISBLANK(X177)), "", X177 - X171)</f>
        <v>116.5</v>
      </c>
      <c r="Z177" s="5">
        <f>IF(OR(ISBLANK(Y177), ISBLANK(X171)), "", Y177 / X171 * 100)</f>
        <v>5.7716125836016845</v>
      </c>
      <c r="AA177" s="1">
        <v>870.5</v>
      </c>
      <c r="AB177" s="1">
        <f>IF(OR(ISBLANK(AA171), ISBLANK(AA177)), "", AA177 - AA171)</f>
        <v>-23</v>
      </c>
      <c r="AC177" s="5">
        <f>IF(OR(ISBLANK(AB177), ISBLANK(AA171)), "", AB177 / AA171 * 100)</f>
        <v>-2.5741466144376051</v>
      </c>
      <c r="AD177" s="1"/>
      <c r="AE177" s="1"/>
      <c r="AF177" s="1"/>
      <c r="AG177" s="8">
        <v>1.7438315517</v>
      </c>
      <c r="AH177" s="8">
        <f>IF(OR(ISBLANK(AG171), ISBLANK(AG177)), "", AG177 - AG171)</f>
        <v>8.6671343674999957E-2</v>
      </c>
      <c r="AI177" s="5">
        <f>IF(OR(ISBLANK(AH177), ISBLANK(AG171)), "", AH177 / AG171 * 100)</f>
        <v>5.2301125295721809</v>
      </c>
      <c r="AJ177" s="8">
        <v>2.868934068233334</v>
      </c>
      <c r="AK177" s="8">
        <f>IF(OR(ISBLANK(AJ171), ISBLANK(AJ177)), "", AJ177 - AJ171)</f>
        <v>7.9946977308333889E-2</v>
      </c>
      <c r="AL177" s="5">
        <f>IF(OR(ISBLANK(AK177), ISBLANK(AJ171)), "", AK177 / AJ171 * 100)</f>
        <v>2.866523748656669</v>
      </c>
      <c r="AM177" t="str">
        <f>_xlfn.XLOOKUP(B177, [1]Sheet1!B:B, [1]Sheet1!AH:AH, "")</f>
        <v/>
      </c>
      <c r="AP177" t="str">
        <f>_xlfn.XLOOKUP(B177, [1]Sheet1!B:B, [1]Sheet1!AI:AI, "")</f>
        <v/>
      </c>
    </row>
    <row r="178" spans="1:44" x14ac:dyDescent="0.3">
      <c r="A178" s="5" t="s">
        <v>16</v>
      </c>
      <c r="B178" s="5" t="str">
        <f t="shared" si="42"/>
        <v>34_0_2</v>
      </c>
      <c r="C178" s="6">
        <v>1</v>
      </c>
      <c r="D178" s="1">
        <v>174</v>
      </c>
      <c r="E178" s="1">
        <v>89.822518327166009</v>
      </c>
      <c r="F178" s="1">
        <v>45.11780821917808</v>
      </c>
      <c r="G178" s="6">
        <v>0</v>
      </c>
      <c r="H178" s="6">
        <v>0</v>
      </c>
      <c r="I178" s="6">
        <v>2</v>
      </c>
      <c r="J178" s="7"/>
      <c r="K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>
        <v>505.95</v>
      </c>
      <c r="AE178" s="1"/>
      <c r="AF178" s="1"/>
      <c r="AH178" s="8"/>
      <c r="AM178">
        <f>_xlfn.XLOOKUP(B178, [1]Sheet1!B:B, [1]Sheet1!AH:AH, "")</f>
        <v>26.358445994896432</v>
      </c>
      <c r="AP178">
        <f>_xlfn.XLOOKUP(B178, [1]Sheet1!B:B, [1]Sheet1!AI:AI, "")</f>
        <v>70.238724357857322</v>
      </c>
    </row>
    <row r="179" spans="1:44" x14ac:dyDescent="0.3">
      <c r="A179" s="5" t="s">
        <v>16</v>
      </c>
      <c r="B179" s="5" t="str">
        <f t="shared" si="42"/>
        <v>34_1_2</v>
      </c>
      <c r="C179" s="6">
        <v>1</v>
      </c>
      <c r="D179" s="1">
        <v>174</v>
      </c>
      <c r="E179" s="1">
        <v>89.822518327166009</v>
      </c>
      <c r="F179" s="1">
        <v>45.11780821917808</v>
      </c>
      <c r="G179" s="6">
        <v>0</v>
      </c>
      <c r="H179" s="6">
        <v>1</v>
      </c>
      <c r="I179" s="6">
        <v>2</v>
      </c>
      <c r="J179" s="7"/>
      <c r="K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>
        <v>452.6</v>
      </c>
      <c r="AE179" s="1">
        <f>IF(OR(ISBLANK(AD178), ISBLANK(AD179)), "", AD179 - AD178)</f>
        <v>-53.349999999999966</v>
      </c>
      <c r="AF179" s="5">
        <f>IF(OR(ISBLANK(AE179), ISBLANK(AD178)), "", AE179 / AD178 * 100)</f>
        <v>-10.544520209506862</v>
      </c>
      <c r="AH179" s="8"/>
      <c r="AM179" t="str">
        <f>_xlfn.XLOOKUP(B179, [1]Sheet1!B:B, [1]Sheet1!AH:AH, "")</f>
        <v/>
      </c>
      <c r="AP179" t="str">
        <f>_xlfn.XLOOKUP(B179, [1]Sheet1!B:B, [1]Sheet1!AI:AI, "")</f>
        <v/>
      </c>
    </row>
    <row r="180" spans="1:44" x14ac:dyDescent="0.3">
      <c r="A180" s="5" t="s">
        <v>16</v>
      </c>
      <c r="B180" s="5" t="str">
        <f t="shared" si="42"/>
        <v>34_2_2</v>
      </c>
      <c r="C180" s="6">
        <v>1</v>
      </c>
      <c r="D180" s="1">
        <v>174</v>
      </c>
      <c r="E180" s="1">
        <v>89.822518327166009</v>
      </c>
      <c r="F180" s="1">
        <v>45.11780821917808</v>
      </c>
      <c r="G180" s="6">
        <v>0</v>
      </c>
      <c r="H180" s="6">
        <v>2</v>
      </c>
      <c r="I180" s="6">
        <v>2</v>
      </c>
      <c r="J180" s="7"/>
      <c r="K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>
        <v>462</v>
      </c>
      <c r="AE180" s="1">
        <f>IF(OR(ISBLANK(AD178), ISBLANK(AD180)), "", AD180 - AD178)</f>
        <v>-43.949999999999989</v>
      </c>
      <c r="AF180" s="5">
        <f>IF(OR(ISBLANK(AE180), ISBLANK(AD178)), "", AE180 / AD178 * 100)</f>
        <v>-8.6866291135487668</v>
      </c>
      <c r="AH180" s="8"/>
      <c r="AM180" t="str">
        <f>_xlfn.XLOOKUP(B180, [1]Sheet1!B:B, [1]Sheet1!AH:AH, "")</f>
        <v/>
      </c>
      <c r="AP180" t="str">
        <f>_xlfn.XLOOKUP(B180, [1]Sheet1!B:B, [1]Sheet1!AI:AI, "")</f>
        <v/>
      </c>
    </row>
    <row r="181" spans="1:44" x14ac:dyDescent="0.3">
      <c r="A181" s="5" t="s">
        <v>16</v>
      </c>
      <c r="B181" s="5" t="str">
        <f t="shared" si="42"/>
        <v>34_3_2</v>
      </c>
      <c r="C181" s="6">
        <v>1</v>
      </c>
      <c r="D181" s="1">
        <v>174</v>
      </c>
      <c r="E181" s="1">
        <v>89.822518327166009</v>
      </c>
      <c r="F181" s="1">
        <v>45.11780821917808</v>
      </c>
      <c r="G181" s="6">
        <v>0</v>
      </c>
      <c r="H181" s="6">
        <v>3</v>
      </c>
      <c r="I181" s="6">
        <v>2</v>
      </c>
      <c r="J181" s="7"/>
      <c r="K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>
        <v>503.6</v>
      </c>
      <c r="AE181" s="1">
        <f>IF(OR(ISBLANK(AD178), ISBLANK(AD181)), "", AD181 - AD178)</f>
        <v>-2.3499999999999659</v>
      </c>
      <c r="AF181" s="5">
        <f>IF(OR(ISBLANK(AE181), ISBLANK(AD178)), "", AE181 / AD178 * 100)</f>
        <v>-0.46447277398951792</v>
      </c>
      <c r="AH181" s="8"/>
      <c r="AM181">
        <f>_xlfn.XLOOKUP(B181, [1]Sheet1!B:B, [1]Sheet1!AH:AH, "")</f>
        <v>26.791414943665181</v>
      </c>
      <c r="AN181" s="8">
        <f>IF(OR(ISBLANK(AM178), ISBLANK(AM181)), "", AM181 - AM178)</f>
        <v>0.43296894876874958</v>
      </c>
      <c r="AO181" s="5">
        <f>IF(OR(ISBLANK(AN181), ISBLANK(AM178)), "", AN181 / AM178 * 100)</f>
        <v>1.6426194050005141</v>
      </c>
      <c r="AP181">
        <f>_xlfn.XLOOKUP(B181, [1]Sheet1!B:B, [1]Sheet1!AI:AI, "")</f>
        <v>69.922298469639856</v>
      </c>
      <c r="AQ181" s="8">
        <f>IF(OR(ISBLANK(AP178), ISBLANK(AP181)), "", AP181 - AP178)</f>
        <v>-0.31642588821746642</v>
      </c>
      <c r="AR181" s="5">
        <f>IF(OR(ISBLANK(AQ181), ISBLANK(AP178)), "", AQ181 / AP178 * 100)</f>
        <v>-0.45050061929558544</v>
      </c>
    </row>
    <row r="182" spans="1:44" x14ac:dyDescent="0.3">
      <c r="A182" s="5" t="s">
        <v>17</v>
      </c>
      <c r="B182" s="5" t="str">
        <f t="shared" si="42"/>
        <v>36_0_0</v>
      </c>
      <c r="C182" s="6">
        <v>1</v>
      </c>
      <c r="D182" s="1">
        <v>184</v>
      </c>
      <c r="E182" s="1">
        <v>98.683331045171002</v>
      </c>
      <c r="F182" s="1">
        <v>43</v>
      </c>
      <c r="G182" s="6">
        <v>1</v>
      </c>
      <c r="H182" s="6">
        <v>0</v>
      </c>
      <c r="I182" s="6">
        <v>0</v>
      </c>
      <c r="J182" s="7">
        <v>0</v>
      </c>
      <c r="K182" s="1">
        <v>185</v>
      </c>
      <c r="L182" s="1"/>
      <c r="M182" s="1"/>
      <c r="N182" s="1">
        <v>144</v>
      </c>
      <c r="O182" s="1"/>
      <c r="P182" s="1"/>
      <c r="Q182" s="1">
        <v>121.5</v>
      </c>
      <c r="R182" s="1"/>
      <c r="S182" s="1"/>
      <c r="T182" s="1">
        <v>239</v>
      </c>
      <c r="U182" s="1"/>
      <c r="V182" s="1"/>
      <c r="W182" s="1">
        <v>349</v>
      </c>
      <c r="X182" s="1">
        <v>1527.5</v>
      </c>
      <c r="Y182" s="1"/>
      <c r="Z182" s="1"/>
      <c r="AA182" s="1">
        <v>931.5</v>
      </c>
      <c r="AB182" s="1"/>
      <c r="AC182" s="1"/>
      <c r="AD182" s="1"/>
      <c r="AE182" s="1"/>
      <c r="AF182" s="1"/>
      <c r="AG182" s="8">
        <v>1.9287235566083341</v>
      </c>
      <c r="AH182" s="8"/>
      <c r="AI182" s="8"/>
      <c r="AJ182" s="8">
        <v>2.119507179358334</v>
      </c>
      <c r="AK182" s="8"/>
      <c r="AL182" s="8"/>
      <c r="AM182" t="str">
        <f>_xlfn.XLOOKUP(B182, [1]Sheet1!B:B, [1]Sheet1!AH:AH, "")</f>
        <v/>
      </c>
      <c r="AP182" t="str">
        <f>_xlfn.XLOOKUP(B182, [1]Sheet1!B:B, [1]Sheet1!AI:AI, "")</f>
        <v/>
      </c>
    </row>
    <row r="183" spans="1:44" x14ac:dyDescent="0.3">
      <c r="A183" s="5" t="s">
        <v>17</v>
      </c>
      <c r="B183" s="5" t="str">
        <f t="shared" si="42"/>
        <v>36_0_1</v>
      </c>
      <c r="C183" s="6">
        <v>1</v>
      </c>
      <c r="D183" s="1">
        <v>184</v>
      </c>
      <c r="E183" s="1">
        <v>98.683331045171002</v>
      </c>
      <c r="F183" s="1">
        <v>43</v>
      </c>
      <c r="G183" s="6">
        <v>1</v>
      </c>
      <c r="H183" s="6">
        <v>0</v>
      </c>
      <c r="I183" s="6">
        <v>1</v>
      </c>
      <c r="J183" s="7">
        <v>1</v>
      </c>
      <c r="K183" s="1">
        <v>231.5</v>
      </c>
      <c r="L183" s="1"/>
      <c r="M183" s="1"/>
      <c r="N183" s="1">
        <v>186</v>
      </c>
      <c r="O183" s="1"/>
      <c r="P183" s="1"/>
      <c r="Q183" s="1">
        <v>157</v>
      </c>
      <c r="R183" s="1"/>
      <c r="S183" s="1"/>
      <c r="T183" s="1">
        <v>269.5</v>
      </c>
      <c r="U183" s="1"/>
      <c r="V183" s="1"/>
      <c r="W183" s="1">
        <v>349</v>
      </c>
      <c r="X183" s="1">
        <v>1581.5</v>
      </c>
      <c r="Y183" s="1"/>
      <c r="Z183" s="1"/>
      <c r="AA183" s="1">
        <v>987</v>
      </c>
      <c r="AB183" s="1"/>
      <c r="AC183" s="1"/>
      <c r="AD183" s="1"/>
      <c r="AE183" s="1"/>
      <c r="AF183" s="1"/>
      <c r="AG183" s="8">
        <v>1.9410104959875001</v>
      </c>
      <c r="AH183" s="8"/>
      <c r="AI183" s="8"/>
      <c r="AJ183" s="8">
        <v>2.695859607</v>
      </c>
      <c r="AK183" s="8"/>
      <c r="AL183" s="8"/>
      <c r="AM183" t="str">
        <f>_xlfn.XLOOKUP(B183, [1]Sheet1!B:B, [1]Sheet1!AH:AH, "")</f>
        <v/>
      </c>
      <c r="AP183" t="str">
        <f>_xlfn.XLOOKUP(B183, [1]Sheet1!B:B, [1]Sheet1!AI:AI, "")</f>
        <v/>
      </c>
    </row>
    <row r="184" spans="1:44" x14ac:dyDescent="0.3">
      <c r="A184" s="5" t="s">
        <v>17</v>
      </c>
      <c r="B184" s="5" t="str">
        <f t="shared" si="42"/>
        <v>36_1_0</v>
      </c>
      <c r="C184" s="6">
        <v>1</v>
      </c>
      <c r="D184" s="1">
        <v>184</v>
      </c>
      <c r="E184" s="1">
        <v>98.683331045171002</v>
      </c>
      <c r="F184" s="1">
        <v>43</v>
      </c>
      <c r="G184" s="6">
        <v>1</v>
      </c>
      <c r="H184" s="6">
        <v>1</v>
      </c>
      <c r="I184" s="6">
        <v>0</v>
      </c>
      <c r="J184" s="7">
        <v>0</v>
      </c>
      <c r="K184" s="1">
        <v>221</v>
      </c>
      <c r="L184" s="1">
        <f>IF(OR(ISBLANK(K182), ISBLANK(K184)), "", K184 - K182)</f>
        <v>36</v>
      </c>
      <c r="M184" s="5">
        <f>IF(OR(ISBLANK(L184), ISBLANK(K182)), "", L184 / K182 * 100)</f>
        <v>19.45945945945946</v>
      </c>
      <c r="N184" s="1">
        <v>168</v>
      </c>
      <c r="O184" s="1">
        <f>IF(OR(ISBLANK(N182), ISBLANK(N184)), "", N184 - N182)</f>
        <v>24</v>
      </c>
      <c r="P184" s="5">
        <f>IF(OR(ISBLANK(O184), ISBLANK(N182)), "", O184 / N182 * 100)</f>
        <v>16.666666666666664</v>
      </c>
      <c r="Q184" s="1">
        <v>141</v>
      </c>
      <c r="R184" s="1">
        <f>IF(OR(ISBLANK(Q182), ISBLANK(Q184)), "", Q184 - Q182)</f>
        <v>19.5</v>
      </c>
      <c r="S184" s="5">
        <f>IF(OR(ISBLANK(R184), ISBLANK(Q182)), "", R184 / Q182 * 100)</f>
        <v>16.049382716049383</v>
      </c>
      <c r="T184" s="1">
        <v>264</v>
      </c>
      <c r="U184" s="1">
        <f>IF(OR(ISBLANK(T182), ISBLANK(T184)), "", T184 - T182)</f>
        <v>25</v>
      </c>
      <c r="V184" s="5">
        <f>IF(OR(ISBLANK(U184), ISBLANK(T182)), "", U184 / T182 * 100)</f>
        <v>10.460251046025103</v>
      </c>
      <c r="W184" s="1">
        <v>349</v>
      </c>
      <c r="X184" s="1">
        <v>1458</v>
      </c>
      <c r="Y184" s="1"/>
      <c r="Z184" s="5" t="str">
        <f>IF(OR(ISBLANK(Y184), ISBLANK(X182)), "", Y184 / X182 * 100)</f>
        <v/>
      </c>
      <c r="AA184" s="1">
        <v>900</v>
      </c>
      <c r="AB184" s="1"/>
      <c r="AC184" s="5" t="str">
        <f>IF(OR(ISBLANK(AB184), ISBLANK(AA182)), "", AB184 / AA182 * 100)</f>
        <v/>
      </c>
      <c r="AD184" s="1"/>
      <c r="AE184" s="1"/>
      <c r="AF184" s="1"/>
      <c r="AG184" s="8">
        <v>1.949629599166667</v>
      </c>
      <c r="AH184" s="8">
        <f>IF(OR(ISBLANK(AG182), ISBLANK(AG184)), "", AG184 - AG182)</f>
        <v>2.0906042558332949E-2</v>
      </c>
      <c r="AI184" s="5">
        <f>IF(OR(ISBLANK(AH184), ISBLANK(AG182)), "", AH184 / AG182 * 100)</f>
        <v>1.0839315197195125</v>
      </c>
      <c r="AJ184" s="8">
        <v>2.0212272588666669</v>
      </c>
      <c r="AK184" s="8">
        <f>IF(OR(ISBLANK(AJ182), ISBLANK(AJ184)), "", AJ184 - AJ182)</f>
        <v>-9.8279920491667117E-2</v>
      </c>
      <c r="AL184" s="5">
        <f>IF(OR(ISBLANK(AK184), ISBLANK(AJ182)), "", AK184 / AJ182 * 100)</f>
        <v>-4.6369232172839672</v>
      </c>
      <c r="AM184" t="str">
        <f>_xlfn.XLOOKUP(B184, [1]Sheet1!B:B, [1]Sheet1!AH:AH, "")</f>
        <v/>
      </c>
      <c r="AP184" t="str">
        <f>_xlfn.XLOOKUP(B184, [1]Sheet1!B:B, [1]Sheet1!AI:AI, "")</f>
        <v/>
      </c>
    </row>
    <row r="185" spans="1:44" x14ac:dyDescent="0.3">
      <c r="A185" s="5" t="s">
        <v>17</v>
      </c>
      <c r="B185" s="5" t="str">
        <f t="shared" si="42"/>
        <v>36_1_1</v>
      </c>
      <c r="C185" s="6">
        <v>1</v>
      </c>
      <c r="D185" s="1">
        <v>184</v>
      </c>
      <c r="E185" s="1">
        <v>98.683331045171002</v>
      </c>
      <c r="F185" s="1">
        <v>43</v>
      </c>
      <c r="G185" s="6">
        <v>1</v>
      </c>
      <c r="H185" s="6">
        <v>1</v>
      </c>
      <c r="I185" s="6">
        <v>1</v>
      </c>
      <c r="J185" s="7">
        <v>1</v>
      </c>
      <c r="K185" s="1">
        <v>254</v>
      </c>
      <c r="L185" s="1">
        <f>IF(OR(ISBLANK(K183), ISBLANK(K185)), "", K185 - K183)</f>
        <v>22.5</v>
      </c>
      <c r="M185" s="5">
        <f>IF(OR(ISBLANK(L185), ISBLANK(K183)), "", L185 / K183 * 100)</f>
        <v>9.7192224622030245</v>
      </c>
      <c r="N185" s="1">
        <v>191</v>
      </c>
      <c r="O185" s="1">
        <f>IF(OR(ISBLANK(N183), ISBLANK(N185)), "", N185 - N183)</f>
        <v>5</v>
      </c>
      <c r="P185" s="5">
        <f>IF(OR(ISBLANK(O185), ISBLANK(N183)), "", O185 / N183 * 100)</f>
        <v>2.6881720430107525</v>
      </c>
      <c r="Q185" s="1">
        <v>157</v>
      </c>
      <c r="R185" s="1">
        <f>IF(OR(ISBLANK(Q183), ISBLANK(Q185)), "", Q185 - Q183)</f>
        <v>0</v>
      </c>
      <c r="S185" s="5">
        <f>IF(OR(ISBLANK(R185), ISBLANK(Q183)), "", R185 / Q183 * 100)</f>
        <v>0</v>
      </c>
      <c r="T185" s="1">
        <v>289</v>
      </c>
      <c r="U185" s="1">
        <f>IF(OR(ISBLANK(T183), ISBLANK(T185)), "", T185 - T183)</f>
        <v>19.5</v>
      </c>
      <c r="V185" s="5">
        <f>IF(OR(ISBLANK(U185), ISBLANK(T183)), "", U185 / T183 * 100)</f>
        <v>7.2356215213358066</v>
      </c>
      <c r="W185" s="1">
        <v>383</v>
      </c>
      <c r="X185" s="1">
        <v>1546</v>
      </c>
      <c r="Y185" s="1"/>
      <c r="Z185" s="5" t="str">
        <f>IF(OR(ISBLANK(Y185), ISBLANK(X183)), "", Y185 / X183 * 100)</f>
        <v/>
      </c>
      <c r="AA185" s="1">
        <v>1023</v>
      </c>
      <c r="AB185" s="1"/>
      <c r="AC185" s="5" t="str">
        <f>IF(OR(ISBLANK(AB185), ISBLANK(AA183)), "", AB185 / AA183 * 100)</f>
        <v/>
      </c>
      <c r="AD185" s="1"/>
      <c r="AE185" s="1"/>
      <c r="AF185" s="1"/>
      <c r="AG185" s="8">
        <v>2.081263125375</v>
      </c>
      <c r="AH185" s="8">
        <f t="shared" ref="AH185" si="59">IF(OR(ISBLANK(AG183), ISBLANK(AG185)), "", AG185 - AG183)</f>
        <v>0.14025262938749994</v>
      </c>
      <c r="AI185" s="5">
        <f t="shared" ref="AI185" si="60">IF(OR(ISBLANK(AH185), ISBLANK(AG183)), "", AH185 / AG183 * 100)</f>
        <v>7.2257532701360079</v>
      </c>
      <c r="AJ185" s="8">
        <v>2.3259165328583329</v>
      </c>
      <c r="AK185" s="8">
        <f t="shared" ref="AK185" si="61">IF(OR(ISBLANK(AJ183), ISBLANK(AJ185)), "", AJ185 - AJ183)</f>
        <v>-0.36994307414166716</v>
      </c>
      <c r="AL185" s="5">
        <f t="shared" ref="AL185" si="62">IF(OR(ISBLANK(AK185), ISBLANK(AJ183)), "", AK185 / AJ183 * 100)</f>
        <v>-13.722638715350104</v>
      </c>
      <c r="AM185" t="str">
        <f>_xlfn.XLOOKUP(B185, [1]Sheet1!B:B, [1]Sheet1!AH:AH, "")</f>
        <v/>
      </c>
      <c r="AP185" t="str">
        <f>_xlfn.XLOOKUP(B185, [1]Sheet1!B:B, [1]Sheet1!AI:AI, "")</f>
        <v/>
      </c>
    </row>
    <row r="186" spans="1:44" x14ac:dyDescent="0.3">
      <c r="A186" s="5" t="s">
        <v>17</v>
      </c>
      <c r="B186" s="5" t="str">
        <f t="shared" si="42"/>
        <v>36_2_0</v>
      </c>
      <c r="C186" s="6">
        <v>1</v>
      </c>
      <c r="D186" s="1">
        <v>184</v>
      </c>
      <c r="E186" s="1">
        <v>98.683331045171002</v>
      </c>
      <c r="F186" s="1">
        <v>43</v>
      </c>
      <c r="G186" s="6">
        <v>1</v>
      </c>
      <c r="H186" s="6">
        <v>2</v>
      </c>
      <c r="I186" s="6">
        <v>0</v>
      </c>
      <c r="J186" s="7">
        <v>0</v>
      </c>
      <c r="K186" s="1">
        <v>201</v>
      </c>
      <c r="L186" s="1">
        <f>IF(OR(ISBLANK(K182), ISBLANK(K186)), "", K186 - K182)</f>
        <v>16</v>
      </c>
      <c r="M186" s="5">
        <f>IF(OR(ISBLANK(L186), ISBLANK(K182)), "", L186 / K182 * 100)</f>
        <v>8.6486486486486491</v>
      </c>
      <c r="N186" s="1">
        <v>161</v>
      </c>
      <c r="O186" s="1">
        <f>IF(OR(ISBLANK(N182), ISBLANK(N186)), "", N186 - N182)</f>
        <v>17</v>
      </c>
      <c r="P186" s="5">
        <f>IF(OR(ISBLANK(O186), ISBLANK(N182)), "", O186 / N182 * 100)</f>
        <v>11.805555555555555</v>
      </c>
      <c r="Q186" s="1">
        <v>136</v>
      </c>
      <c r="R186" s="1">
        <f>IF(OR(ISBLANK(Q182), ISBLANK(Q186)), "", Q186 - Q182)</f>
        <v>14.5</v>
      </c>
      <c r="S186" s="5">
        <f>IF(OR(ISBLANK(R186), ISBLANK(Q182)), "", R186 / Q182 * 100)</f>
        <v>11.934156378600823</v>
      </c>
      <c r="T186" s="1">
        <v>270</v>
      </c>
      <c r="U186" s="1">
        <f>IF(OR(ISBLANK(T182), ISBLANK(T186)), "", T186 - T182)</f>
        <v>31</v>
      </c>
      <c r="V186" s="5">
        <f>IF(OR(ISBLANK(U186), ISBLANK(T182)), "", U186 / T182 * 100)</f>
        <v>12.97071129707113</v>
      </c>
      <c r="W186" s="1">
        <v>349</v>
      </c>
      <c r="X186" s="1">
        <v>1401</v>
      </c>
      <c r="Y186" s="1"/>
      <c r="Z186" s="5" t="str">
        <f>IF(OR(ISBLANK(Y186), ISBLANK(X182)), "", Y186 / X182 * 100)</f>
        <v/>
      </c>
      <c r="AA186" s="1">
        <v>885</v>
      </c>
      <c r="AB186" s="1"/>
      <c r="AC186" s="5" t="str">
        <f>IF(OR(ISBLANK(AB186), ISBLANK(AA182)), "", AB186 / AA182 * 100)</f>
        <v/>
      </c>
      <c r="AD186" s="1"/>
      <c r="AE186" s="1"/>
      <c r="AF186" s="1"/>
      <c r="AG186" s="8"/>
      <c r="AH186" s="8" t="str">
        <f>IF(OR(ISBLANK(AG182), ISBLANK(AG186)), "", AG186 - AG182)</f>
        <v/>
      </c>
      <c r="AI186" s="5"/>
      <c r="AJ186" s="8"/>
      <c r="AK186" s="8" t="str">
        <f>IF(OR(ISBLANK(AJ182), ISBLANK(AJ186)), "", AJ186 - AJ182)</f>
        <v/>
      </c>
      <c r="AL186" s="5"/>
      <c r="AM186" t="str">
        <f>_xlfn.XLOOKUP(B186, [1]Sheet1!B:B, [1]Sheet1!AH:AH, "")</f>
        <v/>
      </c>
      <c r="AP186" t="str">
        <f>_xlfn.XLOOKUP(B186, [1]Sheet1!B:B, [1]Sheet1!AI:AI, "")</f>
        <v/>
      </c>
    </row>
    <row r="187" spans="1:44" x14ac:dyDescent="0.3">
      <c r="A187" s="5" t="s">
        <v>17</v>
      </c>
      <c r="B187" s="5" t="str">
        <f t="shared" si="42"/>
        <v>36_2_1</v>
      </c>
      <c r="C187" s="6">
        <v>1</v>
      </c>
      <c r="D187" s="1">
        <v>184</v>
      </c>
      <c r="E187" s="1">
        <v>98.683331045171002</v>
      </c>
      <c r="F187" s="1">
        <v>43</v>
      </c>
      <c r="G187" s="6">
        <v>1</v>
      </c>
      <c r="H187" s="6">
        <v>2</v>
      </c>
      <c r="I187" s="6">
        <v>1</v>
      </c>
      <c r="J187" s="7">
        <v>1</v>
      </c>
      <c r="K187" s="1">
        <v>236</v>
      </c>
      <c r="L187" s="1">
        <f>IF(OR(ISBLANK(K183), ISBLANK(K187)), "", K187 - K183)</f>
        <v>4.5</v>
      </c>
      <c r="M187" s="5">
        <f>IF(OR(ISBLANK(L187), ISBLANK(K183)), "", L187 / K183 * 100)</f>
        <v>1.9438444924406046</v>
      </c>
      <c r="N187" s="1">
        <v>180</v>
      </c>
      <c r="O187" s="1">
        <f>IF(OR(ISBLANK(N183), ISBLANK(N187)), "", N187 - N183)</f>
        <v>-6</v>
      </c>
      <c r="P187" s="5">
        <f>IF(OR(ISBLANK(O187), ISBLANK(N183)), "", O187 / N183 * 100)</f>
        <v>-3.225806451612903</v>
      </c>
      <c r="Q187" s="1">
        <v>151</v>
      </c>
      <c r="R187" s="1">
        <f>IF(OR(ISBLANK(Q183), ISBLANK(Q187)), "", Q187 - Q183)</f>
        <v>-6</v>
      </c>
      <c r="S187" s="5">
        <f>IF(OR(ISBLANK(R187), ISBLANK(Q183)), "", R187 / Q183 * 100)</f>
        <v>-3.8216560509554141</v>
      </c>
      <c r="T187" s="1">
        <v>308</v>
      </c>
      <c r="U187" s="1">
        <f>IF(OR(ISBLANK(T183), ISBLANK(T187)), "", T187 - T183)</f>
        <v>38.5</v>
      </c>
      <c r="V187" s="5">
        <f>IF(OR(ISBLANK(U187), ISBLANK(T183)), "", U187 / T183 * 100)</f>
        <v>14.285714285714285</v>
      </c>
      <c r="W187" s="1">
        <v>349</v>
      </c>
      <c r="X187" s="1">
        <v>1411</v>
      </c>
      <c r="Y187" s="1"/>
      <c r="Z187" s="5" t="str">
        <f>IF(OR(ISBLANK(Y187), ISBLANK(X183)), "", Y187 / X183 * 100)</f>
        <v/>
      </c>
      <c r="AA187" s="1">
        <v>987</v>
      </c>
      <c r="AB187" s="1"/>
      <c r="AC187" s="5" t="str">
        <f>IF(OR(ISBLANK(AB187), ISBLANK(AA183)), "", AB187 / AA183 * 100)</f>
        <v/>
      </c>
      <c r="AD187" s="1"/>
      <c r="AE187" s="1"/>
      <c r="AF187" s="1"/>
      <c r="AG187" s="8"/>
      <c r="AH187" s="8" t="str">
        <f>IF(OR(ISBLANK(AG183), ISBLANK(AG187)), "", AG187 - AG183)</f>
        <v/>
      </c>
      <c r="AI187" s="5"/>
      <c r="AJ187" s="8"/>
      <c r="AK187" s="8" t="str">
        <f>IF(OR(ISBLANK(AJ183), ISBLANK(AJ187)), "", AJ187 - AJ183)</f>
        <v/>
      </c>
      <c r="AL187" s="5"/>
      <c r="AM187" t="str">
        <f>_xlfn.XLOOKUP(B187, [1]Sheet1!B:B, [1]Sheet1!AH:AH, "")</f>
        <v/>
      </c>
      <c r="AP187" t="str">
        <f>_xlfn.XLOOKUP(B187, [1]Sheet1!B:B, [1]Sheet1!AI:AI, "")</f>
        <v/>
      </c>
    </row>
    <row r="188" spans="1:44" x14ac:dyDescent="0.3">
      <c r="A188" s="5" t="s">
        <v>17</v>
      </c>
      <c r="B188" s="5" t="str">
        <f t="shared" si="42"/>
        <v>36_3_0</v>
      </c>
      <c r="C188" s="6">
        <v>1</v>
      </c>
      <c r="D188" s="1">
        <v>184</v>
      </c>
      <c r="E188" s="1">
        <v>98.683331045171002</v>
      </c>
      <c r="F188" s="1">
        <v>43</v>
      </c>
      <c r="G188" s="6">
        <v>1</v>
      </c>
      <c r="H188" s="6">
        <v>3</v>
      </c>
      <c r="I188" s="6">
        <v>0</v>
      </c>
      <c r="J188" s="7">
        <v>0</v>
      </c>
      <c r="K188" s="1">
        <v>219</v>
      </c>
      <c r="L188" s="1">
        <f>IF(OR(ISBLANK(K182), ISBLANK(K188)), "", K188 - K182)</f>
        <v>34</v>
      </c>
      <c r="M188" s="5">
        <f>IF(OR(ISBLANK(L188), ISBLANK(K182)), "", L188 / K182 * 100)</f>
        <v>18.378378378378379</v>
      </c>
      <c r="N188" s="1">
        <v>173.5</v>
      </c>
      <c r="O188" s="1">
        <f>IF(OR(ISBLANK(N182), ISBLANK(N188)), "", N188 - N182)</f>
        <v>29.5</v>
      </c>
      <c r="P188" s="5">
        <f>IF(OR(ISBLANK(O188), ISBLANK(N182)), "", O188 / N182 * 100)</f>
        <v>20.486111111111111</v>
      </c>
      <c r="Q188" s="1">
        <v>144.5</v>
      </c>
      <c r="R188" s="1">
        <f>IF(OR(ISBLANK(Q182), ISBLANK(Q188)), "", Q188 - Q182)</f>
        <v>23</v>
      </c>
      <c r="S188" s="5">
        <f>IF(OR(ISBLANK(R188), ISBLANK(Q182)), "", R188 / Q182 * 100)</f>
        <v>18.930041152263374</v>
      </c>
      <c r="T188" s="1">
        <v>307</v>
      </c>
      <c r="U188" s="1">
        <f>IF(OR(ISBLANK(T182), ISBLANK(T188)), "", T188 - T182)</f>
        <v>68</v>
      </c>
      <c r="V188" s="5">
        <f>IF(OR(ISBLANK(U188), ISBLANK(T182)), "", U188 / T182 * 100)</f>
        <v>28.451882845188287</v>
      </c>
      <c r="W188" s="1">
        <v>383</v>
      </c>
      <c r="X188" s="1">
        <v>1502.5</v>
      </c>
      <c r="Y188" s="1"/>
      <c r="Z188" s="5" t="str">
        <f>IF(OR(ISBLANK(Y188), ISBLANK(X182)), "", Y188 / X182 * 100)</f>
        <v/>
      </c>
      <c r="AA188" s="1">
        <v>928</v>
      </c>
      <c r="AB188" s="1"/>
      <c r="AC188" s="5" t="str">
        <f>IF(OR(ISBLANK(AB188), ISBLANK(AA182)), "", AB188 / AA182 * 100)</f>
        <v/>
      </c>
      <c r="AD188" s="1"/>
      <c r="AE188" s="1"/>
      <c r="AF188" s="1"/>
      <c r="AG188" s="8">
        <v>1.871650653016667</v>
      </c>
      <c r="AH188" s="8">
        <f>IF(OR(ISBLANK(AG182), ISBLANK(AG188)), "", AG188 - AG182)</f>
        <v>-5.7072903591667057E-2</v>
      </c>
      <c r="AI188" s="5">
        <f>IF(OR(ISBLANK(AH188), ISBLANK(AG182)), "", AH188 / AG182 * 100)</f>
        <v>-2.9591023242350976</v>
      </c>
      <c r="AJ188" s="8">
        <v>2.1714463598333329</v>
      </c>
      <c r="AK188" s="8">
        <f>IF(OR(ISBLANK(AJ182), ISBLANK(AJ188)), "", AJ188 - AJ182)</f>
        <v>5.1939180474998903E-2</v>
      </c>
      <c r="AL188" s="5">
        <f>IF(OR(ISBLANK(AK188), ISBLANK(AJ182)), "", AK188 / AJ182 * 100)</f>
        <v>2.4505309998866398</v>
      </c>
      <c r="AM188" t="str">
        <f>_xlfn.XLOOKUP(B188, [1]Sheet1!B:B, [1]Sheet1!AH:AH, "")</f>
        <v/>
      </c>
      <c r="AP188" t="str">
        <f>_xlfn.XLOOKUP(B188, [1]Sheet1!B:B, [1]Sheet1!AI:AI, "")</f>
        <v/>
      </c>
    </row>
    <row r="189" spans="1:44" x14ac:dyDescent="0.3">
      <c r="A189" s="5" t="s">
        <v>17</v>
      </c>
      <c r="B189" s="5" t="str">
        <f t="shared" si="42"/>
        <v>36_3_1</v>
      </c>
      <c r="C189" s="6">
        <v>1</v>
      </c>
      <c r="D189" s="1">
        <v>184</v>
      </c>
      <c r="E189" s="1">
        <v>98.683331045171002</v>
      </c>
      <c r="F189" s="1">
        <v>43</v>
      </c>
      <c r="G189" s="6">
        <v>1</v>
      </c>
      <c r="H189" s="6">
        <v>3</v>
      </c>
      <c r="I189" s="6">
        <v>1</v>
      </c>
      <c r="J189" s="7">
        <v>1</v>
      </c>
      <c r="K189" s="1">
        <v>249</v>
      </c>
      <c r="L189" s="1">
        <f>IF(OR(ISBLANK(K183), ISBLANK(K189)), "", K189 - K183)</f>
        <v>17.5</v>
      </c>
      <c r="M189" s="5">
        <f>IF(OR(ISBLANK(L189), ISBLANK(K183)), "", L189 / K183 * 100)</f>
        <v>7.5593952483801292</v>
      </c>
      <c r="N189" s="1">
        <v>181.5</v>
      </c>
      <c r="O189" s="1">
        <f>IF(OR(ISBLANK(N183), ISBLANK(N189)), "", N189 - N183)</f>
        <v>-4.5</v>
      </c>
      <c r="P189" s="5">
        <f>IF(OR(ISBLANK(O189), ISBLANK(N183)), "", O189 / N183 * 100)</f>
        <v>-2.4193548387096775</v>
      </c>
      <c r="Q189" s="1">
        <v>165</v>
      </c>
      <c r="R189" s="1">
        <f>IF(OR(ISBLANK(Q183), ISBLANK(Q189)), "", Q189 - Q183)</f>
        <v>8</v>
      </c>
      <c r="S189" s="5">
        <f>IF(OR(ISBLANK(R189), ISBLANK(Q183)), "", R189 / Q183 * 100)</f>
        <v>5.095541401273886</v>
      </c>
      <c r="T189" s="1">
        <v>327</v>
      </c>
      <c r="U189" s="1">
        <f>IF(OR(ISBLANK(T183), ISBLANK(T189)), "", T189 - T183)</f>
        <v>57.5</v>
      </c>
      <c r="V189" s="5">
        <f>IF(OR(ISBLANK(U189), ISBLANK(T183)), "", U189 / T183 * 100)</f>
        <v>21.335807050092765</v>
      </c>
      <c r="W189" s="1">
        <v>383</v>
      </c>
      <c r="X189" s="1">
        <v>1492.5</v>
      </c>
      <c r="Y189" s="1"/>
      <c r="Z189" s="5" t="str">
        <f>IF(OR(ISBLANK(Y189), ISBLANK(X183)), "", Y189 / X183 * 100)</f>
        <v/>
      </c>
      <c r="AA189" s="1">
        <v>998</v>
      </c>
      <c r="AB189" s="1"/>
      <c r="AC189" s="5" t="str">
        <f>IF(OR(ISBLANK(AB189), ISBLANK(AA183)), "", AB189 / AA183 * 100)</f>
        <v/>
      </c>
      <c r="AD189" s="1"/>
      <c r="AE189" s="1"/>
      <c r="AF189" s="1"/>
      <c r="AG189" s="8">
        <v>1.868251042933333</v>
      </c>
      <c r="AH189" s="8">
        <f>IF(OR(ISBLANK(AG183), ISBLANK(AG189)), "", AG189 - AG183)</f>
        <v>-7.2759453054167089E-2</v>
      </c>
      <c r="AI189" s="5">
        <f>IF(OR(ISBLANK(AH189), ISBLANK(AG183)), "", AH189 / AG183 * 100)</f>
        <v>-3.7485347557149766</v>
      </c>
      <c r="AJ189" s="8">
        <v>2.9090213970416672</v>
      </c>
      <c r="AK189" s="8">
        <f>IF(OR(ISBLANK(AJ183), ISBLANK(AJ189)), "", AJ189 - AJ183)</f>
        <v>0.21316179004166713</v>
      </c>
      <c r="AL189" s="5">
        <f>IF(OR(ISBLANK(AK189), ISBLANK(AJ183)), "", AK189 / AJ183 * 100)</f>
        <v>7.9070063399509634</v>
      </c>
      <c r="AM189" t="str">
        <f>_xlfn.XLOOKUP(B189, [1]Sheet1!B:B, [1]Sheet1!AH:AH, "")</f>
        <v/>
      </c>
      <c r="AP189" t="str">
        <f>_xlfn.XLOOKUP(B189, [1]Sheet1!B:B, [1]Sheet1!AI:AI, "")</f>
        <v/>
      </c>
    </row>
    <row r="190" spans="1:44" x14ac:dyDescent="0.3">
      <c r="A190" s="5" t="s">
        <v>17</v>
      </c>
      <c r="B190" s="5" t="str">
        <f t="shared" si="42"/>
        <v>36_0_2</v>
      </c>
      <c r="C190" s="6">
        <v>1</v>
      </c>
      <c r="D190" s="1">
        <v>184</v>
      </c>
      <c r="E190" s="1">
        <v>98.683331045171002</v>
      </c>
      <c r="F190" s="1">
        <v>43</v>
      </c>
      <c r="G190" s="6">
        <v>1</v>
      </c>
      <c r="H190" s="6">
        <v>0</v>
      </c>
      <c r="I190" s="6">
        <v>2</v>
      </c>
      <c r="J190" s="7"/>
      <c r="K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>
        <v>458.05</v>
      </c>
      <c r="AE190" s="1"/>
      <c r="AF190" s="1"/>
      <c r="AH190" s="8"/>
      <c r="AM190">
        <f>_xlfn.XLOOKUP(B190, [1]Sheet1!B:B, [1]Sheet1!AH:AH, "")</f>
        <v>32.085016812104648</v>
      </c>
      <c r="AP190">
        <f>_xlfn.XLOOKUP(B190, [1]Sheet1!B:B, [1]Sheet1!AI:AI, "")</f>
        <v>64.539173688277714</v>
      </c>
    </row>
    <row r="191" spans="1:44" x14ac:dyDescent="0.3">
      <c r="A191" s="5" t="s">
        <v>17</v>
      </c>
      <c r="B191" s="5" t="str">
        <f t="shared" si="42"/>
        <v>36_1_2</v>
      </c>
      <c r="C191" s="6">
        <v>1</v>
      </c>
      <c r="D191" s="1">
        <v>184</v>
      </c>
      <c r="E191" s="1">
        <v>98.683331045171002</v>
      </c>
      <c r="F191" s="1">
        <v>43</v>
      </c>
      <c r="G191" s="6">
        <v>1</v>
      </c>
      <c r="H191" s="6">
        <v>1</v>
      </c>
      <c r="I191" s="6">
        <v>2</v>
      </c>
      <c r="J191" s="7"/>
      <c r="K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>
        <v>455.7</v>
      </c>
      <c r="AE191" s="1">
        <f>IF(OR(ISBLANK(AD190), ISBLANK(AD191)), "", AD191 - AD190)</f>
        <v>-2.3500000000000227</v>
      </c>
      <c r="AF191" s="5">
        <f>IF(OR(ISBLANK(AE191), ISBLANK(AD190)), "", AE191 / AD190 * 100)</f>
        <v>-0.5130444274642556</v>
      </c>
      <c r="AH191" s="8"/>
      <c r="AM191" t="str">
        <f>_xlfn.XLOOKUP(B191, [1]Sheet1!B:B, [1]Sheet1!AH:AH, "")</f>
        <v/>
      </c>
      <c r="AP191" t="str">
        <f>_xlfn.XLOOKUP(B191, [1]Sheet1!B:B, [1]Sheet1!AI:AI, "")</f>
        <v/>
      </c>
    </row>
    <row r="192" spans="1:44" x14ac:dyDescent="0.3">
      <c r="A192" s="5" t="s">
        <v>17</v>
      </c>
      <c r="B192" s="5" t="str">
        <f t="shared" si="42"/>
        <v>36_2_2</v>
      </c>
      <c r="C192" s="6">
        <v>1</v>
      </c>
      <c r="D192" s="1">
        <v>184</v>
      </c>
      <c r="E192" s="1">
        <v>98.683331045171002</v>
      </c>
      <c r="F192" s="1">
        <v>43</v>
      </c>
      <c r="G192" s="6">
        <v>1</v>
      </c>
      <c r="H192" s="6">
        <v>2</v>
      </c>
      <c r="I192" s="6">
        <v>2</v>
      </c>
      <c r="J192" s="7"/>
      <c r="K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>
        <v>466.7</v>
      </c>
      <c r="AE192" s="1">
        <f>IF(OR(ISBLANK(AD190), ISBLANK(AD192)), "", AD192 - AD190)</f>
        <v>8.6499999999999773</v>
      </c>
      <c r="AF192" s="5">
        <f>IF(OR(ISBLANK(AE192), ISBLANK(AD190)), "", AE192 / AD190 * 100)</f>
        <v>1.8884401266237261</v>
      </c>
      <c r="AH192" s="8"/>
      <c r="AM192" t="str">
        <f>_xlfn.XLOOKUP(B192, [1]Sheet1!B:B, [1]Sheet1!AH:AH, "")</f>
        <v/>
      </c>
      <c r="AP192" t="str">
        <f>_xlfn.XLOOKUP(B192, [1]Sheet1!B:B, [1]Sheet1!AI:AI, "")</f>
        <v/>
      </c>
    </row>
    <row r="193" spans="1:44" x14ac:dyDescent="0.3">
      <c r="A193" s="5" t="s">
        <v>17</v>
      </c>
      <c r="B193" s="5" t="str">
        <f t="shared" si="42"/>
        <v>36_3_2</v>
      </c>
      <c r="C193" s="6">
        <v>1</v>
      </c>
      <c r="D193" s="1">
        <v>184</v>
      </c>
      <c r="E193" s="1">
        <v>98.683331045171002</v>
      </c>
      <c r="F193" s="1">
        <v>43</v>
      </c>
      <c r="G193" s="6">
        <v>1</v>
      </c>
      <c r="H193" s="6">
        <v>3</v>
      </c>
      <c r="I193" s="6">
        <v>2</v>
      </c>
      <c r="J193" s="7"/>
      <c r="K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 t="str">
        <f>IF(OR(ISBLANK(AD190), ISBLANK(AD193)), "", AD193 - AD190)</f>
        <v/>
      </c>
      <c r="AF193" s="5"/>
      <c r="AH193" s="8"/>
      <c r="AM193">
        <f>_xlfn.XLOOKUP(B193, [1]Sheet1!B:B, [1]Sheet1!AH:AH, "")</f>
        <v>28.949964670775309</v>
      </c>
      <c r="AN193" s="8">
        <f>IF(OR(ISBLANK(AM190), ISBLANK(AM193)), "", AM193 - AM190)</f>
        <v>-3.1350521413293393</v>
      </c>
      <c r="AO193" s="5">
        <f>IF(OR(ISBLANK(AN193), ISBLANK(AM190)), "", AN193 / AM190 * 100)</f>
        <v>-9.7710783811918862</v>
      </c>
      <c r="AP193">
        <f>_xlfn.XLOOKUP(B193, [1]Sheet1!B:B, [1]Sheet1!AI:AI, "")</f>
        <v>67.513343342867998</v>
      </c>
      <c r="AQ193" s="8">
        <f>IF(OR(ISBLANK(AP190), ISBLANK(AP193)), "", AP193 - AP190)</f>
        <v>2.974169654590284</v>
      </c>
      <c r="AR193" s="5">
        <f>IF(OR(ISBLANK(AQ193), ISBLANK(AP190)), "", AQ193 / AP190 * 100)</f>
        <v>4.608316909905656</v>
      </c>
    </row>
    <row r="194" spans="1:44" x14ac:dyDescent="0.3">
      <c r="A194" s="5" t="s">
        <v>18</v>
      </c>
      <c r="B194" s="5" t="str">
        <f t="shared" si="42"/>
        <v>38_0_0</v>
      </c>
      <c r="C194" s="6">
        <v>0</v>
      </c>
      <c r="D194" s="1">
        <v>159</v>
      </c>
      <c r="E194" s="1">
        <v>85.3</v>
      </c>
      <c r="F194" s="1">
        <v>62.87945205479452</v>
      </c>
      <c r="G194" s="6">
        <v>0</v>
      </c>
      <c r="H194" s="6">
        <v>0</v>
      </c>
      <c r="I194" s="6">
        <v>0</v>
      </c>
      <c r="J194" s="7">
        <v>1</v>
      </c>
      <c r="K194" s="1">
        <v>95</v>
      </c>
      <c r="L194" s="1"/>
      <c r="M194" s="1"/>
      <c r="N194" s="1">
        <v>19</v>
      </c>
      <c r="O194" s="1"/>
      <c r="P194" s="1"/>
      <c r="Q194" s="1">
        <v>15.5</v>
      </c>
      <c r="R194" s="1"/>
      <c r="S194" s="1"/>
      <c r="T194" s="1">
        <v>152</v>
      </c>
      <c r="U194" s="1"/>
      <c r="V194" s="1"/>
      <c r="W194" s="1">
        <v>208.5</v>
      </c>
      <c r="X194" s="1">
        <v>1055</v>
      </c>
      <c r="Y194" s="1"/>
      <c r="Z194" s="1"/>
      <c r="AA194" s="1">
        <v>339</v>
      </c>
      <c r="AB194" s="1"/>
      <c r="AC194" s="1"/>
      <c r="AD194" s="1"/>
      <c r="AE194" s="1"/>
      <c r="AF194" s="1"/>
      <c r="AG194" s="8">
        <v>1.8549988014250001</v>
      </c>
      <c r="AH194" s="8"/>
      <c r="AI194" s="8"/>
      <c r="AJ194" s="8">
        <v>1.2000155757916671</v>
      </c>
      <c r="AK194" s="8"/>
      <c r="AM194" t="str">
        <f>_xlfn.XLOOKUP(B194, [1]Sheet1!B:B, [1]Sheet1!AH:AH, "")</f>
        <v/>
      </c>
      <c r="AP194" t="str">
        <f>_xlfn.XLOOKUP(B194, [1]Sheet1!B:B, [1]Sheet1!AI:AI, "")</f>
        <v/>
      </c>
    </row>
    <row r="195" spans="1:44" x14ac:dyDescent="0.3">
      <c r="A195" s="5" t="s">
        <v>18</v>
      </c>
      <c r="B195" s="5" t="str">
        <f t="shared" ref="B195:B258" si="63">A195 &amp; "_" &amp; H195 &amp; "_" &amp; I195</f>
        <v>38_0_1</v>
      </c>
      <c r="C195" s="6">
        <v>0</v>
      </c>
      <c r="D195" s="1">
        <v>159</v>
      </c>
      <c r="E195" s="1">
        <v>85.3</v>
      </c>
      <c r="F195" s="1">
        <v>62.87945205479452</v>
      </c>
      <c r="G195" s="6">
        <v>0</v>
      </c>
      <c r="H195" s="6">
        <v>0</v>
      </c>
      <c r="I195" s="6">
        <v>1</v>
      </c>
      <c r="J195" s="7">
        <v>0</v>
      </c>
      <c r="K195" s="1">
        <v>84</v>
      </c>
      <c r="L195" s="1"/>
      <c r="M195" s="1"/>
      <c r="N195" s="1">
        <v>15.5</v>
      </c>
      <c r="O195" s="1"/>
      <c r="P195" s="1"/>
      <c r="Q195" s="1">
        <v>15</v>
      </c>
      <c r="R195" s="1"/>
      <c r="S195" s="1"/>
      <c r="T195" s="1">
        <v>154</v>
      </c>
      <c r="U195" s="1"/>
      <c r="V195" s="1"/>
      <c r="W195" s="1">
        <v>208.5</v>
      </c>
      <c r="X195" s="1">
        <v>983.5</v>
      </c>
      <c r="Y195" s="1"/>
      <c r="Z195" s="1"/>
      <c r="AA195" s="1">
        <v>301.5</v>
      </c>
      <c r="AB195" s="1"/>
      <c r="AC195" s="1"/>
      <c r="AD195" s="1"/>
      <c r="AE195" s="1"/>
      <c r="AF195" s="1"/>
      <c r="AG195" s="8"/>
      <c r="AH195" s="8"/>
      <c r="AI195" s="8"/>
      <c r="AJ195" s="8">
        <v>1.477305240075</v>
      </c>
      <c r="AK195" s="8"/>
      <c r="AM195" t="str">
        <f>_xlfn.XLOOKUP(B195, [1]Sheet1!B:B, [1]Sheet1!AH:AH, "")</f>
        <v/>
      </c>
      <c r="AP195" t="str">
        <f>_xlfn.XLOOKUP(B195, [1]Sheet1!B:B, [1]Sheet1!AI:AI, "")</f>
        <v/>
      </c>
    </row>
    <row r="196" spans="1:44" x14ac:dyDescent="0.3">
      <c r="A196" s="5" t="s">
        <v>18</v>
      </c>
      <c r="B196" s="5" t="str">
        <f t="shared" si="63"/>
        <v>38_1_0</v>
      </c>
      <c r="C196" s="6">
        <v>0</v>
      </c>
      <c r="D196" s="1">
        <v>159</v>
      </c>
      <c r="E196" s="1">
        <v>85.3</v>
      </c>
      <c r="F196" s="1">
        <v>62.87945205479452</v>
      </c>
      <c r="G196" s="6">
        <v>0</v>
      </c>
      <c r="H196" s="6">
        <v>1</v>
      </c>
      <c r="I196" s="6">
        <v>0</v>
      </c>
      <c r="J196" s="7">
        <v>1</v>
      </c>
      <c r="K196" s="1">
        <v>69</v>
      </c>
      <c r="L196" s="1">
        <f>IF(OR(ISBLANK(K194), ISBLANK(K196)), "", K196 - K194)</f>
        <v>-26</v>
      </c>
      <c r="M196" s="5">
        <f>IF(OR(ISBLANK(L196), ISBLANK(K194)), "", L196 / K194 * 100)</f>
        <v>-27.368421052631582</v>
      </c>
      <c r="N196" s="1">
        <v>16</v>
      </c>
      <c r="O196" s="1">
        <f>IF(OR(ISBLANK(N194), ISBLANK(N196)), "", N196 - N194)</f>
        <v>-3</v>
      </c>
      <c r="P196" s="5">
        <f>IF(OR(ISBLANK(O196), ISBLANK(N194)), "", O196 / N194 * 100)</f>
        <v>-15.789473684210526</v>
      </c>
      <c r="Q196" s="1">
        <v>16</v>
      </c>
      <c r="R196" s="1">
        <f>IF(OR(ISBLANK(Q194), ISBLANK(Q196)), "", Q196 - Q194)</f>
        <v>0.5</v>
      </c>
      <c r="S196" s="5">
        <f>IF(OR(ISBLANK(R196), ISBLANK(Q194)), "", R196 / Q194 * 100)</f>
        <v>3.225806451612903</v>
      </c>
      <c r="T196" s="1">
        <v>133</v>
      </c>
      <c r="U196" s="1">
        <f>IF(OR(ISBLANK(T194), ISBLANK(T196)), "", T196 - T194)</f>
        <v>-19</v>
      </c>
      <c r="V196" s="5">
        <f>IF(OR(ISBLANK(U196), ISBLANK(T194)), "", U196 / T194 * 100)</f>
        <v>-12.5</v>
      </c>
      <c r="W196" s="1">
        <v>199</v>
      </c>
      <c r="X196" s="1">
        <v>882</v>
      </c>
      <c r="Y196" s="1">
        <f>IF(OR(ISBLANK(X194), ISBLANK(X196)), "", X196 - X194)</f>
        <v>-173</v>
      </c>
      <c r="Z196" s="5">
        <f>IF(OR(ISBLANK(Y196), ISBLANK(X194)), "", Y196 / X194 * 100)</f>
        <v>-16.398104265402843</v>
      </c>
      <c r="AA196" s="1">
        <v>303</v>
      </c>
      <c r="AB196" s="1">
        <f>IF(OR(ISBLANK(AA194), ISBLANK(AA196)), "", AA196 - AA194)</f>
        <v>-36</v>
      </c>
      <c r="AC196" s="5">
        <f>IF(OR(ISBLANK(AB196), ISBLANK(AA194)), "", AB196 / AA194 * 100)</f>
        <v>-10.619469026548673</v>
      </c>
      <c r="AD196" s="1"/>
      <c r="AE196" s="1"/>
      <c r="AF196" s="1"/>
      <c r="AG196" s="8">
        <v>1.6325800914499999</v>
      </c>
      <c r="AH196" s="8">
        <f>IF(OR(ISBLANK(AG194), ISBLANK(AG196)), "", AG196 - AG194)</f>
        <v>-0.22241870997500013</v>
      </c>
      <c r="AI196" s="5">
        <f>IF(OR(ISBLANK(AH196), ISBLANK(AG194)), "", AH196 / AG194 * 100)</f>
        <v>-11.990234700105427</v>
      </c>
      <c r="AJ196" s="8">
        <v>1.2928186932500001</v>
      </c>
      <c r="AK196" s="8">
        <f>IF(OR(ISBLANK(AJ194), ISBLANK(AJ196)), "", AJ196 - AJ194)</f>
        <v>9.2803117458333029E-2</v>
      </c>
      <c r="AL196" s="5">
        <f>IF(OR(ISBLANK(AK196), ISBLANK(AJ194)), "", AK196 / AJ194 * 100)</f>
        <v>7.7334927421345778</v>
      </c>
      <c r="AM196" t="str">
        <f>_xlfn.XLOOKUP(B196, [1]Sheet1!B:B, [1]Sheet1!AH:AH, "")</f>
        <v/>
      </c>
      <c r="AP196" t="str">
        <f>_xlfn.XLOOKUP(B196, [1]Sheet1!B:B, [1]Sheet1!AI:AI, "")</f>
        <v/>
      </c>
    </row>
    <row r="197" spans="1:44" x14ac:dyDescent="0.3">
      <c r="A197" s="5" t="s">
        <v>18</v>
      </c>
      <c r="B197" s="5" t="str">
        <f t="shared" si="63"/>
        <v>38_1_1</v>
      </c>
      <c r="C197" s="6">
        <v>0</v>
      </c>
      <c r="D197" s="1">
        <v>159</v>
      </c>
      <c r="E197" s="1">
        <v>85.3</v>
      </c>
      <c r="F197" s="1">
        <v>62.87945205479452</v>
      </c>
      <c r="G197" s="6">
        <v>0</v>
      </c>
      <c r="H197" s="6">
        <v>1</v>
      </c>
      <c r="I197" s="6">
        <v>1</v>
      </c>
      <c r="J197" s="7">
        <v>0</v>
      </c>
      <c r="K197" s="1">
        <v>115</v>
      </c>
      <c r="L197" s="1">
        <f>IF(OR(ISBLANK(K195), ISBLANK(K197)), "", K197 - K195)</f>
        <v>31</v>
      </c>
      <c r="M197" s="5">
        <f>IF(OR(ISBLANK(L197), ISBLANK(K195)), "", L197 / K195 * 100)</f>
        <v>36.904761904761905</v>
      </c>
      <c r="N197" s="1">
        <v>23</v>
      </c>
      <c r="O197" s="1">
        <f>IF(OR(ISBLANK(N195), ISBLANK(N197)), "", N197 - N195)</f>
        <v>7.5</v>
      </c>
      <c r="P197" s="5">
        <f>IF(OR(ISBLANK(O197), ISBLANK(N195)), "", O197 / N195 * 100)</f>
        <v>48.387096774193552</v>
      </c>
      <c r="Q197" s="1">
        <v>19</v>
      </c>
      <c r="R197" s="1">
        <f>IF(OR(ISBLANK(Q195), ISBLANK(Q197)), "", Q197 - Q195)</f>
        <v>4</v>
      </c>
      <c r="S197" s="5">
        <f>IF(OR(ISBLANK(R197), ISBLANK(Q195)), "", R197 / Q195 * 100)</f>
        <v>26.666666666666668</v>
      </c>
      <c r="T197" s="1">
        <v>172</v>
      </c>
      <c r="U197" s="1">
        <f>IF(OR(ISBLANK(T195), ISBLANK(T197)), "", T197 - T195)</f>
        <v>18</v>
      </c>
      <c r="V197" s="5">
        <f>IF(OR(ISBLANK(U197), ISBLANK(T195)), "", U197 / T195 * 100)</f>
        <v>11.688311688311687</v>
      </c>
      <c r="W197" s="1">
        <v>218</v>
      </c>
      <c r="X197" s="1">
        <v>946</v>
      </c>
      <c r="Y197" s="1">
        <f>IF(OR(ISBLANK(X195), ISBLANK(X197)), "", X197 - X195)</f>
        <v>-37.5</v>
      </c>
      <c r="Z197" s="5">
        <f>IF(OR(ISBLANK(Y197), ISBLANK(X195)), "", Y197 / X195 * 100)</f>
        <v>-3.8129130655821046</v>
      </c>
      <c r="AA197" s="1">
        <v>293</v>
      </c>
      <c r="AB197" s="1">
        <f>IF(OR(ISBLANK(AA195), ISBLANK(AA197)), "", AA197 - AA195)</f>
        <v>-8.5</v>
      </c>
      <c r="AC197" s="5">
        <f>IF(OR(ISBLANK(AB197), ISBLANK(AA195)), "", AB197 / AA195 * 100)</f>
        <v>-2.8192371475953566</v>
      </c>
      <c r="AD197" s="1"/>
      <c r="AE197" s="1"/>
      <c r="AF197" s="1"/>
      <c r="AG197" s="8"/>
      <c r="AH197" s="8" t="str">
        <f t="shared" ref="AH197" si="64">IF(OR(ISBLANK(AG195), ISBLANK(AG197)), "", AG197 - AG195)</f>
        <v/>
      </c>
      <c r="AI197" s="5" t="str">
        <f t="shared" ref="AI197" si="65">IF(OR(ISBLANK(AH197), ISBLANK(AG195)), "", AH197 / AG195 * 100)</f>
        <v/>
      </c>
      <c r="AJ197" s="8">
        <v>1.534287695325</v>
      </c>
      <c r="AK197" s="8">
        <f t="shared" ref="AK197" si="66">IF(OR(ISBLANK(AJ195), ISBLANK(AJ197)), "", AJ197 - AJ195)</f>
        <v>5.6982455250000008E-2</v>
      </c>
      <c r="AL197" s="5">
        <f t="shared" ref="AL197" si="67">IF(OR(ISBLANK(AK197), ISBLANK(AJ195)), "", AK197 / AJ195 * 100)</f>
        <v>3.8571890022611113</v>
      </c>
      <c r="AM197" t="str">
        <f>_xlfn.XLOOKUP(B197, [1]Sheet1!B:B, [1]Sheet1!AH:AH, "")</f>
        <v/>
      </c>
      <c r="AP197" t="str">
        <f>_xlfn.XLOOKUP(B197, [1]Sheet1!B:B, [1]Sheet1!AI:AI, "")</f>
        <v/>
      </c>
    </row>
    <row r="198" spans="1:44" x14ac:dyDescent="0.3">
      <c r="A198" s="5" t="s">
        <v>18</v>
      </c>
      <c r="B198" s="5" t="str">
        <f t="shared" si="63"/>
        <v>38_2_0</v>
      </c>
      <c r="C198" s="6">
        <v>0</v>
      </c>
      <c r="D198" s="1">
        <v>159</v>
      </c>
      <c r="E198" s="1">
        <v>85.3</v>
      </c>
      <c r="F198" s="1">
        <v>62.87945205479452</v>
      </c>
      <c r="G198" s="6">
        <v>0</v>
      </c>
      <c r="H198" s="6">
        <v>2</v>
      </c>
      <c r="I198" s="6">
        <v>0</v>
      </c>
      <c r="J198" s="7">
        <v>1</v>
      </c>
      <c r="K198" s="1">
        <v>106</v>
      </c>
      <c r="L198" s="1">
        <f>IF(OR(ISBLANK(K194), ISBLANK(K198)), "", K198 - K194)</f>
        <v>11</v>
      </c>
      <c r="M198" s="5">
        <f>IF(OR(ISBLANK(L198), ISBLANK(K194)), "", L198 / K194 * 100)</f>
        <v>11.578947368421053</v>
      </c>
      <c r="N198" s="1">
        <v>20</v>
      </c>
      <c r="O198" s="1">
        <f>IF(OR(ISBLANK(N194), ISBLANK(N198)), "", N198 - N194)</f>
        <v>1</v>
      </c>
      <c r="P198" s="5">
        <f>IF(OR(ISBLANK(O198), ISBLANK(N194)), "", O198 / N194 * 100)</f>
        <v>5.2631578947368416</v>
      </c>
      <c r="Q198" s="1">
        <v>23</v>
      </c>
      <c r="R198" s="1">
        <f>IF(OR(ISBLANK(Q194), ISBLANK(Q198)), "", Q198 - Q194)</f>
        <v>7.5</v>
      </c>
      <c r="S198" s="5">
        <f>IF(OR(ISBLANK(R198), ISBLANK(Q194)), "", R198 / Q194 * 100)</f>
        <v>48.387096774193552</v>
      </c>
      <c r="T198" s="1">
        <v>186</v>
      </c>
      <c r="U198" s="1">
        <f>IF(OR(ISBLANK(T194), ISBLANK(T198)), "", T198 - T194)</f>
        <v>34</v>
      </c>
      <c r="V198" s="5">
        <f>IF(OR(ISBLANK(U198), ISBLANK(T194)), "", U198 / T194 * 100)</f>
        <v>22.368421052631579</v>
      </c>
      <c r="W198" s="1">
        <v>254</v>
      </c>
      <c r="X198" s="1">
        <v>1025</v>
      </c>
      <c r="Y198" s="1">
        <f>IF(OR(ISBLANK(X194), ISBLANK(X198)), "", X198 - X194)</f>
        <v>-30</v>
      </c>
      <c r="Z198" s="5">
        <f>IF(OR(ISBLANK(Y198), ISBLANK(X194)), "", Y198 / X194 * 100)</f>
        <v>-2.8436018957345972</v>
      </c>
      <c r="AA198" s="1">
        <v>379</v>
      </c>
      <c r="AB198" s="1">
        <f>IF(OR(ISBLANK(AA194), ISBLANK(AA198)), "", AA198 - AA194)</f>
        <v>40</v>
      </c>
      <c r="AC198" s="5">
        <f>IF(OR(ISBLANK(AB198), ISBLANK(AA194)), "", AB198 / AA194 * 100)</f>
        <v>11.799410029498524</v>
      </c>
      <c r="AD198" s="1"/>
      <c r="AE198" s="1"/>
      <c r="AF198" s="1"/>
      <c r="AG198" s="8">
        <v>1.561175804066667</v>
      </c>
      <c r="AH198" s="8">
        <f>IF(OR(ISBLANK(AG194), ISBLANK(AG198)), "", AG198 - AG194)</f>
        <v>-0.29382299735833306</v>
      </c>
      <c r="AI198" s="5">
        <f>IF(OR(ISBLANK(AH198), ISBLANK(AG194)), "", AH198 / AG194 * 100)</f>
        <v>-15.839524916815032</v>
      </c>
      <c r="AJ198" s="8">
        <v>1.4596459810916671</v>
      </c>
      <c r="AK198" s="8">
        <f>IF(OR(ISBLANK(AJ194), ISBLANK(AJ198)), "", AJ198 - AJ194)</f>
        <v>0.25963040530000003</v>
      </c>
      <c r="AL198" s="5">
        <f>IF(OR(ISBLANK(AK198), ISBLANK(AJ194)), "", AK198 / AJ194 * 100)</f>
        <v>21.635586282179563</v>
      </c>
      <c r="AM198" t="str">
        <f>_xlfn.XLOOKUP(B198, [1]Sheet1!B:B, [1]Sheet1!AH:AH, "")</f>
        <v/>
      </c>
      <c r="AP198" t="str">
        <f>_xlfn.XLOOKUP(B198, [1]Sheet1!B:B, [1]Sheet1!AI:AI, "")</f>
        <v/>
      </c>
    </row>
    <row r="199" spans="1:44" x14ac:dyDescent="0.3">
      <c r="A199" s="5" t="s">
        <v>18</v>
      </c>
      <c r="B199" s="5" t="str">
        <f t="shared" si="63"/>
        <v>38_2_1</v>
      </c>
      <c r="C199" s="6">
        <v>0</v>
      </c>
      <c r="D199" s="1">
        <v>159</v>
      </c>
      <c r="E199" s="1">
        <v>85.3</v>
      </c>
      <c r="F199" s="1">
        <v>62.87945205479452</v>
      </c>
      <c r="G199" s="6">
        <v>0</v>
      </c>
      <c r="H199" s="6">
        <v>2</v>
      </c>
      <c r="I199" s="6">
        <v>1</v>
      </c>
      <c r="J199" s="7">
        <v>0</v>
      </c>
      <c r="K199" s="1">
        <v>107</v>
      </c>
      <c r="L199" s="1">
        <f>IF(OR(ISBLANK(K195), ISBLANK(K199)), "", K199 - K195)</f>
        <v>23</v>
      </c>
      <c r="M199" s="5">
        <f>IF(OR(ISBLANK(L199), ISBLANK(K195)), "", L199 / K195 * 100)</f>
        <v>27.380952380952383</v>
      </c>
      <c r="N199" s="1">
        <v>35</v>
      </c>
      <c r="O199" s="1">
        <f>IF(OR(ISBLANK(N195), ISBLANK(N199)), "", N199 - N195)</f>
        <v>19.5</v>
      </c>
      <c r="P199" s="5">
        <f>IF(OR(ISBLANK(O199), ISBLANK(N195)), "", O199 / N195 * 100)</f>
        <v>125.80645161290323</v>
      </c>
      <c r="Q199" s="1">
        <v>16</v>
      </c>
      <c r="R199" s="1">
        <f>IF(OR(ISBLANK(Q195), ISBLANK(Q199)), "", Q199 - Q195)</f>
        <v>1</v>
      </c>
      <c r="S199" s="5">
        <f>IF(OR(ISBLANK(R199), ISBLANK(Q195)), "", R199 / Q195 * 100)</f>
        <v>6.666666666666667</v>
      </c>
      <c r="T199" s="1">
        <v>175</v>
      </c>
      <c r="U199" s="1">
        <f>IF(OR(ISBLANK(T195), ISBLANK(T199)), "", T199 - T195)</f>
        <v>21</v>
      </c>
      <c r="V199" s="5">
        <f>IF(OR(ISBLANK(U199), ISBLANK(T195)), "", U199 / T195 * 100)</f>
        <v>13.636363636363635</v>
      </c>
      <c r="W199" s="1">
        <v>254</v>
      </c>
      <c r="X199" s="1">
        <v>1055</v>
      </c>
      <c r="Y199" s="1">
        <f>IF(OR(ISBLANK(X195), ISBLANK(X199)), "", X199 - X195)</f>
        <v>71.5</v>
      </c>
      <c r="Z199" s="5">
        <f>IF(OR(ISBLANK(Y199), ISBLANK(X195)), "", Y199 / X195 * 100)</f>
        <v>7.2699542450432126</v>
      </c>
      <c r="AA199" s="1">
        <v>346</v>
      </c>
      <c r="AB199" s="1">
        <f>IF(OR(ISBLANK(AA195), ISBLANK(AA199)), "", AA199 - AA195)</f>
        <v>44.5</v>
      </c>
      <c r="AC199" s="5">
        <f>IF(OR(ISBLANK(AB199), ISBLANK(AA195)), "", AB199 / AA195 * 100)</f>
        <v>14.759535655058043</v>
      </c>
      <c r="AD199" s="1"/>
      <c r="AE199" s="1"/>
      <c r="AF199" s="1"/>
      <c r="AG199" s="8">
        <v>1.7979227789250001</v>
      </c>
      <c r="AH199" s="8" t="str">
        <f>IF(OR(ISBLANK(AG195), ISBLANK(AG199)), "", AG199 - AG195)</f>
        <v/>
      </c>
      <c r="AI199" s="5" t="str">
        <f>IF(OR(ISBLANK(AH199), ISBLANK(AG195)), "", AH199 / AG195 * 100)</f>
        <v/>
      </c>
      <c r="AJ199" s="8">
        <v>1.5471001707583329</v>
      </c>
      <c r="AK199" s="8">
        <f>IF(OR(ISBLANK(AJ195), ISBLANK(AJ199)), "", AJ199 - AJ195)</f>
        <v>6.9794930683332979E-2</v>
      </c>
      <c r="AL199" s="5">
        <f>IF(OR(ISBLANK(AK199), ISBLANK(AJ195)), "", AK199 / AJ195 * 100)</f>
        <v>4.7244759437656647</v>
      </c>
      <c r="AM199" t="str">
        <f>_xlfn.XLOOKUP(B199, [1]Sheet1!B:B, [1]Sheet1!AH:AH, "")</f>
        <v/>
      </c>
      <c r="AP199" t="str">
        <f>_xlfn.XLOOKUP(B199, [1]Sheet1!B:B, [1]Sheet1!AI:AI, "")</f>
        <v/>
      </c>
    </row>
    <row r="200" spans="1:44" x14ac:dyDescent="0.3">
      <c r="A200" s="5" t="s">
        <v>18</v>
      </c>
      <c r="B200" s="5" t="str">
        <f t="shared" si="63"/>
        <v>38_3_0</v>
      </c>
      <c r="C200" s="6">
        <v>0</v>
      </c>
      <c r="D200" s="1">
        <v>159</v>
      </c>
      <c r="E200" s="1">
        <v>85.3</v>
      </c>
      <c r="F200" s="1">
        <v>62.87945205479452</v>
      </c>
      <c r="G200" s="6">
        <v>0</v>
      </c>
      <c r="H200" s="6">
        <v>3</v>
      </c>
      <c r="I200" s="6">
        <v>0</v>
      </c>
      <c r="J200" s="7">
        <v>1</v>
      </c>
      <c r="K200" s="1">
        <v>87.5</v>
      </c>
      <c r="L200" s="1">
        <f>IF(OR(ISBLANK(K194), ISBLANK(K200)), "", K200 - K194)</f>
        <v>-7.5</v>
      </c>
      <c r="M200" s="5">
        <f>IF(OR(ISBLANK(L200), ISBLANK(K194)), "", L200 / K194 * 100)</f>
        <v>-7.8947368421052628</v>
      </c>
      <c r="N200" s="1">
        <v>41</v>
      </c>
      <c r="O200" s="1">
        <f>IF(OR(ISBLANK(N194), ISBLANK(N200)), "", N200 - N194)</f>
        <v>22</v>
      </c>
      <c r="P200" s="5">
        <f>IF(OR(ISBLANK(O200), ISBLANK(N194)), "", O200 / N194 * 100)</f>
        <v>115.78947368421053</v>
      </c>
      <c r="Q200" s="1">
        <v>27.5</v>
      </c>
      <c r="R200" s="1">
        <f>IF(OR(ISBLANK(Q194), ISBLANK(Q200)), "", Q200 - Q194)</f>
        <v>12</v>
      </c>
      <c r="S200" s="5">
        <f>IF(OR(ISBLANK(R200), ISBLANK(Q194)), "", R200 / Q194 * 100)</f>
        <v>77.41935483870968</v>
      </c>
      <c r="T200" s="1">
        <v>175</v>
      </c>
      <c r="U200" s="1">
        <f>IF(OR(ISBLANK(T194), ISBLANK(T200)), "", T200 - T194)</f>
        <v>23</v>
      </c>
      <c r="V200" s="5">
        <f>IF(OR(ISBLANK(U200), ISBLANK(T194)), "", U200 / T194 * 100)</f>
        <v>15.131578947368421</v>
      </c>
      <c r="W200" s="1">
        <v>245</v>
      </c>
      <c r="X200" s="1">
        <v>1021.5</v>
      </c>
      <c r="Y200" s="1">
        <f>IF(OR(ISBLANK(X194), ISBLANK(X200)), "", X200 - X194)</f>
        <v>-33.5</v>
      </c>
      <c r="Z200" s="5">
        <f>IF(OR(ISBLANK(Y200), ISBLANK(X194)), "", Y200 / X194 * 100)</f>
        <v>-3.175355450236967</v>
      </c>
      <c r="AA200" s="1">
        <v>358.5</v>
      </c>
      <c r="AB200" s="1">
        <f>IF(OR(ISBLANK(AA194), ISBLANK(AA200)), "", AA200 - AA194)</f>
        <v>19.5</v>
      </c>
      <c r="AC200" s="5">
        <f>IF(OR(ISBLANK(AB200), ISBLANK(AA194)), "", AB200 / AA194 * 100)</f>
        <v>5.7522123893805306</v>
      </c>
      <c r="AD200" s="1"/>
      <c r="AE200" s="1"/>
      <c r="AF200" s="1"/>
      <c r="AG200" s="8">
        <v>1.7599874968666669</v>
      </c>
      <c r="AH200" s="8">
        <f>IF(OR(ISBLANK(AG194), ISBLANK(AG200)), "", AG200 - AG194)</f>
        <v>-9.5011304558333176E-2</v>
      </c>
      <c r="AI200" s="5">
        <f>IF(OR(ISBLANK(AH200), ISBLANK(AG194)), "", AH200 / AG194 * 100)</f>
        <v>-5.1219065201199054</v>
      </c>
      <c r="AJ200" s="8">
        <v>1.1085223998333329</v>
      </c>
      <c r="AK200" s="8">
        <f>IF(OR(ISBLANK(AJ194), ISBLANK(AJ200)), "", AJ200 - AJ194)</f>
        <v>-9.1493175958334172E-2</v>
      </c>
      <c r="AL200" s="5">
        <f>IF(OR(ISBLANK(AK200), ISBLANK(AJ194)), "", AK200 / AJ194 * 100)</f>
        <v>-7.6243323673507195</v>
      </c>
      <c r="AM200" t="str">
        <f>_xlfn.XLOOKUP(B200, [1]Sheet1!B:B, [1]Sheet1!AH:AH, "")</f>
        <v/>
      </c>
      <c r="AP200" t="str">
        <f>_xlfn.XLOOKUP(B200, [1]Sheet1!B:B, [1]Sheet1!AI:AI, "")</f>
        <v/>
      </c>
    </row>
    <row r="201" spans="1:44" x14ac:dyDescent="0.3">
      <c r="A201" s="5" t="s">
        <v>18</v>
      </c>
      <c r="B201" s="5" t="str">
        <f t="shared" si="63"/>
        <v>38_3_1</v>
      </c>
      <c r="C201" s="6">
        <v>0</v>
      </c>
      <c r="D201" s="1">
        <v>159</v>
      </c>
      <c r="E201" s="1">
        <v>85.3</v>
      </c>
      <c r="F201" s="1">
        <v>62.87945205479452</v>
      </c>
      <c r="G201" s="6">
        <v>0</v>
      </c>
      <c r="H201" s="6">
        <v>3</v>
      </c>
      <c r="I201" s="6">
        <v>1</v>
      </c>
      <c r="J201" s="7">
        <v>0</v>
      </c>
      <c r="K201" s="1">
        <v>123</v>
      </c>
      <c r="L201" s="1">
        <f>IF(OR(ISBLANK(K195), ISBLANK(K201)), "", K201 - K195)</f>
        <v>39</v>
      </c>
      <c r="M201" s="5">
        <f>IF(OR(ISBLANK(L201), ISBLANK(K195)), "", L201 / K195 * 100)</f>
        <v>46.428571428571431</v>
      </c>
      <c r="N201" s="1">
        <v>34.5</v>
      </c>
      <c r="O201" s="1">
        <f>IF(OR(ISBLANK(N195), ISBLANK(N201)), "", N201 - N195)</f>
        <v>19</v>
      </c>
      <c r="P201" s="5">
        <f>IF(OR(ISBLANK(O201), ISBLANK(N195)), "", O201 / N195 * 100)</f>
        <v>122.58064516129032</v>
      </c>
      <c r="Q201" s="1">
        <v>22</v>
      </c>
      <c r="R201" s="1">
        <f>IF(OR(ISBLANK(Q195), ISBLANK(Q201)), "", Q201 - Q195)</f>
        <v>7</v>
      </c>
      <c r="S201" s="5">
        <f>IF(OR(ISBLANK(R201), ISBLANK(Q195)), "", R201 / Q195 * 100)</f>
        <v>46.666666666666664</v>
      </c>
      <c r="T201" s="1">
        <v>185</v>
      </c>
      <c r="U201" s="1">
        <f>IF(OR(ISBLANK(T195), ISBLANK(T201)), "", T201 - T195)</f>
        <v>31</v>
      </c>
      <c r="V201" s="5">
        <f>IF(OR(ISBLANK(U201), ISBLANK(T195)), "", U201 / T195 * 100)</f>
        <v>20.129870129870131</v>
      </c>
      <c r="W201" s="1">
        <v>254</v>
      </c>
      <c r="X201" s="1">
        <v>1000</v>
      </c>
      <c r="Y201" s="1">
        <f>IF(OR(ISBLANK(X195), ISBLANK(X201)), "", X201 - X195)</f>
        <v>16.5</v>
      </c>
      <c r="Z201" s="5">
        <f>IF(OR(ISBLANK(Y201), ISBLANK(X195)), "", Y201 / X195 * 100)</f>
        <v>1.677681748856126</v>
      </c>
      <c r="AA201" s="1">
        <v>321</v>
      </c>
      <c r="AB201" s="1">
        <f>IF(OR(ISBLANK(AA195), ISBLANK(AA201)), "", AA201 - AA195)</f>
        <v>19.5</v>
      </c>
      <c r="AC201" s="5">
        <f>IF(OR(ISBLANK(AB201), ISBLANK(AA195)), "", AB201 / AA195 * 100)</f>
        <v>6.467661691542288</v>
      </c>
      <c r="AD201" s="1"/>
      <c r="AE201" s="1"/>
      <c r="AF201" s="1"/>
      <c r="AG201" s="8">
        <v>1.86683505855</v>
      </c>
      <c r="AH201" s="8" t="str">
        <f>IF(OR(ISBLANK(AG195), ISBLANK(AG201)), "", AG201 - AG195)</f>
        <v/>
      </c>
      <c r="AI201" s="5" t="str">
        <f>IF(OR(ISBLANK(AH201), ISBLANK(AG195)), "", AH201 / AG195 * 100)</f>
        <v/>
      </c>
      <c r="AJ201" s="8">
        <v>1.5289605998916671</v>
      </c>
      <c r="AK201" s="8">
        <f>IF(OR(ISBLANK(AJ195), ISBLANK(AJ201)), "", AJ201 - AJ195)</f>
        <v>5.1655359816667135E-2</v>
      </c>
      <c r="AL201" s="5">
        <f>IF(OR(ISBLANK(AK201), ISBLANK(AJ195)), "", AK201 / AJ195 * 100)</f>
        <v>3.4965935553064638</v>
      </c>
      <c r="AM201" t="str">
        <f>_xlfn.XLOOKUP(B201, [1]Sheet1!B:B, [1]Sheet1!AH:AH, "")</f>
        <v/>
      </c>
      <c r="AP201" t="str">
        <f>_xlfn.XLOOKUP(B201, [1]Sheet1!B:B, [1]Sheet1!AI:AI, "")</f>
        <v/>
      </c>
    </row>
    <row r="202" spans="1:44" x14ac:dyDescent="0.3">
      <c r="A202" s="5" t="s">
        <v>18</v>
      </c>
      <c r="B202" s="5" t="str">
        <f t="shared" si="63"/>
        <v>38_0_2</v>
      </c>
      <c r="C202" s="6">
        <v>0</v>
      </c>
      <c r="D202" s="1">
        <v>159</v>
      </c>
      <c r="E202" s="1">
        <v>85.3</v>
      </c>
      <c r="F202" s="1">
        <v>62.87945205479452</v>
      </c>
      <c r="G202" s="6">
        <v>0</v>
      </c>
      <c r="H202" s="6">
        <v>0</v>
      </c>
      <c r="I202" s="6">
        <v>2</v>
      </c>
      <c r="J202" s="7"/>
      <c r="K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>
        <v>208.25</v>
      </c>
      <c r="AE202" s="1"/>
      <c r="AF202" s="1"/>
      <c r="AH202" s="8"/>
    </row>
    <row r="203" spans="1:44" x14ac:dyDescent="0.3">
      <c r="A203" s="5" t="s">
        <v>18</v>
      </c>
      <c r="B203" s="5" t="str">
        <f t="shared" si="63"/>
        <v>38_1_2</v>
      </c>
      <c r="C203" s="6">
        <v>0</v>
      </c>
      <c r="D203" s="1">
        <v>159</v>
      </c>
      <c r="E203" s="1">
        <v>85.3</v>
      </c>
      <c r="F203" s="1">
        <v>62.87945205479452</v>
      </c>
      <c r="G203" s="6">
        <v>0</v>
      </c>
      <c r="H203" s="6">
        <v>1</v>
      </c>
      <c r="I203" s="6">
        <v>2</v>
      </c>
      <c r="J203" s="7"/>
      <c r="K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>
        <v>213.7</v>
      </c>
      <c r="AE203" s="1">
        <f>IF(OR(ISBLANK(AD202), ISBLANK(AD203)), "", AD203 - AD202)</f>
        <v>5.4499999999999886</v>
      </c>
      <c r="AF203" s="5">
        <f>IF(OR(ISBLANK(AE203), ISBLANK(AD202)), "", AE203 / AD202 * 100)</f>
        <v>2.6170468187274856</v>
      </c>
      <c r="AH203" s="8"/>
      <c r="AM203" t="str">
        <f>_xlfn.XLOOKUP(B203, [1]Sheet1!B:B, [1]Sheet1!AH:AH, "")</f>
        <v/>
      </c>
      <c r="AP203" t="str">
        <f>_xlfn.XLOOKUP(B203, [1]Sheet1!B:B, [1]Sheet1!AI:AI, "")</f>
        <v/>
      </c>
    </row>
    <row r="204" spans="1:44" x14ac:dyDescent="0.3">
      <c r="A204" s="5" t="s">
        <v>18</v>
      </c>
      <c r="B204" s="5" t="str">
        <f t="shared" si="63"/>
        <v>38_2_2</v>
      </c>
      <c r="C204" s="6">
        <v>0</v>
      </c>
      <c r="D204" s="1">
        <v>159</v>
      </c>
      <c r="E204" s="1">
        <v>85.3</v>
      </c>
      <c r="F204" s="1">
        <v>62.87945205479452</v>
      </c>
      <c r="G204" s="6">
        <v>0</v>
      </c>
      <c r="H204" s="6">
        <v>2</v>
      </c>
      <c r="I204" s="6">
        <v>2</v>
      </c>
      <c r="J204" s="7"/>
      <c r="K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>
        <v>227.9</v>
      </c>
      <c r="AE204" s="1">
        <f>IF(OR(ISBLANK(AD202), ISBLANK(AD204)), "", AD204 - AD202)</f>
        <v>19.650000000000006</v>
      </c>
      <c r="AF204" s="5">
        <f>IF(OR(ISBLANK(AE204), ISBLANK(AD202)), "", AE204 / AD202 * 100)</f>
        <v>9.4357743097238913</v>
      </c>
      <c r="AH204" s="8"/>
      <c r="AM204" t="str">
        <f>_xlfn.XLOOKUP(B204, [1]Sheet1!B:B, [1]Sheet1!AH:AH, "")</f>
        <v/>
      </c>
      <c r="AP204" t="str">
        <f>_xlfn.XLOOKUP(B204, [1]Sheet1!B:B, [1]Sheet1!AI:AI, "")</f>
        <v/>
      </c>
    </row>
    <row r="205" spans="1:44" x14ac:dyDescent="0.3">
      <c r="A205" s="5" t="s">
        <v>18</v>
      </c>
      <c r="B205" s="5" t="str">
        <f t="shared" si="63"/>
        <v>38_3_2</v>
      </c>
      <c r="C205" s="6">
        <v>0</v>
      </c>
      <c r="D205" s="1">
        <v>159</v>
      </c>
      <c r="E205" s="1">
        <v>85.3</v>
      </c>
      <c r="F205" s="1">
        <v>62.87945205479452</v>
      </c>
      <c r="G205" s="6">
        <v>0</v>
      </c>
      <c r="H205" s="6">
        <v>3</v>
      </c>
      <c r="I205" s="6">
        <v>2</v>
      </c>
      <c r="J205" s="7"/>
      <c r="K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>
        <v>232.6</v>
      </c>
      <c r="AE205" s="1">
        <f>IF(OR(ISBLANK(AD202), ISBLANK(AD205)), "", AD205 - AD202)</f>
        <v>24.349999999999994</v>
      </c>
      <c r="AF205" s="5">
        <f>IF(OR(ISBLANK(AE205), ISBLANK(AD202)), "", AE205 / AD202 * 100)</f>
        <v>11.69267707082833</v>
      </c>
      <c r="AH205" s="8"/>
      <c r="AN205" s="8" t="str">
        <f>IF(OR(ISBLANK(AM202), ISBLANK(AM205)), "", AM205 - AM202)</f>
        <v/>
      </c>
      <c r="AO205" s="5" t="str">
        <f>IF(OR(ISBLANK(AN205), ISBLANK(AM202)), "", AN205 / AM202 * 100)</f>
        <v/>
      </c>
      <c r="AQ205" s="8"/>
      <c r="AR205" s="5" t="str">
        <f>IF(OR(ISBLANK(AQ205), ISBLANK(AP202)), "", AQ205 / AP202 * 100)</f>
        <v/>
      </c>
    </row>
    <row r="206" spans="1:44" x14ac:dyDescent="0.3">
      <c r="A206" s="5" t="s">
        <v>19</v>
      </c>
      <c r="B206" s="5" t="str">
        <f t="shared" si="63"/>
        <v>39_0_0</v>
      </c>
      <c r="C206" s="6">
        <v>1</v>
      </c>
      <c r="D206" s="1">
        <v>178</v>
      </c>
      <c r="E206" s="1">
        <v>58.974175488538997</v>
      </c>
      <c r="F206" s="1">
        <v>55.923287671232877</v>
      </c>
      <c r="G206" s="6">
        <v>1</v>
      </c>
      <c r="H206" s="6">
        <v>0</v>
      </c>
      <c r="I206" s="6">
        <v>0</v>
      </c>
      <c r="J206" s="7">
        <v>0</v>
      </c>
      <c r="K206" s="1">
        <v>148</v>
      </c>
      <c r="L206" s="1"/>
      <c r="M206" s="1"/>
      <c r="N206" s="1">
        <v>96</v>
      </c>
      <c r="O206" s="1"/>
      <c r="P206" s="1"/>
      <c r="Q206" s="1">
        <v>78</v>
      </c>
      <c r="R206" s="1"/>
      <c r="S206" s="1"/>
      <c r="T206" s="1">
        <v>191.5</v>
      </c>
      <c r="U206" s="1"/>
      <c r="V206" s="1"/>
      <c r="W206" s="1">
        <v>180</v>
      </c>
      <c r="X206" s="1">
        <v>831.5</v>
      </c>
      <c r="Y206" s="1"/>
      <c r="Z206" s="1"/>
      <c r="AA206" s="1">
        <v>450.5</v>
      </c>
      <c r="AB206" s="1"/>
      <c r="AC206" s="1"/>
      <c r="AD206" s="1"/>
      <c r="AE206" s="1"/>
      <c r="AF206" s="1"/>
      <c r="AG206" s="8">
        <v>1.059945402541667</v>
      </c>
      <c r="AH206" s="8"/>
      <c r="AI206" s="8"/>
      <c r="AJ206" s="8">
        <v>1.6970385699749999</v>
      </c>
      <c r="AK206" s="8"/>
      <c r="AL206" s="8"/>
      <c r="AM206" t="str">
        <f>_xlfn.XLOOKUP(B206, [1]Sheet1!B:B, [1]Sheet1!AH:AH, "")</f>
        <v/>
      </c>
      <c r="AP206" t="str">
        <f>_xlfn.XLOOKUP(B206, [1]Sheet1!B:B, [1]Sheet1!AI:AI, "")</f>
        <v/>
      </c>
    </row>
    <row r="207" spans="1:44" x14ac:dyDescent="0.3">
      <c r="A207" s="5" t="s">
        <v>19</v>
      </c>
      <c r="B207" s="5" t="str">
        <f t="shared" si="63"/>
        <v>39_0_1</v>
      </c>
      <c r="C207" s="6">
        <v>1</v>
      </c>
      <c r="D207" s="1">
        <v>178</v>
      </c>
      <c r="E207" s="1">
        <v>58.974175488538997</v>
      </c>
      <c r="F207" s="1">
        <v>55.923287671232877</v>
      </c>
      <c r="G207" s="6">
        <v>1</v>
      </c>
      <c r="H207" s="6">
        <v>0</v>
      </c>
      <c r="I207" s="6">
        <v>1</v>
      </c>
      <c r="J207" s="7">
        <v>1</v>
      </c>
      <c r="K207" s="1">
        <v>153</v>
      </c>
      <c r="L207" s="1"/>
      <c r="M207" s="1"/>
      <c r="N207" s="1">
        <v>96</v>
      </c>
      <c r="O207" s="1"/>
      <c r="P207" s="1"/>
      <c r="Q207" s="1">
        <v>83</v>
      </c>
      <c r="R207" s="1"/>
      <c r="S207" s="1"/>
      <c r="T207" s="1">
        <v>217</v>
      </c>
      <c r="U207" s="1"/>
      <c r="V207" s="1"/>
      <c r="W207" s="1">
        <v>226</v>
      </c>
      <c r="X207" s="1">
        <v>999.5</v>
      </c>
      <c r="Y207" s="1"/>
      <c r="Z207" s="1"/>
      <c r="AA207" s="1">
        <v>519</v>
      </c>
      <c r="AB207" s="1"/>
      <c r="AC207" s="1"/>
      <c r="AD207" s="1"/>
      <c r="AE207" s="1"/>
      <c r="AF207" s="1"/>
      <c r="AG207" s="8">
        <v>0.93828926409166669</v>
      </c>
      <c r="AH207" s="8"/>
      <c r="AI207" s="8"/>
      <c r="AJ207" s="8">
        <v>1.9214689758250001</v>
      </c>
      <c r="AK207" s="8"/>
      <c r="AL207" s="8"/>
      <c r="AM207" t="str">
        <f>_xlfn.XLOOKUP(B207, [1]Sheet1!B:B, [1]Sheet1!AH:AH, "")</f>
        <v/>
      </c>
      <c r="AP207" t="str">
        <f>_xlfn.XLOOKUP(B207, [1]Sheet1!B:B, [1]Sheet1!AI:AI, "")</f>
        <v/>
      </c>
    </row>
    <row r="208" spans="1:44" x14ac:dyDescent="0.3">
      <c r="A208" s="5" t="s">
        <v>19</v>
      </c>
      <c r="B208" s="5" t="str">
        <f t="shared" si="63"/>
        <v>39_1_0</v>
      </c>
      <c r="C208" s="6">
        <v>1</v>
      </c>
      <c r="D208" s="1">
        <v>178</v>
      </c>
      <c r="E208" s="1">
        <v>58.974175488538997</v>
      </c>
      <c r="F208" s="1">
        <v>55.923287671232877</v>
      </c>
      <c r="G208" s="6">
        <v>1</v>
      </c>
      <c r="H208" s="6">
        <v>1</v>
      </c>
      <c r="I208" s="6">
        <v>0</v>
      </c>
      <c r="J208" s="7">
        <v>0</v>
      </c>
      <c r="K208" s="1">
        <v>159</v>
      </c>
      <c r="L208" s="1">
        <f>IF(OR(ISBLANK(K206), ISBLANK(K208)), "", K208 - K206)</f>
        <v>11</v>
      </c>
      <c r="M208" s="5">
        <f>IF(OR(ISBLANK(L208), ISBLANK(K206)), "", L208 / K206 * 100)</f>
        <v>7.4324324324324325</v>
      </c>
      <c r="N208" s="1">
        <v>99</v>
      </c>
      <c r="O208" s="1">
        <f>IF(OR(ISBLANK(N206), ISBLANK(N208)), "", N208 - N206)</f>
        <v>3</v>
      </c>
      <c r="P208" s="5">
        <f>IF(OR(ISBLANK(O208), ISBLANK(N206)), "", O208 / N206 * 100)</f>
        <v>3.125</v>
      </c>
      <c r="Q208" s="1">
        <v>80</v>
      </c>
      <c r="R208" s="1">
        <f>IF(OR(ISBLANK(Q206), ISBLANK(Q208)), "", Q208 - Q206)</f>
        <v>2</v>
      </c>
      <c r="S208" s="5">
        <f>IF(OR(ISBLANK(R208), ISBLANK(Q206)), "", R208 / Q206 * 100)</f>
        <v>2.5641025641025639</v>
      </c>
      <c r="T208" s="1">
        <v>220</v>
      </c>
      <c r="U208" s="1">
        <f>IF(OR(ISBLANK(T206), ISBLANK(T208)), "", T208 - T206)</f>
        <v>28.5</v>
      </c>
      <c r="V208" s="5">
        <f>IF(OR(ISBLANK(U208), ISBLANK(T206)), "", U208 / T206 * 100)</f>
        <v>14.882506527415144</v>
      </c>
      <c r="W208" s="1">
        <v>203</v>
      </c>
      <c r="X208" s="1">
        <v>870</v>
      </c>
      <c r="Y208" s="1">
        <f>IF(OR(ISBLANK(X206), ISBLANK(X208)), "", X208 - X206)</f>
        <v>38.5</v>
      </c>
      <c r="Z208" s="5">
        <f>IF(OR(ISBLANK(Y208), ISBLANK(X206)), "", Y208 / X206 * 100)</f>
        <v>4.6301864101022252</v>
      </c>
      <c r="AA208" s="1">
        <v>441</v>
      </c>
      <c r="AB208" s="1">
        <f>IF(OR(ISBLANK(AA206), ISBLANK(AA208)), "", AA208 - AA206)</f>
        <v>-9.5</v>
      </c>
      <c r="AC208" s="5">
        <f>IF(OR(ISBLANK(AB208), ISBLANK(AA206)), "", AB208 / AA206 * 100)</f>
        <v>-2.1087680355160932</v>
      </c>
      <c r="AD208" s="1"/>
      <c r="AE208" s="1"/>
      <c r="AF208" s="1"/>
      <c r="AG208" s="8">
        <v>1.1366986177166669</v>
      </c>
      <c r="AH208" s="8">
        <f>IF(OR(ISBLANK(AG206), ISBLANK(AG208)), "", AG208 - AG206)</f>
        <v>7.6753215174999889E-2</v>
      </c>
      <c r="AI208" s="5">
        <f>IF(OR(ISBLANK(AH208), ISBLANK(AG206)), "", AH208 / AG206 * 100)</f>
        <v>7.2412423310626775</v>
      </c>
      <c r="AJ208" s="8">
        <v>1.8728171247333329</v>
      </c>
      <c r="AK208" s="8">
        <f>IF(OR(ISBLANK(AJ206), ISBLANK(AJ208)), "", AJ208 - AJ206)</f>
        <v>0.17577855475833304</v>
      </c>
      <c r="AL208" s="5">
        <f>IF(OR(ISBLANK(AK208), ISBLANK(AJ206)), "", AK208 / AJ206 * 100)</f>
        <v>10.357958732836728</v>
      </c>
      <c r="AM208" t="str">
        <f>_xlfn.XLOOKUP(B208, [1]Sheet1!B:B, [1]Sheet1!AH:AH, "")</f>
        <v/>
      </c>
      <c r="AP208" t="str">
        <f>_xlfn.XLOOKUP(B208, [1]Sheet1!B:B, [1]Sheet1!AI:AI, "")</f>
        <v/>
      </c>
    </row>
    <row r="209" spans="1:44" x14ac:dyDescent="0.3">
      <c r="A209" s="5" t="s">
        <v>19</v>
      </c>
      <c r="B209" s="5" t="str">
        <f t="shared" si="63"/>
        <v>39_1_1</v>
      </c>
      <c r="C209" s="6">
        <v>1</v>
      </c>
      <c r="D209" s="1">
        <v>178</v>
      </c>
      <c r="E209" s="1">
        <v>58.974175488538997</v>
      </c>
      <c r="F209" s="1">
        <v>55.923287671232877</v>
      </c>
      <c r="G209" s="6">
        <v>1</v>
      </c>
      <c r="H209" s="6">
        <v>1</v>
      </c>
      <c r="I209" s="6">
        <v>1</v>
      </c>
      <c r="J209" s="7">
        <v>1</v>
      </c>
      <c r="K209" s="1">
        <v>168</v>
      </c>
      <c r="L209" s="1">
        <f>IF(OR(ISBLANK(K207), ISBLANK(K209)), "", K209 - K207)</f>
        <v>15</v>
      </c>
      <c r="M209" s="5">
        <f>IF(OR(ISBLANK(L209), ISBLANK(K207)), "", L209 / K207 * 100)</f>
        <v>9.8039215686274517</v>
      </c>
      <c r="N209" s="1">
        <v>103</v>
      </c>
      <c r="O209" s="1">
        <f>IF(OR(ISBLANK(N207), ISBLANK(N209)), "", N209 - N207)</f>
        <v>7</v>
      </c>
      <c r="P209" s="5">
        <f>IF(OR(ISBLANK(O209), ISBLANK(N207)), "", O209 / N207 * 100)</f>
        <v>7.291666666666667</v>
      </c>
      <c r="Q209" s="1">
        <v>89</v>
      </c>
      <c r="R209" s="1">
        <f>IF(OR(ISBLANK(Q207), ISBLANK(Q209)), "", Q209 - Q207)</f>
        <v>6</v>
      </c>
      <c r="S209" s="5">
        <f>IF(OR(ISBLANK(R209), ISBLANK(Q207)), "", R209 / Q207 * 100)</f>
        <v>7.2289156626506017</v>
      </c>
      <c r="T209" s="1">
        <v>262</v>
      </c>
      <c r="U209" s="1">
        <f>IF(OR(ISBLANK(T207), ISBLANK(T209)), "", T209 - T207)</f>
        <v>45</v>
      </c>
      <c r="V209" s="5">
        <f>IF(OR(ISBLANK(U209), ISBLANK(T207)), "", U209 / T207 * 100)</f>
        <v>20.737327188940093</v>
      </c>
      <c r="W209" s="1">
        <v>226</v>
      </c>
      <c r="X209" s="1">
        <v>1043</v>
      </c>
      <c r="Y209" s="1">
        <f>IF(OR(ISBLANK(X207), ISBLANK(X209)), "", X209 - X207)</f>
        <v>43.5</v>
      </c>
      <c r="Z209" s="5">
        <f>IF(OR(ISBLANK(Y209), ISBLANK(X207)), "", Y209 / X207 * 100)</f>
        <v>4.3521760880440219</v>
      </c>
      <c r="AA209" s="1">
        <v>526</v>
      </c>
      <c r="AB209" s="1">
        <f>IF(OR(ISBLANK(AA207), ISBLANK(AA209)), "", AA209 - AA207)</f>
        <v>7</v>
      </c>
      <c r="AC209" s="5">
        <f>IF(OR(ISBLANK(AB209), ISBLANK(AA207)), "", AB209 / AA207 * 100)</f>
        <v>1.3487475915221581</v>
      </c>
      <c r="AD209" s="1"/>
      <c r="AE209" s="1"/>
      <c r="AF209" s="1"/>
      <c r="AG209" s="8">
        <v>0.98810134908333325</v>
      </c>
      <c r="AH209" s="8">
        <f t="shared" ref="AH209" si="68">IF(OR(ISBLANK(AG207), ISBLANK(AG209)), "", AG209 - AG207)</f>
        <v>4.9812084991666561E-2</v>
      </c>
      <c r="AI209" s="5">
        <f t="shared" ref="AI209" si="69">IF(OR(ISBLANK(AH209), ISBLANK(AG207)), "", AH209 / AG207 * 100)</f>
        <v>5.3088196676627586</v>
      </c>
      <c r="AJ209" s="8">
        <v>2.0771898310916672</v>
      </c>
      <c r="AK209" s="8">
        <f t="shared" ref="AK209" si="70">IF(OR(ISBLANK(AJ207), ISBLANK(AJ209)), "", AJ209 - AJ207)</f>
        <v>0.15572085526666712</v>
      </c>
      <c r="AL209" s="5">
        <f t="shared" ref="AL209" si="71">IF(OR(ISBLANK(AK209), ISBLANK(AJ207)), "", AK209 / AJ207 * 100)</f>
        <v>8.1042607102103723</v>
      </c>
      <c r="AM209" t="str">
        <f>_xlfn.XLOOKUP(B209, [1]Sheet1!B:B, [1]Sheet1!AH:AH, "")</f>
        <v/>
      </c>
      <c r="AP209" t="str">
        <f>_xlfn.XLOOKUP(B209, [1]Sheet1!B:B, [1]Sheet1!AI:AI, "")</f>
        <v/>
      </c>
    </row>
    <row r="210" spans="1:44" x14ac:dyDescent="0.3">
      <c r="A210" s="5" t="s">
        <v>19</v>
      </c>
      <c r="B210" s="5" t="str">
        <f t="shared" si="63"/>
        <v>39_2_0</v>
      </c>
      <c r="C210" s="6">
        <v>1</v>
      </c>
      <c r="D210" s="1">
        <v>178</v>
      </c>
      <c r="E210" s="1">
        <v>58.974175488538997</v>
      </c>
      <c r="F210" s="1">
        <v>55.923287671232877</v>
      </c>
      <c r="G210" s="6">
        <v>1</v>
      </c>
      <c r="H210" s="6">
        <v>2</v>
      </c>
      <c r="I210" s="6">
        <v>0</v>
      </c>
      <c r="J210" s="7">
        <v>0</v>
      </c>
      <c r="K210" s="1">
        <v>149</v>
      </c>
      <c r="L210" s="1">
        <f>IF(OR(ISBLANK(K206), ISBLANK(K210)), "", K210 - K206)</f>
        <v>1</v>
      </c>
      <c r="M210" s="5">
        <f>IF(OR(ISBLANK(L210), ISBLANK(K206)), "", L210 / K206 * 100)</f>
        <v>0.67567567567567566</v>
      </c>
      <c r="N210" s="1">
        <v>103</v>
      </c>
      <c r="O210" s="1">
        <f>IF(OR(ISBLANK(N206), ISBLANK(N210)), "", N210 - N206)</f>
        <v>7</v>
      </c>
      <c r="P210" s="5">
        <f>IF(OR(ISBLANK(O210), ISBLANK(N206)), "", O210 / N206 * 100)</f>
        <v>7.291666666666667</v>
      </c>
      <c r="Q210" s="1">
        <v>79</v>
      </c>
      <c r="R210" s="1">
        <f>IF(OR(ISBLANK(Q206), ISBLANK(Q210)), "", Q210 - Q206)</f>
        <v>1</v>
      </c>
      <c r="S210" s="5">
        <f>IF(OR(ISBLANK(R210), ISBLANK(Q206)), "", R210 / Q206 * 100)</f>
        <v>1.2820512820512819</v>
      </c>
      <c r="T210" s="1">
        <v>198</v>
      </c>
      <c r="U210" s="1">
        <f>IF(OR(ISBLANK(T206), ISBLANK(T210)), "", T210 - T206)</f>
        <v>6.5</v>
      </c>
      <c r="V210" s="5">
        <f>IF(OR(ISBLANK(U210), ISBLANK(T206)), "", U210 / T206 * 100)</f>
        <v>3.3942558746736298</v>
      </c>
      <c r="W210" s="1">
        <v>203</v>
      </c>
      <c r="X210" s="1">
        <v>907</v>
      </c>
      <c r="Y210" s="1">
        <f>IF(OR(ISBLANK(X206), ISBLANK(X210)), "", X210 - X206)</f>
        <v>75.5</v>
      </c>
      <c r="Z210" s="5">
        <f>IF(OR(ISBLANK(Y210), ISBLANK(X206)), "", Y210 / X206 * 100)</f>
        <v>9.0799759470835841</v>
      </c>
      <c r="AA210" s="1">
        <v>424</v>
      </c>
      <c r="AB210" s="1">
        <f>IF(OR(ISBLANK(AA206), ISBLANK(AA210)), "", AA210 - AA206)</f>
        <v>-26.5</v>
      </c>
      <c r="AC210" s="5">
        <f>IF(OR(ISBLANK(AB210), ISBLANK(AA206)), "", AB210 / AA206 * 100)</f>
        <v>-5.8823529411764701</v>
      </c>
      <c r="AD210" s="1"/>
      <c r="AE210" s="1"/>
      <c r="AF210" s="1"/>
      <c r="AG210" s="8">
        <v>1.1264685983833329</v>
      </c>
      <c r="AH210" s="8">
        <f>IF(OR(ISBLANK(AG206), ISBLANK(AG210)), "", AG210 - AG206)</f>
        <v>6.6523195841665883E-2</v>
      </c>
      <c r="AI210" s="5">
        <f>IF(OR(ISBLANK(AH210), ISBLANK(AG206)), "", AH210 / AG206 * 100)</f>
        <v>6.2760964557370986</v>
      </c>
      <c r="AJ210" s="8">
        <v>1.922872484575</v>
      </c>
      <c r="AK210" s="8">
        <f>IF(OR(ISBLANK(AJ206), ISBLANK(AJ210)), "", AJ210 - AJ206)</f>
        <v>0.22583391460000013</v>
      </c>
      <c r="AL210" s="5">
        <f>IF(OR(ISBLANK(AK210), ISBLANK(AJ206)), "", AK210 / AJ206 * 100)</f>
        <v>13.307529869714571</v>
      </c>
      <c r="AM210" t="str">
        <f>_xlfn.XLOOKUP(B210, [1]Sheet1!B:B, [1]Sheet1!AH:AH, "")</f>
        <v/>
      </c>
      <c r="AP210" t="str">
        <f>_xlfn.XLOOKUP(B210, [1]Sheet1!B:B, [1]Sheet1!AI:AI, "")</f>
        <v/>
      </c>
    </row>
    <row r="211" spans="1:44" x14ac:dyDescent="0.3">
      <c r="A211" s="5" t="s">
        <v>19</v>
      </c>
      <c r="B211" s="5" t="str">
        <f t="shared" si="63"/>
        <v>39_2_1</v>
      </c>
      <c r="C211" s="6">
        <v>1</v>
      </c>
      <c r="D211" s="1">
        <v>178</v>
      </c>
      <c r="E211" s="1">
        <v>58.974175488538997</v>
      </c>
      <c r="F211" s="1">
        <v>55.923287671232877</v>
      </c>
      <c r="G211" s="6">
        <v>1</v>
      </c>
      <c r="H211" s="6">
        <v>2</v>
      </c>
      <c r="I211" s="6">
        <v>1</v>
      </c>
      <c r="J211" s="7">
        <v>1</v>
      </c>
      <c r="K211" s="1">
        <v>152</v>
      </c>
      <c r="L211" s="1">
        <f>IF(OR(ISBLANK(K207), ISBLANK(K211)), "", K211 - K207)</f>
        <v>-1</v>
      </c>
      <c r="M211" s="5">
        <f>IF(OR(ISBLANK(L211), ISBLANK(K207)), "", L211 / K207 * 100)</f>
        <v>-0.65359477124183007</v>
      </c>
      <c r="N211" s="1">
        <v>99</v>
      </c>
      <c r="O211" s="1">
        <f>IF(OR(ISBLANK(N207), ISBLANK(N211)), "", N211 - N207)</f>
        <v>3</v>
      </c>
      <c r="P211" s="5">
        <f>IF(OR(ISBLANK(O211), ISBLANK(N207)), "", O211 / N207 * 100)</f>
        <v>3.125</v>
      </c>
      <c r="Q211" s="1">
        <v>87</v>
      </c>
      <c r="R211" s="1">
        <f>IF(OR(ISBLANK(Q207), ISBLANK(Q211)), "", Q211 - Q207)</f>
        <v>4</v>
      </c>
      <c r="S211" s="5">
        <f>IF(OR(ISBLANK(R211), ISBLANK(Q207)), "", R211 / Q207 * 100)</f>
        <v>4.8192771084337354</v>
      </c>
      <c r="T211" s="1">
        <v>250</v>
      </c>
      <c r="U211" s="1">
        <f>IF(OR(ISBLANK(T207), ISBLANK(T211)), "", T211 - T207)</f>
        <v>33</v>
      </c>
      <c r="V211" s="5">
        <f>IF(OR(ISBLANK(U211), ISBLANK(T207)), "", U211 / T207 * 100)</f>
        <v>15.207373271889402</v>
      </c>
      <c r="W211" s="1">
        <v>249</v>
      </c>
      <c r="X211" s="1">
        <v>1169</v>
      </c>
      <c r="Y211" s="1">
        <f>IF(OR(ISBLANK(X207), ISBLANK(X211)), "", X211 - X207)</f>
        <v>169.5</v>
      </c>
      <c r="Z211" s="5">
        <f>IF(OR(ISBLANK(Y211), ISBLANK(X207)), "", Y211 / X207 * 100)</f>
        <v>16.958479239619809</v>
      </c>
      <c r="AA211" s="1">
        <v>488</v>
      </c>
      <c r="AB211" s="1">
        <f>IF(OR(ISBLANK(AA207), ISBLANK(AA211)), "", AA211 - AA207)</f>
        <v>-31</v>
      </c>
      <c r="AC211" s="5">
        <f>IF(OR(ISBLANK(AB211), ISBLANK(AA207)), "", AB211 / AA207 * 100)</f>
        <v>-5.973025048169557</v>
      </c>
      <c r="AD211" s="1"/>
      <c r="AE211" s="1"/>
      <c r="AF211" s="1"/>
      <c r="AG211" s="8">
        <v>0.97154930255833338</v>
      </c>
      <c r="AH211" s="8">
        <f>IF(OR(ISBLANK(AG207), ISBLANK(AG211)), "", AG211 - AG207)</f>
        <v>3.3260038466666697E-2</v>
      </c>
      <c r="AI211" s="5">
        <f>IF(OR(ISBLANK(AH211), ISBLANK(AG207)), "", AH211 / AG207 * 100)</f>
        <v>3.5447531736244335</v>
      </c>
      <c r="AJ211" s="8">
        <v>2.0779446069083329</v>
      </c>
      <c r="AK211" s="8">
        <f>IF(OR(ISBLANK(AJ207), ISBLANK(AJ211)), "", AJ211 - AJ207)</f>
        <v>0.15647563108333284</v>
      </c>
      <c r="AL211" s="5">
        <f>IF(OR(ISBLANK(AK211), ISBLANK(AJ207)), "", AK211 / AJ207 * 100)</f>
        <v>8.1435418969566555</v>
      </c>
      <c r="AM211" t="str">
        <f>_xlfn.XLOOKUP(B211, [1]Sheet1!B:B, [1]Sheet1!AH:AH, "")</f>
        <v/>
      </c>
      <c r="AP211" t="str">
        <f>_xlfn.XLOOKUP(B211, [1]Sheet1!B:B, [1]Sheet1!AI:AI, "")</f>
        <v/>
      </c>
    </row>
    <row r="212" spans="1:44" x14ac:dyDescent="0.3">
      <c r="A212" s="5" t="s">
        <v>19</v>
      </c>
      <c r="B212" s="5" t="str">
        <f t="shared" si="63"/>
        <v>39_3_0</v>
      </c>
      <c r="C212" s="6">
        <v>1</v>
      </c>
      <c r="D212" s="1">
        <v>178</v>
      </c>
      <c r="E212" s="1">
        <v>58.974175488538997</v>
      </c>
      <c r="F212" s="1">
        <v>55.923287671232877</v>
      </c>
      <c r="G212" s="6">
        <v>1</v>
      </c>
      <c r="H212" s="6">
        <v>3</v>
      </c>
      <c r="I212" s="6">
        <v>0</v>
      </c>
      <c r="J212" s="7">
        <v>0</v>
      </c>
      <c r="K212" s="1">
        <v>165.5</v>
      </c>
      <c r="L212" s="1">
        <f>IF(OR(ISBLANK(K206), ISBLANK(K212)), "", K212 - K206)</f>
        <v>17.5</v>
      </c>
      <c r="M212" s="5">
        <f>IF(OR(ISBLANK(L212), ISBLANK(K206)), "", L212 / K206 * 100)</f>
        <v>11.824324324324325</v>
      </c>
      <c r="N212" s="1">
        <v>106</v>
      </c>
      <c r="O212" s="1">
        <f>IF(OR(ISBLANK(N206), ISBLANK(N212)), "", N212 - N206)</f>
        <v>10</v>
      </c>
      <c r="P212" s="5">
        <f>IF(OR(ISBLANK(O212), ISBLANK(N206)), "", O212 / N206 * 100)</f>
        <v>10.416666666666668</v>
      </c>
      <c r="Q212" s="1">
        <v>87.5</v>
      </c>
      <c r="R212" s="1">
        <f>IF(OR(ISBLANK(Q206), ISBLANK(Q212)), "", Q212 - Q206)</f>
        <v>9.5</v>
      </c>
      <c r="S212" s="5">
        <f>IF(OR(ISBLANK(R212), ISBLANK(Q206)), "", R212 / Q206 * 100)</f>
        <v>12.179487179487179</v>
      </c>
      <c r="T212" s="1">
        <v>247.5</v>
      </c>
      <c r="U212" s="1">
        <f>IF(OR(ISBLANK(T206), ISBLANK(T212)), "", T212 - T206)</f>
        <v>56</v>
      </c>
      <c r="V212" s="5">
        <f>IF(OR(ISBLANK(U212), ISBLANK(T206)), "", U212 / T206 * 100)</f>
        <v>29.242819843342037</v>
      </c>
      <c r="W212" s="1">
        <v>214.5</v>
      </c>
      <c r="X212" s="1">
        <v>1030</v>
      </c>
      <c r="Y212" s="1">
        <f>IF(OR(ISBLANK(X206), ISBLANK(X212)), "", X212 - X206)</f>
        <v>198.5</v>
      </c>
      <c r="Z212" s="5">
        <f>IF(OR(ISBLANK(Y212), ISBLANK(X206)), "", Y212 / X206 * 100)</f>
        <v>23.872519542994588</v>
      </c>
      <c r="AA212" s="1">
        <v>419.5</v>
      </c>
      <c r="AB212" s="1">
        <f>IF(OR(ISBLANK(AA206), ISBLANK(AA212)), "", AA212 - AA206)</f>
        <v>-31</v>
      </c>
      <c r="AC212" s="5">
        <f>IF(OR(ISBLANK(AB212), ISBLANK(AA206)), "", AB212 / AA206 * 100)</f>
        <v>-6.8812430632630415</v>
      </c>
      <c r="AD212" s="1"/>
      <c r="AE212" s="1"/>
      <c r="AF212" s="1"/>
      <c r="AG212" s="8">
        <v>1.105696668883333</v>
      </c>
      <c r="AH212" s="8">
        <f>IF(OR(ISBLANK(AG206), ISBLANK(AG212)), "", AG212 - AG206)</f>
        <v>4.575126634166593E-2</v>
      </c>
      <c r="AI212" s="5">
        <f>IF(OR(ISBLANK(AH212), ISBLANK(AG206)), "", AH212 / AG206 * 100)</f>
        <v>4.3163795259602935</v>
      </c>
      <c r="AJ212" s="8">
        <v>1.9167906133249999</v>
      </c>
      <c r="AK212" s="8">
        <f>IF(OR(ISBLANK(AJ206), ISBLANK(AJ212)), "", AJ212 - AJ206)</f>
        <v>0.21975204334999998</v>
      </c>
      <c r="AL212" s="5">
        <f>IF(OR(ISBLANK(AK212), ISBLANK(AJ206)), "", AK212 / AJ206 * 100)</f>
        <v>12.949148430564975</v>
      </c>
      <c r="AM212" t="str">
        <f>_xlfn.XLOOKUP(B212, [1]Sheet1!B:B, [1]Sheet1!AH:AH, "")</f>
        <v/>
      </c>
      <c r="AP212" t="str">
        <f>_xlfn.XLOOKUP(B212, [1]Sheet1!B:B, [1]Sheet1!AI:AI, "")</f>
        <v/>
      </c>
    </row>
    <row r="213" spans="1:44" x14ac:dyDescent="0.3">
      <c r="A213" s="5" t="s">
        <v>19</v>
      </c>
      <c r="B213" s="5" t="str">
        <f t="shared" si="63"/>
        <v>39_3_1</v>
      </c>
      <c r="C213" s="6">
        <v>1</v>
      </c>
      <c r="D213" s="1">
        <v>178</v>
      </c>
      <c r="E213" s="1">
        <v>58.974175488538997</v>
      </c>
      <c r="F213" s="1">
        <v>55.923287671232877</v>
      </c>
      <c r="G213" s="6">
        <v>1</v>
      </c>
      <c r="H213" s="6">
        <v>3</v>
      </c>
      <c r="I213" s="6">
        <v>1</v>
      </c>
      <c r="J213" s="7">
        <v>1</v>
      </c>
      <c r="K213" s="1">
        <v>178.5</v>
      </c>
      <c r="L213" s="1">
        <f>IF(OR(ISBLANK(K207), ISBLANK(K213)), "", K213 - K207)</f>
        <v>25.5</v>
      </c>
      <c r="M213" s="5">
        <f>IF(OR(ISBLANK(L213), ISBLANK(K207)), "", L213 / K207 * 100)</f>
        <v>16.666666666666664</v>
      </c>
      <c r="N213" s="1">
        <v>113</v>
      </c>
      <c r="O213" s="1">
        <f>IF(OR(ISBLANK(N207), ISBLANK(N213)), "", N213 - N207)</f>
        <v>17</v>
      </c>
      <c r="P213" s="5">
        <f>IF(OR(ISBLANK(O213), ISBLANK(N207)), "", O213 / N207 * 100)</f>
        <v>17.708333333333336</v>
      </c>
      <c r="Q213" s="1">
        <v>94</v>
      </c>
      <c r="R213" s="1">
        <f>IF(OR(ISBLANK(Q207), ISBLANK(Q213)), "", Q213 - Q207)</f>
        <v>11</v>
      </c>
      <c r="S213" s="5">
        <f>IF(OR(ISBLANK(R213), ISBLANK(Q207)), "", R213 / Q207 * 100)</f>
        <v>13.253012048192772</v>
      </c>
      <c r="T213" s="1">
        <v>280.5</v>
      </c>
      <c r="U213" s="1">
        <f>IF(OR(ISBLANK(T207), ISBLANK(T213)), "", T213 - T207)</f>
        <v>63.5</v>
      </c>
      <c r="V213" s="5">
        <f>IF(OR(ISBLANK(U213), ISBLANK(T207)), "", U213 / T207 * 100)</f>
        <v>29.262672811059907</v>
      </c>
      <c r="W213" s="1">
        <v>249</v>
      </c>
      <c r="X213" s="1">
        <v>1196</v>
      </c>
      <c r="Y213" s="1">
        <f>IF(OR(ISBLANK(X207), ISBLANK(X213)), "", X213 - X207)</f>
        <v>196.5</v>
      </c>
      <c r="Z213" s="5">
        <f>IF(OR(ISBLANK(Y213), ISBLANK(X207)), "", Y213 / X207 * 100)</f>
        <v>19.659829914957481</v>
      </c>
      <c r="AA213" s="1">
        <v>487.5</v>
      </c>
      <c r="AB213" s="1">
        <f>IF(OR(ISBLANK(AA207), ISBLANK(AA213)), "", AA213 - AA207)</f>
        <v>-31.5</v>
      </c>
      <c r="AC213" s="5">
        <f>IF(OR(ISBLANK(AB213), ISBLANK(AA207)), "", AB213 / AA207 * 100)</f>
        <v>-6.0693641618497107</v>
      </c>
      <c r="AD213" s="1"/>
      <c r="AE213" s="1"/>
      <c r="AF213" s="1"/>
      <c r="AG213" s="8">
        <v>0.9619305892583333</v>
      </c>
      <c r="AH213" s="8">
        <f>IF(OR(ISBLANK(AG207), ISBLANK(AG213)), "", AG213 - AG207)</f>
        <v>2.3641325166666616E-2</v>
      </c>
      <c r="AI213" s="5">
        <f>IF(OR(ISBLANK(AH213), ISBLANK(AG207)), "", AH213 / AG207 * 100)</f>
        <v>2.5196201290391151</v>
      </c>
      <c r="AJ213" s="8">
        <v>2.063273262108333</v>
      </c>
      <c r="AK213" s="8">
        <f>IF(OR(ISBLANK(AJ207), ISBLANK(AJ213)), "", AJ213 - AJ207)</f>
        <v>0.14180428628333286</v>
      </c>
      <c r="AL213" s="5">
        <f>IF(OR(ISBLANK(AK213), ISBLANK(AJ207)), "", AK213 / AJ207 * 100)</f>
        <v>7.3799935397056258</v>
      </c>
      <c r="AM213" t="str">
        <f>_xlfn.XLOOKUP(B213, [1]Sheet1!B:B, [1]Sheet1!AH:AH, "")</f>
        <v/>
      </c>
      <c r="AP213" t="str">
        <f>_xlfn.XLOOKUP(B213, [1]Sheet1!B:B, [1]Sheet1!AI:AI, "")</f>
        <v/>
      </c>
    </row>
    <row r="214" spans="1:44" x14ac:dyDescent="0.3">
      <c r="A214" s="5" t="s">
        <v>19</v>
      </c>
      <c r="B214" s="5" t="str">
        <f t="shared" si="63"/>
        <v>39_0_2</v>
      </c>
      <c r="C214" s="6">
        <v>1</v>
      </c>
      <c r="D214" s="1">
        <v>178</v>
      </c>
      <c r="E214" s="1">
        <v>58.974175488538997</v>
      </c>
      <c r="F214" s="1">
        <v>55.923287671232877</v>
      </c>
      <c r="G214" s="6">
        <v>1</v>
      </c>
      <c r="H214" s="6">
        <v>0</v>
      </c>
      <c r="I214" s="6">
        <v>2</v>
      </c>
      <c r="J214" s="7"/>
      <c r="K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>
        <v>379.5</v>
      </c>
      <c r="AE214" s="1"/>
      <c r="AF214" s="1"/>
      <c r="AH214" s="8"/>
      <c r="AM214">
        <f>_xlfn.XLOOKUP(B214, [1]Sheet1!B:B, [1]Sheet1!AH:AH, "")</f>
        <v>15.909143186572139</v>
      </c>
      <c r="AP214">
        <f>_xlfn.XLOOKUP(B214, [1]Sheet1!B:B, [1]Sheet1!AI:AI, "")</f>
        <v>79.600038384382259</v>
      </c>
    </row>
    <row r="215" spans="1:44" x14ac:dyDescent="0.3">
      <c r="A215" s="5" t="s">
        <v>19</v>
      </c>
      <c r="B215" s="5" t="str">
        <f t="shared" si="63"/>
        <v>39_1_2</v>
      </c>
      <c r="C215" s="6">
        <v>1</v>
      </c>
      <c r="D215" s="1">
        <v>178</v>
      </c>
      <c r="E215" s="1">
        <v>58.974175488538997</v>
      </c>
      <c r="F215" s="1">
        <v>55.923287671232877</v>
      </c>
      <c r="G215" s="6">
        <v>1</v>
      </c>
      <c r="H215" s="6">
        <v>1</v>
      </c>
      <c r="I215" s="6">
        <v>2</v>
      </c>
      <c r="J215" s="7"/>
      <c r="K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>
        <v>364.6</v>
      </c>
      <c r="AE215" s="1">
        <f>IF(OR(ISBLANK(AD214), ISBLANK(AD215)), "", AD215 - AD214)</f>
        <v>-14.899999999999977</v>
      </c>
      <c r="AF215" s="5">
        <f>IF(OR(ISBLANK(AE215), ISBLANK(AD214)), "", AE215 / AD214 * 100)</f>
        <v>-3.9262187088273981</v>
      </c>
      <c r="AH215" s="8"/>
      <c r="AM215" t="str">
        <f>_xlfn.XLOOKUP(B215, [1]Sheet1!B:B, [1]Sheet1!AH:AH, "")</f>
        <v/>
      </c>
      <c r="AP215" t="str">
        <f>_xlfn.XLOOKUP(B215, [1]Sheet1!B:B, [1]Sheet1!AI:AI, "")</f>
        <v/>
      </c>
    </row>
    <row r="216" spans="1:44" x14ac:dyDescent="0.3">
      <c r="A216" s="5" t="s">
        <v>19</v>
      </c>
      <c r="B216" s="5" t="str">
        <f t="shared" si="63"/>
        <v>39_2_2</v>
      </c>
      <c r="C216" s="6">
        <v>1</v>
      </c>
      <c r="D216" s="1">
        <v>178</v>
      </c>
      <c r="E216" s="1">
        <v>58.974175488538997</v>
      </c>
      <c r="F216" s="1">
        <v>55.923287671232877</v>
      </c>
      <c r="G216" s="6">
        <v>1</v>
      </c>
      <c r="H216" s="6">
        <v>2</v>
      </c>
      <c r="I216" s="6">
        <v>2</v>
      </c>
      <c r="J216" s="7"/>
      <c r="K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>
        <v>369.3</v>
      </c>
      <c r="AE216" s="1">
        <f>IF(OR(ISBLANK(AD214), ISBLANK(AD216)), "", AD216 - AD214)</f>
        <v>-10.199999999999989</v>
      </c>
      <c r="AF216" s="5">
        <f>IF(OR(ISBLANK(AE216), ISBLANK(AD214)), "", AE216 / AD214 * 100)</f>
        <v>-2.6877470355731194</v>
      </c>
      <c r="AH216" s="8"/>
      <c r="AM216" t="str">
        <f>_xlfn.XLOOKUP(B216, [1]Sheet1!B:B, [1]Sheet1!AH:AH, "")</f>
        <v/>
      </c>
      <c r="AP216" t="str">
        <f>_xlfn.XLOOKUP(B216, [1]Sheet1!B:B, [1]Sheet1!AI:AI, "")</f>
        <v/>
      </c>
    </row>
    <row r="217" spans="1:44" x14ac:dyDescent="0.3">
      <c r="A217" s="5" t="s">
        <v>19</v>
      </c>
      <c r="B217" s="5" t="str">
        <f t="shared" si="63"/>
        <v>39_3_2</v>
      </c>
      <c r="C217" s="6">
        <v>1</v>
      </c>
      <c r="D217" s="1">
        <v>178</v>
      </c>
      <c r="E217" s="1">
        <v>58.974175488538997</v>
      </c>
      <c r="F217" s="1">
        <v>55.923287671232877</v>
      </c>
      <c r="G217" s="6">
        <v>1</v>
      </c>
      <c r="H217" s="6">
        <v>3</v>
      </c>
      <c r="I217" s="6">
        <v>2</v>
      </c>
      <c r="J217" s="7"/>
      <c r="K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>
        <v>406.2</v>
      </c>
      <c r="AE217" s="1">
        <f>IF(OR(ISBLANK(AD214), ISBLANK(AD217)), "", AD217 - AD214)</f>
        <v>26.699999999999989</v>
      </c>
      <c r="AF217" s="5">
        <f>IF(OR(ISBLANK(AE217), ISBLANK(AD214)), "", AE217 / AD214 * 100)</f>
        <v>7.035573122529641</v>
      </c>
      <c r="AH217" s="8"/>
      <c r="AM217">
        <f>_xlfn.XLOOKUP(B217, [1]Sheet1!B:B, [1]Sheet1!AH:AH, "")</f>
        <v>15.61714924392265</v>
      </c>
      <c r="AN217" s="8">
        <f>IF(OR(ISBLANK(AM214), ISBLANK(AM217)), "", AM217 - AM214)</f>
        <v>-0.29199394264948886</v>
      </c>
      <c r="AO217" s="5">
        <f>IF(OR(ISBLANK(AN217), ISBLANK(AM214)), "", AN217 / AM214 * 100)</f>
        <v>-1.8353844655565217</v>
      </c>
      <c r="AP217">
        <f>_xlfn.XLOOKUP(B217, [1]Sheet1!B:B, [1]Sheet1!AI:AI, "")</f>
        <v>80.039080584709865</v>
      </c>
      <c r="AQ217" s="8">
        <f>IF(OR(ISBLANK(AP214), ISBLANK(AP217)), "", AP217 - AP214)</f>
        <v>0.43904220032760577</v>
      </c>
      <c r="AR217" s="5">
        <f>IF(OR(ISBLANK(AQ217), ISBLANK(AP214)), "", AQ217 / AP214 * 100)</f>
        <v>0.55156028720426731</v>
      </c>
    </row>
    <row r="218" spans="1:44" x14ac:dyDescent="0.3">
      <c r="A218" s="5" t="s">
        <v>20</v>
      </c>
      <c r="B218" s="5" t="str">
        <f t="shared" si="63"/>
        <v>40_0_0</v>
      </c>
      <c r="C218" s="6">
        <v>1</v>
      </c>
      <c r="D218" s="1">
        <v>181</v>
      </c>
      <c r="E218" s="1">
        <v>89.315179557985005</v>
      </c>
      <c r="F218" s="1">
        <v>57.6</v>
      </c>
      <c r="G218" s="6">
        <v>0</v>
      </c>
      <c r="H218" s="6">
        <v>0</v>
      </c>
      <c r="I218" s="6">
        <v>0</v>
      </c>
      <c r="J218" s="7">
        <v>1</v>
      </c>
      <c r="K218" s="1">
        <v>170</v>
      </c>
      <c r="L218" s="1"/>
      <c r="M218" s="1"/>
      <c r="N218" s="1">
        <v>116</v>
      </c>
      <c r="O218" s="1"/>
      <c r="P218" s="1"/>
      <c r="Q218" s="1">
        <v>94.5</v>
      </c>
      <c r="R218" s="1"/>
      <c r="S218" s="1"/>
      <c r="T218" s="1">
        <v>221</v>
      </c>
      <c r="U218" s="1"/>
      <c r="V218" s="1"/>
      <c r="W218" s="1">
        <v>299</v>
      </c>
      <c r="X218" s="1">
        <v>1302</v>
      </c>
      <c r="Y218" s="1"/>
      <c r="Z218" s="1"/>
      <c r="AA218" s="1">
        <v>652</v>
      </c>
      <c r="AB218" s="1"/>
      <c r="AC218" s="1"/>
      <c r="AD218" s="1"/>
      <c r="AE218" s="1"/>
      <c r="AF218" s="1"/>
      <c r="AG218" s="8">
        <v>1.9619336925416671</v>
      </c>
      <c r="AH218" s="8"/>
      <c r="AI218" s="8"/>
      <c r="AJ218" s="8">
        <v>2.1579602001999998</v>
      </c>
      <c r="AK218" s="8"/>
      <c r="AL218" s="8"/>
      <c r="AM218" t="str">
        <f>_xlfn.XLOOKUP(B218, [1]Sheet1!B:B, [1]Sheet1!AH:AH, "")</f>
        <v/>
      </c>
      <c r="AP218" t="str">
        <f>_xlfn.XLOOKUP(B218, [1]Sheet1!B:B, [1]Sheet1!AI:AI, "")</f>
        <v/>
      </c>
    </row>
    <row r="219" spans="1:44" x14ac:dyDescent="0.3">
      <c r="A219" s="5" t="s">
        <v>20</v>
      </c>
      <c r="B219" s="5" t="str">
        <f t="shared" si="63"/>
        <v>40_0_1</v>
      </c>
      <c r="C219" s="6">
        <v>1</v>
      </c>
      <c r="D219" s="1">
        <v>181</v>
      </c>
      <c r="E219" s="1">
        <v>89.315179557985005</v>
      </c>
      <c r="F219" s="1">
        <v>57.6</v>
      </c>
      <c r="G219" s="6">
        <v>0</v>
      </c>
      <c r="H219" s="6">
        <v>0</v>
      </c>
      <c r="I219" s="6">
        <v>1</v>
      </c>
      <c r="J219" s="7">
        <v>0</v>
      </c>
      <c r="K219" s="1">
        <v>203.5</v>
      </c>
      <c r="L219" s="1"/>
      <c r="M219" s="1"/>
      <c r="N219" s="1">
        <v>148.5</v>
      </c>
      <c r="O219" s="1"/>
      <c r="P219" s="1"/>
      <c r="Q219" s="1">
        <v>121</v>
      </c>
      <c r="R219" s="1"/>
      <c r="S219" s="1"/>
      <c r="T219" s="1">
        <v>264</v>
      </c>
      <c r="U219" s="1"/>
      <c r="V219" s="1"/>
      <c r="W219" s="1">
        <v>299</v>
      </c>
      <c r="X219" s="1">
        <v>1312</v>
      </c>
      <c r="Y219" s="1"/>
      <c r="Z219" s="1"/>
      <c r="AA219" s="1">
        <v>702</v>
      </c>
      <c r="AB219" s="1"/>
      <c r="AC219" s="1"/>
      <c r="AD219" s="1"/>
      <c r="AE219" s="1"/>
      <c r="AF219" s="1"/>
      <c r="AG219" s="8">
        <v>2.3103063966500001</v>
      </c>
      <c r="AH219" s="8"/>
      <c r="AI219" s="8"/>
      <c r="AJ219" s="8">
        <v>1.9516865192124999</v>
      </c>
      <c r="AK219" s="8"/>
      <c r="AL219" s="8"/>
      <c r="AM219" t="str">
        <f>_xlfn.XLOOKUP(B219, [1]Sheet1!B:B, [1]Sheet1!AH:AH, "")</f>
        <v/>
      </c>
      <c r="AP219" t="str">
        <f>_xlfn.XLOOKUP(B219, [1]Sheet1!B:B, [1]Sheet1!AI:AI, "")</f>
        <v/>
      </c>
    </row>
    <row r="220" spans="1:44" x14ac:dyDescent="0.3">
      <c r="A220" s="5" t="s">
        <v>20</v>
      </c>
      <c r="B220" s="5" t="str">
        <f t="shared" si="63"/>
        <v>40_1_0</v>
      </c>
      <c r="C220" s="6">
        <v>1</v>
      </c>
      <c r="D220" s="1">
        <v>181</v>
      </c>
      <c r="E220" s="1">
        <v>89.315179557985005</v>
      </c>
      <c r="F220" s="1">
        <v>57.6</v>
      </c>
      <c r="G220" s="6">
        <v>0</v>
      </c>
      <c r="H220" s="6">
        <v>1</v>
      </c>
      <c r="I220" s="6">
        <v>0</v>
      </c>
      <c r="J220" s="7">
        <v>1</v>
      </c>
      <c r="K220" s="1">
        <v>207</v>
      </c>
      <c r="L220" s="1">
        <f>IF(OR(ISBLANK(K218), ISBLANK(K220)), "", K220 - K218)</f>
        <v>37</v>
      </c>
      <c r="M220" s="5">
        <f>IF(OR(ISBLANK(L220), ISBLANK(K218)), "", L220 / K218 * 100)</f>
        <v>21.764705882352942</v>
      </c>
      <c r="N220" s="1">
        <v>123</v>
      </c>
      <c r="O220" s="1">
        <f>IF(OR(ISBLANK(N218), ISBLANK(N220)), "", N220 - N218)</f>
        <v>7</v>
      </c>
      <c r="P220" s="5">
        <f>IF(OR(ISBLANK(O220), ISBLANK(N218)), "", O220 / N218 * 100)</f>
        <v>6.0344827586206895</v>
      </c>
      <c r="Q220" s="1">
        <v>106</v>
      </c>
      <c r="R220" s="1">
        <f>IF(OR(ISBLANK(Q218), ISBLANK(Q220)), "", Q220 - Q218)</f>
        <v>11.5</v>
      </c>
      <c r="S220" s="5">
        <f>IF(OR(ISBLANK(R220), ISBLANK(Q218)), "", R220 / Q218 * 100)</f>
        <v>12.169312169312169</v>
      </c>
      <c r="T220" s="1">
        <v>231</v>
      </c>
      <c r="U220" s="1">
        <f>IF(OR(ISBLANK(T218), ISBLANK(T220)), "", T220 - T218)</f>
        <v>10</v>
      </c>
      <c r="V220" s="5">
        <f>IF(OR(ISBLANK(U220), ISBLANK(T218)), "", U220 / T218 * 100)</f>
        <v>4.5248868778280542</v>
      </c>
      <c r="W220" s="1">
        <v>328</v>
      </c>
      <c r="X220" s="1">
        <v>1292</v>
      </c>
      <c r="Y220" s="1">
        <f>IF(OR(ISBLANK(X218), ISBLANK(X220)), "", X220 - X218)</f>
        <v>-10</v>
      </c>
      <c r="Z220" s="5">
        <f>IF(OR(ISBLANK(Y220), ISBLANK(X218)), "", Y220 / X218 * 100)</f>
        <v>-0.76804915514592931</v>
      </c>
      <c r="AA220" s="1">
        <v>592</v>
      </c>
      <c r="AB220" s="1">
        <f>IF(OR(ISBLANK(AA218), ISBLANK(AA220)), "", AA220 - AA218)</f>
        <v>-60</v>
      </c>
      <c r="AC220" s="5">
        <f>IF(OR(ISBLANK(AB220), ISBLANK(AA218)), "", AB220 / AA218 * 100)</f>
        <v>-9.2024539877300615</v>
      </c>
      <c r="AD220" s="1"/>
      <c r="AE220" s="1"/>
      <c r="AF220" s="1"/>
      <c r="AG220" s="8">
        <v>2.0959375890833329</v>
      </c>
      <c r="AH220" s="8">
        <f>IF(OR(ISBLANK(AG218), ISBLANK(AG220)), "", AG220 - AG218)</f>
        <v>0.13400389654166589</v>
      </c>
      <c r="AI220" s="5">
        <f>IF(OR(ISBLANK(AH220), ISBLANK(AG218)), "", AH220 / AG218 * 100)</f>
        <v>6.8301949781016846</v>
      </c>
      <c r="AJ220" s="8">
        <v>2.0491633208083329</v>
      </c>
      <c r="AK220" s="8">
        <f>IF(OR(ISBLANK(AJ218), ISBLANK(AJ220)), "", AJ220 - AJ218)</f>
        <v>-0.10879687939166693</v>
      </c>
      <c r="AL220" s="5">
        <f>IF(OR(ISBLANK(AK220), ISBLANK(AJ218)), "", AK220 / AJ218 * 100)</f>
        <v>-5.0416536589314127</v>
      </c>
      <c r="AM220" t="str">
        <f>_xlfn.XLOOKUP(B220, [1]Sheet1!B:B, [1]Sheet1!AH:AH, "")</f>
        <v/>
      </c>
      <c r="AP220" t="str">
        <f>_xlfn.XLOOKUP(B220, [1]Sheet1!B:B, [1]Sheet1!AI:AI, "")</f>
        <v/>
      </c>
    </row>
    <row r="221" spans="1:44" x14ac:dyDescent="0.3">
      <c r="A221" s="5" t="s">
        <v>20</v>
      </c>
      <c r="B221" s="5" t="str">
        <f t="shared" si="63"/>
        <v>40_1_1</v>
      </c>
      <c r="C221" s="6">
        <v>1</v>
      </c>
      <c r="D221" s="1">
        <v>181</v>
      </c>
      <c r="E221" s="1">
        <v>89.315179557985005</v>
      </c>
      <c r="F221" s="1">
        <v>57.6</v>
      </c>
      <c r="G221" s="6">
        <v>0</v>
      </c>
      <c r="H221" s="6">
        <v>1</v>
      </c>
      <c r="I221" s="6">
        <v>1</v>
      </c>
      <c r="J221" s="7">
        <v>0</v>
      </c>
      <c r="K221" s="1">
        <v>226</v>
      </c>
      <c r="L221" s="1">
        <f>IF(OR(ISBLANK(K219), ISBLANK(K221)), "", K221 - K219)</f>
        <v>22.5</v>
      </c>
      <c r="M221" s="5">
        <f>IF(OR(ISBLANK(L221), ISBLANK(K219)), "", L221 / K219 * 100)</f>
        <v>11.056511056511056</v>
      </c>
      <c r="N221" s="1">
        <v>153</v>
      </c>
      <c r="O221" s="1">
        <f>IF(OR(ISBLANK(N219), ISBLANK(N221)), "", N221 - N219)</f>
        <v>4.5</v>
      </c>
      <c r="P221" s="5">
        <f>IF(OR(ISBLANK(O221), ISBLANK(N219)), "", O221 / N219 * 100)</f>
        <v>3.0303030303030303</v>
      </c>
      <c r="Q221" s="1">
        <v>126</v>
      </c>
      <c r="R221" s="1">
        <f>IF(OR(ISBLANK(Q219), ISBLANK(Q221)), "", Q221 - Q219)</f>
        <v>5</v>
      </c>
      <c r="S221" s="5">
        <f>IF(OR(ISBLANK(R221), ISBLANK(Q219)), "", R221 / Q219 * 100)</f>
        <v>4.1322314049586781</v>
      </c>
      <c r="T221" s="1">
        <v>286</v>
      </c>
      <c r="U221" s="1">
        <f>IF(OR(ISBLANK(T219), ISBLANK(T221)), "", T221 - T219)</f>
        <v>22</v>
      </c>
      <c r="V221" s="5">
        <f>IF(OR(ISBLANK(U221), ISBLANK(T219)), "", U221 / T219 * 100)</f>
        <v>8.3333333333333321</v>
      </c>
      <c r="W221" s="1">
        <v>299</v>
      </c>
      <c r="X221" s="1">
        <v>1274</v>
      </c>
      <c r="Y221" s="1">
        <f>IF(OR(ISBLANK(X219), ISBLANK(X221)), "", X221 - X219)</f>
        <v>-38</v>
      </c>
      <c r="Z221" s="5">
        <f>IF(OR(ISBLANK(Y221), ISBLANK(X219)), "", Y221 / X219 * 100)</f>
        <v>-2.8963414634146343</v>
      </c>
      <c r="AA221" s="1">
        <v>667</v>
      </c>
      <c r="AB221" s="1">
        <f>IF(OR(ISBLANK(AA219), ISBLANK(AA221)), "", AA221 - AA219)</f>
        <v>-35</v>
      </c>
      <c r="AC221" s="5">
        <f>IF(OR(ISBLANK(AB221), ISBLANK(AA219)), "", AB221 / AA219 * 100)</f>
        <v>-4.9857549857549861</v>
      </c>
      <c r="AD221" s="1"/>
      <c r="AE221" s="1"/>
      <c r="AF221" s="1"/>
      <c r="AG221" s="8">
        <v>2.159226476983334</v>
      </c>
      <c r="AH221" s="8">
        <f t="shared" ref="AH221" si="72">IF(OR(ISBLANK(AG219), ISBLANK(AG221)), "", AG221 - AG219)</f>
        <v>-0.15107991966666612</v>
      </c>
      <c r="AI221" s="5">
        <f t="shared" ref="AI221" si="73">IF(OR(ISBLANK(AH221), ISBLANK(AG219)), "", AH221 / AG219 * 100)</f>
        <v>-6.5393888830388738</v>
      </c>
      <c r="AJ221" s="8">
        <v>2.0158627365333328</v>
      </c>
      <c r="AK221" s="8">
        <f t="shared" ref="AK221" si="74">IF(OR(ISBLANK(AJ219), ISBLANK(AJ221)), "", AJ221 - AJ219)</f>
        <v>6.4176217320832896E-2</v>
      </c>
      <c r="AL221" s="5">
        <f t="shared" ref="AL221" si="75">IF(OR(ISBLANK(AK221), ISBLANK(AJ219)), "", AK221 / AJ219 * 100)</f>
        <v>3.2882441257383808</v>
      </c>
      <c r="AM221" t="str">
        <f>_xlfn.XLOOKUP(B221, [1]Sheet1!B:B, [1]Sheet1!AH:AH, "")</f>
        <v/>
      </c>
      <c r="AP221" t="str">
        <f>_xlfn.XLOOKUP(B221, [1]Sheet1!B:B, [1]Sheet1!AI:AI, "")</f>
        <v/>
      </c>
    </row>
    <row r="222" spans="1:44" x14ac:dyDescent="0.3">
      <c r="A222" s="5" t="s">
        <v>20</v>
      </c>
      <c r="B222" s="5" t="str">
        <f t="shared" si="63"/>
        <v>40_2_0</v>
      </c>
      <c r="C222" s="6">
        <v>1</v>
      </c>
      <c r="D222" s="1">
        <v>181</v>
      </c>
      <c r="E222" s="1">
        <v>89.315179557985005</v>
      </c>
      <c r="F222" s="1">
        <v>57.6</v>
      </c>
      <c r="G222" s="6">
        <v>0</v>
      </c>
      <c r="H222" s="6">
        <v>2</v>
      </c>
      <c r="I222" s="6">
        <v>0</v>
      </c>
      <c r="J222" s="7">
        <v>1</v>
      </c>
      <c r="K222" s="1">
        <v>191</v>
      </c>
      <c r="L222" s="1">
        <f>IF(OR(ISBLANK(K218), ISBLANK(K222)), "", K222 - K218)</f>
        <v>21</v>
      </c>
      <c r="M222" s="5">
        <f>IF(OR(ISBLANK(L222), ISBLANK(K218)), "", L222 / K218 * 100)</f>
        <v>12.352941176470589</v>
      </c>
      <c r="N222" s="1">
        <v>130</v>
      </c>
      <c r="O222" s="1">
        <f>IF(OR(ISBLANK(N218), ISBLANK(N222)), "", N222 - N218)</f>
        <v>14</v>
      </c>
      <c r="P222" s="5">
        <f>IF(OR(ISBLANK(O222), ISBLANK(N218)), "", O222 / N218 * 100)</f>
        <v>12.068965517241379</v>
      </c>
      <c r="Q222" s="1">
        <v>104</v>
      </c>
      <c r="R222" s="1">
        <f>IF(OR(ISBLANK(Q218), ISBLANK(Q222)), "", Q222 - Q218)</f>
        <v>9.5</v>
      </c>
      <c r="S222" s="5">
        <f>IF(OR(ISBLANK(R222), ISBLANK(Q218)), "", R222 / Q218 * 100)</f>
        <v>10.052910052910052</v>
      </c>
      <c r="T222" s="1">
        <v>217</v>
      </c>
      <c r="U222" s="1">
        <f>IF(OR(ISBLANK(T218), ISBLANK(T222)), "", T222 - T218)</f>
        <v>-4</v>
      </c>
      <c r="V222" s="5">
        <f>IF(OR(ISBLANK(U222), ISBLANK(T218)), "", U222 / T218 * 100)</f>
        <v>-1.809954751131222</v>
      </c>
      <c r="W222" s="1">
        <v>299</v>
      </c>
      <c r="X222" s="1">
        <v>1276</v>
      </c>
      <c r="Y222" s="1">
        <f>IF(OR(ISBLANK(X218), ISBLANK(X222)), "", X222 - X218)</f>
        <v>-26</v>
      </c>
      <c r="Z222" s="5">
        <f>IF(OR(ISBLANK(Y222), ISBLANK(X218)), "", Y222 / X218 * 100)</f>
        <v>-1.9969278033794162</v>
      </c>
      <c r="AA222" s="1">
        <v>603</v>
      </c>
      <c r="AB222" s="1">
        <f>IF(OR(ISBLANK(AA218), ISBLANK(AA222)), "", AA222 - AA218)</f>
        <v>-49</v>
      </c>
      <c r="AC222" s="5">
        <f>IF(OR(ISBLANK(AB222), ISBLANK(AA218)), "", AB222 / AA218 * 100)</f>
        <v>-7.5153374233128831</v>
      </c>
      <c r="AD222" s="1"/>
      <c r="AE222" s="1"/>
      <c r="AF222" s="1"/>
      <c r="AG222" s="8">
        <v>2.175482227216667</v>
      </c>
      <c r="AH222" s="8">
        <f>IF(OR(ISBLANK(AG218), ISBLANK(AG222)), "", AG222 - AG218)</f>
        <v>0.2135485346749999</v>
      </c>
      <c r="AI222" s="5">
        <f>IF(OR(ISBLANK(AH222), ISBLANK(AG218)), "", AH222 / AG218 * 100)</f>
        <v>10.884594901795571</v>
      </c>
      <c r="AJ222" s="8">
        <v>1.984926284775</v>
      </c>
      <c r="AK222" s="8">
        <f>IF(OR(ISBLANK(AJ218), ISBLANK(AJ222)), "", AJ222 - AJ218)</f>
        <v>-0.1730339154249998</v>
      </c>
      <c r="AL222" s="5">
        <f>IF(OR(ISBLANK(AK222), ISBLANK(AJ218)), "", AK222 / AJ218 * 100)</f>
        <v>-8.018401609490434</v>
      </c>
      <c r="AM222" t="str">
        <f>_xlfn.XLOOKUP(B222, [1]Sheet1!B:B, [1]Sheet1!AH:AH, "")</f>
        <v/>
      </c>
      <c r="AP222" t="str">
        <f>_xlfn.XLOOKUP(B222, [1]Sheet1!B:B, [1]Sheet1!AI:AI, "")</f>
        <v/>
      </c>
    </row>
    <row r="223" spans="1:44" x14ac:dyDescent="0.3">
      <c r="A223" s="5" t="s">
        <v>20</v>
      </c>
      <c r="B223" s="5" t="str">
        <f t="shared" si="63"/>
        <v>40_2_1</v>
      </c>
      <c r="C223" s="6">
        <v>1</v>
      </c>
      <c r="D223" s="1">
        <v>181</v>
      </c>
      <c r="E223" s="1">
        <v>89.315179557985005</v>
      </c>
      <c r="F223" s="1">
        <v>57.6</v>
      </c>
      <c r="G223" s="6">
        <v>0</v>
      </c>
      <c r="H223" s="6">
        <v>2</v>
      </c>
      <c r="I223" s="6">
        <v>1</v>
      </c>
      <c r="J223" s="7">
        <v>0</v>
      </c>
      <c r="K223" s="1">
        <v>229</v>
      </c>
      <c r="L223" s="1">
        <f>IF(OR(ISBLANK(K219), ISBLANK(K223)), "", K223 - K219)</f>
        <v>25.5</v>
      </c>
      <c r="M223" s="5">
        <f>IF(OR(ISBLANK(L223), ISBLANK(K219)), "", L223 / K219 * 100)</f>
        <v>12.530712530712531</v>
      </c>
      <c r="N223" s="1">
        <v>153</v>
      </c>
      <c r="O223" s="1">
        <f>IF(OR(ISBLANK(N219), ISBLANK(N223)), "", N223 - N219)</f>
        <v>4.5</v>
      </c>
      <c r="P223" s="5">
        <f>IF(OR(ISBLANK(O223), ISBLANK(N219)), "", O223 / N219 * 100)</f>
        <v>3.0303030303030303</v>
      </c>
      <c r="Q223" s="1">
        <v>122</v>
      </c>
      <c r="R223" s="1">
        <f>IF(OR(ISBLANK(Q219), ISBLANK(Q223)), "", Q223 - Q219)</f>
        <v>1</v>
      </c>
      <c r="S223" s="5">
        <f>IF(OR(ISBLANK(R223), ISBLANK(Q219)), "", R223 / Q219 * 100)</f>
        <v>0.82644628099173556</v>
      </c>
      <c r="T223" s="1">
        <v>255</v>
      </c>
      <c r="U223" s="1">
        <f>IF(OR(ISBLANK(T219), ISBLANK(T223)), "", T223 - T219)</f>
        <v>-9</v>
      </c>
      <c r="V223" s="5">
        <f>IF(OR(ISBLANK(U223), ISBLANK(T219)), "", U223 / T219 * 100)</f>
        <v>-3.4090909090909087</v>
      </c>
      <c r="W223" s="1">
        <v>271</v>
      </c>
      <c r="X223" s="1">
        <v>1231</v>
      </c>
      <c r="Y223" s="1">
        <f>IF(OR(ISBLANK(X219), ISBLANK(X223)), "", X223 - X219)</f>
        <v>-81</v>
      </c>
      <c r="Z223" s="5">
        <f>IF(OR(ISBLANK(Y223), ISBLANK(X219)), "", Y223 / X219 * 100)</f>
        <v>-6.1737804878048781</v>
      </c>
      <c r="AA223" s="1">
        <v>632</v>
      </c>
      <c r="AB223" s="1">
        <f>IF(OR(ISBLANK(AA219), ISBLANK(AA223)), "", AA223 - AA219)</f>
        <v>-70</v>
      </c>
      <c r="AC223" s="5">
        <f>IF(OR(ISBLANK(AB223), ISBLANK(AA219)), "", AB223 / AA219 * 100)</f>
        <v>-9.9715099715099722</v>
      </c>
      <c r="AD223" s="1"/>
      <c r="AE223" s="1"/>
      <c r="AF223" s="1"/>
      <c r="AG223" s="8">
        <v>2.358268969</v>
      </c>
      <c r="AH223" s="8">
        <f>IF(OR(ISBLANK(AG219), ISBLANK(AG223)), "", AG223 - AG219)</f>
        <v>4.7962572349999899E-2</v>
      </c>
      <c r="AI223" s="5">
        <f>IF(OR(ISBLANK(AH223), ISBLANK(AG219)), "", AH223 / AG219 * 100)</f>
        <v>2.0760264707549951</v>
      </c>
      <c r="AJ223" s="8">
        <v>1.9734081563000001</v>
      </c>
      <c r="AK223" s="8">
        <f>IF(OR(ISBLANK(AJ219), ISBLANK(AJ223)), "", AJ223 - AJ219)</f>
        <v>2.172163708750019E-2</v>
      </c>
      <c r="AL223" s="5">
        <f>IF(OR(ISBLANK(AK223), ISBLANK(AJ219)), "", AK223 / AJ219 * 100)</f>
        <v>1.1129675218674366</v>
      </c>
      <c r="AM223" t="str">
        <f>_xlfn.XLOOKUP(B223, [1]Sheet1!B:B, [1]Sheet1!AH:AH, "")</f>
        <v/>
      </c>
      <c r="AP223" t="str">
        <f>_xlfn.XLOOKUP(B223, [1]Sheet1!B:B, [1]Sheet1!AI:AI, "")</f>
        <v/>
      </c>
    </row>
    <row r="224" spans="1:44" x14ac:dyDescent="0.3">
      <c r="A224" s="5" t="s">
        <v>20</v>
      </c>
      <c r="B224" s="5" t="str">
        <f t="shared" si="63"/>
        <v>40_3_0</v>
      </c>
      <c r="C224" s="6">
        <v>1</v>
      </c>
      <c r="D224" s="1">
        <v>181</v>
      </c>
      <c r="E224" s="1">
        <v>89.315179557985005</v>
      </c>
      <c r="F224" s="1">
        <v>57.6</v>
      </c>
      <c r="G224" s="6">
        <v>0</v>
      </c>
      <c r="H224" s="6">
        <v>3</v>
      </c>
      <c r="I224" s="6">
        <v>0</v>
      </c>
      <c r="J224" s="7">
        <v>1</v>
      </c>
      <c r="K224" s="1">
        <v>184.5</v>
      </c>
      <c r="L224" s="1">
        <f>IF(OR(ISBLANK(K218), ISBLANK(K224)), "", K224 - K218)</f>
        <v>14.5</v>
      </c>
      <c r="M224" s="5">
        <f>IF(OR(ISBLANK(L224), ISBLANK(K218)), "", L224 / K218 * 100)</f>
        <v>8.5294117647058822</v>
      </c>
      <c r="N224" s="1">
        <v>132</v>
      </c>
      <c r="O224" s="1">
        <f>IF(OR(ISBLANK(N218), ISBLANK(N224)), "", N224 - N218)</f>
        <v>16</v>
      </c>
      <c r="P224" s="5">
        <f>IF(OR(ISBLANK(O224), ISBLANK(N218)), "", O224 / N218 * 100)</f>
        <v>13.793103448275861</v>
      </c>
      <c r="Q224" s="1">
        <v>111</v>
      </c>
      <c r="R224" s="1">
        <f>IF(OR(ISBLANK(Q218), ISBLANK(Q224)), "", Q224 - Q218)</f>
        <v>16.5</v>
      </c>
      <c r="S224" s="5">
        <f>IF(OR(ISBLANK(R224), ISBLANK(Q218)), "", R224 / Q218 * 100)</f>
        <v>17.460317460317459</v>
      </c>
      <c r="T224" s="1">
        <v>259</v>
      </c>
      <c r="U224" s="1">
        <f>IF(OR(ISBLANK(T218), ISBLANK(T224)), "", T224 - T218)</f>
        <v>38</v>
      </c>
      <c r="V224" s="5">
        <f>IF(OR(ISBLANK(U224), ISBLANK(T218)), "", U224 / T218 * 100)</f>
        <v>17.194570135746606</v>
      </c>
      <c r="W224" s="1">
        <v>328</v>
      </c>
      <c r="X224" s="1">
        <v>1342.5</v>
      </c>
      <c r="Y224" s="1">
        <f>IF(OR(ISBLANK(X218), ISBLANK(X224)), "", X224 - X218)</f>
        <v>40.5</v>
      </c>
      <c r="Z224" s="5">
        <f>IF(OR(ISBLANK(Y224), ISBLANK(X218)), "", Y224 / X218 * 100)</f>
        <v>3.1105990783410138</v>
      </c>
      <c r="AA224" s="1">
        <v>633</v>
      </c>
      <c r="AB224" s="1">
        <f>IF(OR(ISBLANK(AA218), ISBLANK(AA224)), "", AA224 - AA218)</f>
        <v>-19</v>
      </c>
      <c r="AC224" s="5">
        <f>IF(OR(ISBLANK(AB224), ISBLANK(AA218)), "", AB224 / AA218 * 100)</f>
        <v>-2.9141104294478524</v>
      </c>
      <c r="AD224" s="1"/>
      <c r="AE224" s="1"/>
      <c r="AF224" s="1"/>
      <c r="AG224" s="8">
        <v>2.2167516222833328</v>
      </c>
      <c r="AH224" s="8">
        <f>IF(OR(ISBLANK(AG218), ISBLANK(AG224)), "", AG224 - AG218)</f>
        <v>0.25481792974166573</v>
      </c>
      <c r="AI224" s="5">
        <f>IF(OR(ISBLANK(AH224), ISBLANK(AG218)), "", AH224 / AG218 * 100)</f>
        <v>12.988101010261538</v>
      </c>
      <c r="AJ224" s="8">
        <v>2.1072342750666668</v>
      </c>
      <c r="AK224" s="8">
        <f>IF(OR(ISBLANK(AJ218), ISBLANK(AJ224)), "", AJ224 - AJ218)</f>
        <v>-5.0725925133332961E-2</v>
      </c>
      <c r="AL224" s="5">
        <f>IF(OR(ISBLANK(AK224), ISBLANK(AJ218)), "", AK224 / AJ218 * 100)</f>
        <v>-2.3506422930613677</v>
      </c>
      <c r="AM224" t="str">
        <f>_xlfn.XLOOKUP(B224, [1]Sheet1!B:B, [1]Sheet1!AH:AH, "")</f>
        <v/>
      </c>
      <c r="AP224" t="str">
        <f>_xlfn.XLOOKUP(B224, [1]Sheet1!B:B, [1]Sheet1!AI:AI, "")</f>
        <v/>
      </c>
    </row>
    <row r="225" spans="1:44" x14ac:dyDescent="0.3">
      <c r="A225" s="5" t="s">
        <v>20</v>
      </c>
      <c r="B225" s="5" t="str">
        <f t="shared" si="63"/>
        <v>40_3_1</v>
      </c>
      <c r="C225" s="6">
        <v>1</v>
      </c>
      <c r="D225" s="1">
        <v>181</v>
      </c>
      <c r="E225" s="1">
        <v>89.315179557985005</v>
      </c>
      <c r="F225" s="1">
        <v>57.6</v>
      </c>
      <c r="G225" s="6">
        <v>0</v>
      </c>
      <c r="H225" s="6">
        <v>3</v>
      </c>
      <c r="I225" s="6">
        <v>1</v>
      </c>
      <c r="J225" s="7">
        <v>0</v>
      </c>
      <c r="K225" s="1">
        <v>224.5</v>
      </c>
      <c r="L225" s="1">
        <f>IF(OR(ISBLANK(K219), ISBLANK(K225)), "", K225 - K219)</f>
        <v>21</v>
      </c>
      <c r="M225" s="5">
        <f>IF(OR(ISBLANK(L225), ISBLANK(K219)), "", L225 / K219 * 100)</f>
        <v>10.319410319410318</v>
      </c>
      <c r="N225" s="1">
        <v>160</v>
      </c>
      <c r="O225" s="1">
        <f>IF(OR(ISBLANK(N219), ISBLANK(N225)), "", N225 - N219)</f>
        <v>11.5</v>
      </c>
      <c r="P225" s="5">
        <f>IF(OR(ISBLANK(O225), ISBLANK(N219)), "", O225 / N219 * 100)</f>
        <v>7.7441077441077439</v>
      </c>
      <c r="Q225" s="1">
        <v>131.5</v>
      </c>
      <c r="R225" s="1">
        <f>IF(OR(ISBLANK(Q219), ISBLANK(Q225)), "", Q225 - Q219)</f>
        <v>10.5</v>
      </c>
      <c r="S225" s="5">
        <f>IF(OR(ISBLANK(R225), ISBLANK(Q219)), "", R225 / Q219 * 100)</f>
        <v>8.677685950413224</v>
      </c>
      <c r="T225" s="1">
        <v>273</v>
      </c>
      <c r="U225" s="1">
        <f>IF(OR(ISBLANK(T219), ISBLANK(T225)), "", T225 - T219)</f>
        <v>9</v>
      </c>
      <c r="V225" s="5">
        <f>IF(OR(ISBLANK(U225), ISBLANK(T219)), "", U225 / T219 * 100)</f>
        <v>3.4090909090909087</v>
      </c>
      <c r="W225" s="1">
        <v>313.5</v>
      </c>
      <c r="X225" s="1">
        <v>1320</v>
      </c>
      <c r="Y225" s="1">
        <f>IF(OR(ISBLANK(X219), ISBLANK(X225)), "", X225 - X219)</f>
        <v>8</v>
      </c>
      <c r="Z225" s="5">
        <f>IF(OR(ISBLANK(Y225), ISBLANK(X219)), "", Y225 / X219 * 100)</f>
        <v>0.6097560975609756</v>
      </c>
      <c r="AA225" s="1">
        <v>667</v>
      </c>
      <c r="AB225" s="1">
        <f>IF(OR(ISBLANK(AA219), ISBLANK(AA225)), "", AA225 - AA219)</f>
        <v>-35</v>
      </c>
      <c r="AC225" s="5">
        <f>IF(OR(ISBLANK(AB225), ISBLANK(AA219)), "", AB225 / AA219 * 100)</f>
        <v>-4.9857549857549861</v>
      </c>
      <c r="AD225" s="1"/>
      <c r="AE225" s="1"/>
      <c r="AF225" s="1"/>
      <c r="AG225" s="8">
        <v>2.1969247220083341</v>
      </c>
      <c r="AH225" s="8">
        <f>IF(OR(ISBLANK(AG219), ISBLANK(AG225)), "", AG225 - AG219)</f>
        <v>-0.11338167464166604</v>
      </c>
      <c r="AI225" s="5">
        <f>IF(OR(ISBLANK(AH225), ISBLANK(AG219)), "", AH225 / AG219 * 100)</f>
        <v>-4.9076466570006554</v>
      </c>
      <c r="AJ225" s="8">
        <v>2.0631017221499999</v>
      </c>
      <c r="AK225" s="8">
        <f>IF(OR(ISBLANK(AJ219), ISBLANK(AJ225)), "", AJ225 - AJ219)</f>
        <v>0.11141520293749996</v>
      </c>
      <c r="AL225" s="5">
        <f>IF(OR(ISBLANK(AK225), ISBLANK(AJ219)), "", AK225 / AJ219 * 100)</f>
        <v>5.7086628329254268</v>
      </c>
      <c r="AM225" t="str">
        <f>_xlfn.XLOOKUP(B225, [1]Sheet1!B:B, [1]Sheet1!AH:AH, "")</f>
        <v/>
      </c>
      <c r="AP225" t="str">
        <f>_xlfn.XLOOKUP(B225, [1]Sheet1!B:B, [1]Sheet1!AI:AI, "")</f>
        <v/>
      </c>
    </row>
    <row r="226" spans="1:44" x14ac:dyDescent="0.3">
      <c r="A226" s="5" t="s">
        <v>20</v>
      </c>
      <c r="B226" s="5" t="str">
        <f t="shared" si="63"/>
        <v>40_0_2</v>
      </c>
      <c r="C226" s="6">
        <v>1</v>
      </c>
      <c r="D226" s="1">
        <v>181</v>
      </c>
      <c r="E226" s="1">
        <v>89.315179557985005</v>
      </c>
      <c r="F226" s="1">
        <v>57.6</v>
      </c>
      <c r="G226" s="6">
        <v>0</v>
      </c>
      <c r="H226" s="6">
        <v>0</v>
      </c>
      <c r="I226" s="6">
        <v>2</v>
      </c>
      <c r="J226" s="7"/>
      <c r="K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>
        <v>375.55</v>
      </c>
      <c r="AE226" s="1"/>
      <c r="AF226" s="1"/>
      <c r="AH226" s="8"/>
      <c r="AM226">
        <f>_xlfn.XLOOKUP(B226, [1]Sheet1!B:B, [1]Sheet1!AH:AH, "")</f>
        <v>29.41244822045304</v>
      </c>
      <c r="AP226">
        <f>_xlfn.XLOOKUP(B226, [1]Sheet1!B:B, [1]Sheet1!AI:AI, "")</f>
        <v>66.988303506357312</v>
      </c>
    </row>
    <row r="227" spans="1:44" x14ac:dyDescent="0.3">
      <c r="A227" s="5" t="s">
        <v>20</v>
      </c>
      <c r="B227" s="5" t="str">
        <f t="shared" si="63"/>
        <v>40_1_2</v>
      </c>
      <c r="C227" s="6">
        <v>1</v>
      </c>
      <c r="D227" s="1">
        <v>181</v>
      </c>
      <c r="E227" s="1">
        <v>89.315179557985005</v>
      </c>
      <c r="F227" s="1">
        <v>57.6</v>
      </c>
      <c r="G227" s="6">
        <v>0</v>
      </c>
      <c r="H227" s="6">
        <v>1</v>
      </c>
      <c r="I227" s="6">
        <v>2</v>
      </c>
      <c r="J227" s="7"/>
      <c r="K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>
        <v>370.9</v>
      </c>
      <c r="AE227" s="1">
        <f>IF(OR(ISBLANK(AD226), ISBLANK(AD227)), "", AD227 - AD226)</f>
        <v>-4.6500000000000341</v>
      </c>
      <c r="AF227" s="5">
        <f>IF(OR(ISBLANK(AE227), ISBLANK(AD226)), "", AE227 / AD226 * 100)</f>
        <v>-1.2381839968046955</v>
      </c>
      <c r="AH227" s="8"/>
      <c r="AM227" t="str">
        <f>_xlfn.XLOOKUP(B227, [1]Sheet1!B:B, [1]Sheet1!AH:AH, "")</f>
        <v/>
      </c>
      <c r="AP227" t="str">
        <f>_xlfn.XLOOKUP(B227, [1]Sheet1!B:B, [1]Sheet1!AI:AI, "")</f>
        <v/>
      </c>
    </row>
    <row r="228" spans="1:44" x14ac:dyDescent="0.3">
      <c r="A228" s="5" t="s">
        <v>20</v>
      </c>
      <c r="B228" s="5" t="str">
        <f t="shared" si="63"/>
        <v>40_2_2</v>
      </c>
      <c r="C228" s="6">
        <v>1</v>
      </c>
      <c r="D228" s="1">
        <v>181</v>
      </c>
      <c r="E228" s="1">
        <v>89.315179557985005</v>
      </c>
      <c r="F228" s="1">
        <v>57.6</v>
      </c>
      <c r="G228" s="6">
        <v>0</v>
      </c>
      <c r="H228" s="6">
        <v>2</v>
      </c>
      <c r="I228" s="6">
        <v>2</v>
      </c>
      <c r="J228" s="7"/>
      <c r="K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>
        <v>372.4</v>
      </c>
      <c r="AE228" s="1">
        <f>IF(OR(ISBLANK(AD226), ISBLANK(AD228)), "", AD228 - AD226)</f>
        <v>-3.1500000000000341</v>
      </c>
      <c r="AF228" s="5">
        <f>IF(OR(ISBLANK(AE228), ISBLANK(AD226)), "", AE228 / AD226 * 100)</f>
        <v>-0.83876980428705461</v>
      </c>
      <c r="AH228" s="8"/>
      <c r="AM228" t="str">
        <f>_xlfn.XLOOKUP(B228, [1]Sheet1!B:B, [1]Sheet1!AH:AH, "")</f>
        <v/>
      </c>
      <c r="AP228" t="str">
        <f>_xlfn.XLOOKUP(B228, [1]Sheet1!B:B, [1]Sheet1!AI:AI, "")</f>
        <v/>
      </c>
    </row>
    <row r="229" spans="1:44" x14ac:dyDescent="0.3">
      <c r="A229" s="5" t="s">
        <v>20</v>
      </c>
      <c r="B229" s="5" t="str">
        <f t="shared" si="63"/>
        <v>40_3_2</v>
      </c>
      <c r="C229" s="6">
        <v>1</v>
      </c>
      <c r="D229" s="1">
        <v>181</v>
      </c>
      <c r="E229" s="1">
        <v>89.315179557985005</v>
      </c>
      <c r="F229" s="1">
        <v>57.6</v>
      </c>
      <c r="G229" s="6">
        <v>0</v>
      </c>
      <c r="H229" s="6">
        <v>3</v>
      </c>
      <c r="I229" s="6">
        <v>2</v>
      </c>
      <c r="J229" s="7"/>
      <c r="K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>
        <v>417.95</v>
      </c>
      <c r="AE229" s="1">
        <f>IF(OR(ISBLANK(AD226), ISBLANK(AD229)), "", AD229 - AD226)</f>
        <v>42.399999999999977</v>
      </c>
      <c r="AF229" s="5">
        <f>IF(OR(ISBLANK(AE229), ISBLANK(AD226)), "", AE229 / AD226 * 100)</f>
        <v>11.290107841831972</v>
      </c>
      <c r="AH229" s="8"/>
      <c r="AM229">
        <f>_xlfn.XLOOKUP(B229, [1]Sheet1!B:B, [1]Sheet1!AH:AH, "")</f>
        <v>29.065695703081229</v>
      </c>
      <c r="AN229" s="8">
        <f>IF(OR(ISBLANK(AM226), ISBLANK(AM229)), "", AM229 - AM226)</f>
        <v>-0.34675251737181156</v>
      </c>
      <c r="AO229" s="5">
        <f>IF(OR(ISBLANK(AN229), ISBLANK(AM226)), "", AN229 / AM226 * 100)</f>
        <v>-1.1789311612988553</v>
      </c>
      <c r="AP229">
        <f>_xlfn.XLOOKUP(B229, [1]Sheet1!B:B, [1]Sheet1!AI:AI, "")</f>
        <v>67.346160442521324</v>
      </c>
      <c r="AQ229" s="8">
        <f>IF(OR(ISBLANK(AP226), ISBLANK(AP229)), "", AP229 - AP226)</f>
        <v>0.35785693616401204</v>
      </c>
      <c r="AR229" s="5">
        <f>IF(OR(ISBLANK(AQ229), ISBLANK(AP226)), "", AQ229 / AP226 * 100)</f>
        <v>0.53420808922269658</v>
      </c>
    </row>
    <row r="230" spans="1:44" x14ac:dyDescent="0.3">
      <c r="A230" s="5" t="s">
        <v>21</v>
      </c>
      <c r="B230" s="5" t="str">
        <f t="shared" si="63"/>
        <v>44_0_0</v>
      </c>
      <c r="C230" s="6">
        <v>0</v>
      </c>
      <c r="D230" s="1">
        <v>162</v>
      </c>
      <c r="E230" s="1">
        <v>78.518925095132005</v>
      </c>
      <c r="F230" s="1">
        <v>62.682191780821917</v>
      </c>
      <c r="G230" s="6">
        <v>1</v>
      </c>
      <c r="H230" s="6">
        <v>0</v>
      </c>
      <c r="I230" s="6">
        <v>0</v>
      </c>
      <c r="J230" s="7">
        <v>0</v>
      </c>
      <c r="K230" s="1">
        <v>105.5</v>
      </c>
      <c r="L230" s="1"/>
      <c r="M230" s="1"/>
      <c r="N230" s="1">
        <v>58.5</v>
      </c>
      <c r="O230" s="1"/>
      <c r="P230" s="1"/>
      <c r="Q230" s="1">
        <v>49</v>
      </c>
      <c r="R230" s="1"/>
      <c r="S230" s="1"/>
      <c r="T230" s="1">
        <v>159.5</v>
      </c>
      <c r="U230" s="1"/>
      <c r="V230" s="1"/>
      <c r="W230" s="1">
        <v>180.5</v>
      </c>
      <c r="X230" s="1">
        <v>872.5</v>
      </c>
      <c r="Y230" s="1"/>
      <c r="Z230" s="1"/>
      <c r="AA230" s="1">
        <v>336</v>
      </c>
      <c r="AB230" s="1"/>
      <c r="AC230" s="1"/>
      <c r="AD230" s="1"/>
      <c r="AE230" s="1"/>
      <c r="AF230" s="1"/>
      <c r="AG230" s="8"/>
      <c r="AH230" s="8"/>
      <c r="AI230" s="8"/>
      <c r="AJ230" s="8">
        <v>2.3149847591500001</v>
      </c>
      <c r="AK230" s="8"/>
      <c r="AL230" s="8"/>
      <c r="AM230" t="str">
        <f>_xlfn.XLOOKUP(B230, [1]Sheet1!B:B, [1]Sheet1!AH:AH, "")</f>
        <v/>
      </c>
      <c r="AP230" t="str">
        <f>_xlfn.XLOOKUP(B230, [1]Sheet1!B:B, [1]Sheet1!AI:AI, "")</f>
        <v/>
      </c>
    </row>
    <row r="231" spans="1:44" x14ac:dyDescent="0.3">
      <c r="A231" s="5" t="s">
        <v>21</v>
      </c>
      <c r="B231" s="5" t="str">
        <f t="shared" si="63"/>
        <v>44_0_1</v>
      </c>
      <c r="C231" s="6">
        <v>0</v>
      </c>
      <c r="D231" s="1">
        <v>162</v>
      </c>
      <c r="E231" s="1">
        <v>78.518925095132005</v>
      </c>
      <c r="F231" s="1">
        <v>62.682191780821917</v>
      </c>
      <c r="G231" s="6">
        <v>1</v>
      </c>
      <c r="H231" s="6">
        <v>0</v>
      </c>
      <c r="I231" s="6">
        <v>1</v>
      </c>
      <c r="J231" s="7">
        <v>1</v>
      </c>
      <c r="K231" s="1">
        <v>97.5</v>
      </c>
      <c r="L231" s="1"/>
      <c r="M231" s="1"/>
      <c r="N231" s="1">
        <v>73.5</v>
      </c>
      <c r="O231" s="1"/>
      <c r="P231" s="1"/>
      <c r="Q231" s="1">
        <v>64.5</v>
      </c>
      <c r="R231" s="1"/>
      <c r="S231" s="1"/>
      <c r="T231" s="1">
        <v>171</v>
      </c>
      <c r="U231" s="1"/>
      <c r="V231" s="1"/>
      <c r="W231" s="1">
        <v>189.5</v>
      </c>
      <c r="X231" s="1">
        <v>1124.5</v>
      </c>
      <c r="Y231" s="1"/>
      <c r="Z231" s="1"/>
      <c r="AA231" s="1">
        <v>332.5</v>
      </c>
      <c r="AB231" s="1"/>
      <c r="AC231" s="1"/>
      <c r="AD231" s="1"/>
      <c r="AE231" s="1"/>
      <c r="AF231" s="1"/>
      <c r="AG231" s="8">
        <v>1.5615999756000001</v>
      </c>
      <c r="AH231" s="8"/>
      <c r="AI231" s="8"/>
      <c r="AJ231" s="8">
        <v>2.3702268635500001</v>
      </c>
      <c r="AK231" s="8"/>
      <c r="AL231" s="8"/>
      <c r="AM231" t="str">
        <f>_xlfn.XLOOKUP(B231, [1]Sheet1!B:B, [1]Sheet1!AH:AH, "")</f>
        <v/>
      </c>
      <c r="AP231" t="str">
        <f>_xlfn.XLOOKUP(B231, [1]Sheet1!B:B, [1]Sheet1!AI:AI, "")</f>
        <v/>
      </c>
    </row>
    <row r="232" spans="1:44" x14ac:dyDescent="0.3">
      <c r="A232" s="5" t="s">
        <v>21</v>
      </c>
      <c r="B232" s="5" t="str">
        <f t="shared" si="63"/>
        <v>44_1_0</v>
      </c>
      <c r="C232" s="6">
        <v>0</v>
      </c>
      <c r="D232" s="1">
        <v>162</v>
      </c>
      <c r="E232" s="1">
        <v>78.518925095132005</v>
      </c>
      <c r="F232" s="1">
        <v>62.682191780821917</v>
      </c>
      <c r="G232" s="6">
        <v>1</v>
      </c>
      <c r="H232" s="6">
        <v>1</v>
      </c>
      <c r="I232" s="6">
        <v>0</v>
      </c>
      <c r="J232" s="7">
        <v>0</v>
      </c>
      <c r="K232" s="1">
        <v>94</v>
      </c>
      <c r="L232" s="1">
        <f>IF(OR(ISBLANK(K230), ISBLANK(K232)), "", K232 - K230)</f>
        <v>-11.5</v>
      </c>
      <c r="M232" s="5">
        <f>IF(OR(ISBLANK(L232), ISBLANK(K230)), "", L232 / K230 * 100)</f>
        <v>-10.900473933649289</v>
      </c>
      <c r="N232" s="1">
        <v>52</v>
      </c>
      <c r="O232" s="1">
        <f>IF(OR(ISBLANK(N230), ISBLANK(N232)), "", N232 - N230)</f>
        <v>-6.5</v>
      </c>
      <c r="P232" s="5">
        <f>IF(OR(ISBLANK(O232), ISBLANK(N230)), "", O232 / N230 * 100)</f>
        <v>-11.111111111111111</v>
      </c>
      <c r="Q232" s="1">
        <v>43</v>
      </c>
      <c r="R232" s="1">
        <f>IF(OR(ISBLANK(Q230), ISBLANK(Q232)), "", Q232 - Q230)</f>
        <v>-6</v>
      </c>
      <c r="S232" s="5">
        <f>IF(OR(ISBLANK(R232), ISBLANK(Q230)), "", R232 / Q230 * 100)</f>
        <v>-12.244897959183673</v>
      </c>
      <c r="T232" s="1">
        <v>142</v>
      </c>
      <c r="U232" s="1">
        <f>IF(OR(ISBLANK(T230), ISBLANK(T232)), "", T232 - T230)</f>
        <v>-17.5</v>
      </c>
      <c r="V232" s="5">
        <f>IF(OR(ISBLANK(U232), ISBLANK(T230)), "", U232 / T230 * 100)</f>
        <v>-10.9717868338558</v>
      </c>
      <c r="W232" s="1">
        <v>181</v>
      </c>
      <c r="X232" s="1">
        <v>913</v>
      </c>
      <c r="Y232" s="1">
        <f>IF(OR(ISBLANK(X230), ISBLANK(X232)), "", X232 - X230)</f>
        <v>40.5</v>
      </c>
      <c r="Z232" s="5">
        <f>IF(OR(ISBLANK(Y232), ISBLANK(X230)), "", Y232 / X230 * 100)</f>
        <v>4.6418338108882526</v>
      </c>
      <c r="AA232" s="1">
        <v>223</v>
      </c>
      <c r="AB232" s="1">
        <f>IF(OR(ISBLANK(AA230), ISBLANK(AA232)), "", AA232 - AA230)</f>
        <v>-113</v>
      </c>
      <c r="AC232" s="5">
        <f>IF(OR(ISBLANK(AB232), ISBLANK(AA230)), "", AB232 / AA230 * 100)</f>
        <v>-33.630952380952387</v>
      </c>
      <c r="AD232" s="1"/>
      <c r="AE232" s="1"/>
      <c r="AF232" s="1"/>
      <c r="AG232" s="8">
        <v>1.7352576726916671</v>
      </c>
      <c r="AH232" s="8" t="str">
        <f>IF(OR(ISBLANK(AG230), ISBLANK(AG232)), "", AG232 - AG230)</f>
        <v/>
      </c>
      <c r="AI232" s="5" t="str">
        <f>IF(OR(ISBLANK(AH232), ISBLANK(AG230)), "", AH232 / AG230 * 100)</f>
        <v/>
      </c>
      <c r="AJ232" s="8">
        <v>2.461261559983333</v>
      </c>
      <c r="AK232" s="8">
        <f>IF(OR(ISBLANK(AJ230), ISBLANK(AJ232)), "", AJ232 - AJ230)</f>
        <v>0.14627680083333283</v>
      </c>
      <c r="AL232" s="5">
        <f>IF(OR(ISBLANK(AK232), ISBLANK(AJ230)), "", AK232 / AJ230 * 100)</f>
        <v>6.3186939030666327</v>
      </c>
      <c r="AM232" t="str">
        <f>_xlfn.XLOOKUP(B232, [1]Sheet1!B:B, [1]Sheet1!AH:AH, "")</f>
        <v/>
      </c>
      <c r="AP232" t="str">
        <f>_xlfn.XLOOKUP(B232, [1]Sheet1!B:B, [1]Sheet1!AI:AI, "")</f>
        <v/>
      </c>
    </row>
    <row r="233" spans="1:44" x14ac:dyDescent="0.3">
      <c r="A233" s="5" t="s">
        <v>21</v>
      </c>
      <c r="B233" s="5" t="str">
        <f t="shared" si="63"/>
        <v>44_1_1</v>
      </c>
      <c r="C233" s="6">
        <v>0</v>
      </c>
      <c r="D233" s="1">
        <v>162</v>
      </c>
      <c r="E233" s="1">
        <v>78.518925095132005</v>
      </c>
      <c r="F233" s="1">
        <v>62.682191780821917</v>
      </c>
      <c r="G233" s="6">
        <v>1</v>
      </c>
      <c r="H233" s="6">
        <v>1</v>
      </c>
      <c r="I233" s="6">
        <v>1</v>
      </c>
      <c r="J233" s="7">
        <v>1</v>
      </c>
      <c r="K233" s="1">
        <v>96</v>
      </c>
      <c r="L233" s="1">
        <f>IF(OR(ISBLANK(K231), ISBLANK(K233)), "", K233 - K231)</f>
        <v>-1.5</v>
      </c>
      <c r="M233" s="5">
        <f>IF(OR(ISBLANK(L233), ISBLANK(K231)), "", L233 / K231 * 100)</f>
        <v>-1.5384615384615385</v>
      </c>
      <c r="N233" s="1">
        <v>72</v>
      </c>
      <c r="O233" s="1">
        <f>IF(OR(ISBLANK(N231), ISBLANK(N233)), "", N233 - N231)</f>
        <v>-1.5</v>
      </c>
      <c r="P233" s="5">
        <f>IF(OR(ISBLANK(O233), ISBLANK(N231)), "", O233 / N231 * 100)</f>
        <v>-2.0408163265306123</v>
      </c>
      <c r="Q233" s="1">
        <v>58</v>
      </c>
      <c r="R233" s="1">
        <f>IF(OR(ISBLANK(Q231), ISBLANK(Q233)), "", Q233 - Q231)</f>
        <v>-6.5</v>
      </c>
      <c r="S233" s="5">
        <f>IF(OR(ISBLANK(R233), ISBLANK(Q231)), "", R233 / Q231 * 100)</f>
        <v>-10.077519379844961</v>
      </c>
      <c r="T233" s="1">
        <v>160</v>
      </c>
      <c r="U233" s="1">
        <f>IF(OR(ISBLANK(T231), ISBLANK(T233)), "", T233 - T231)</f>
        <v>-11</v>
      </c>
      <c r="V233" s="5">
        <f>IF(OR(ISBLANK(U233), ISBLANK(T231)), "", U233 / T231 * 100)</f>
        <v>-6.4327485380116958</v>
      </c>
      <c r="W233" s="1">
        <v>199</v>
      </c>
      <c r="X233" s="1">
        <v>991</v>
      </c>
      <c r="Y233" s="1">
        <f>IF(OR(ISBLANK(X231), ISBLANK(X233)), "", X233 - X231)</f>
        <v>-133.5</v>
      </c>
      <c r="Z233" s="5">
        <f>IF(OR(ISBLANK(Y233), ISBLANK(X231)), "", Y233 / X231 * 100)</f>
        <v>-11.871943085815918</v>
      </c>
      <c r="AA233" s="1">
        <v>230</v>
      </c>
      <c r="AB233" s="1">
        <f>IF(OR(ISBLANK(AA231), ISBLANK(AA233)), "", AA233 - AA231)</f>
        <v>-102.5</v>
      </c>
      <c r="AC233" s="5">
        <f>IF(OR(ISBLANK(AB233), ISBLANK(AA231)), "", AB233 / AA231 * 100)</f>
        <v>-30.82706766917293</v>
      </c>
      <c r="AD233" s="1"/>
      <c r="AE233" s="1"/>
      <c r="AF233" s="1"/>
      <c r="AG233" s="8">
        <v>1.465684187625</v>
      </c>
      <c r="AH233" s="8">
        <f t="shared" ref="AH233" si="76">IF(OR(ISBLANK(AG231), ISBLANK(AG233)), "", AG233 - AG231)</f>
        <v>-9.5915787975000111E-2</v>
      </c>
      <c r="AI233" s="5">
        <f t="shared" ref="AI233" si="77">IF(OR(ISBLANK(AH233), ISBLANK(AG231)), "", AH233 / AG231 * 100)</f>
        <v>-6.1421484037963836</v>
      </c>
      <c r="AJ233" s="8">
        <v>2.4701847567250002</v>
      </c>
      <c r="AK233" s="8">
        <f t="shared" ref="AK233" si="78">IF(OR(ISBLANK(AJ231), ISBLANK(AJ233)), "", AJ233 - AJ231)</f>
        <v>9.9957893175000034E-2</v>
      </c>
      <c r="AL233" s="5">
        <f t="shared" ref="AL233" si="79">IF(OR(ISBLANK(AK233), ISBLANK(AJ231)), "", AK233 / AJ231 * 100)</f>
        <v>4.2172289375409582</v>
      </c>
      <c r="AM233" t="str">
        <f>_xlfn.XLOOKUP(B233, [1]Sheet1!B:B, [1]Sheet1!AH:AH, "")</f>
        <v/>
      </c>
      <c r="AP233" t="str">
        <f>_xlfn.XLOOKUP(B233, [1]Sheet1!B:B, [1]Sheet1!AI:AI, "")</f>
        <v/>
      </c>
    </row>
    <row r="234" spans="1:44" x14ac:dyDescent="0.3">
      <c r="A234" s="5" t="s">
        <v>21</v>
      </c>
      <c r="B234" s="5" t="str">
        <f t="shared" si="63"/>
        <v>44_2_0</v>
      </c>
      <c r="C234" s="6">
        <v>0</v>
      </c>
      <c r="D234" s="1">
        <v>162</v>
      </c>
      <c r="E234" s="1">
        <v>78.518925095132005</v>
      </c>
      <c r="F234" s="1">
        <v>62.682191780821917</v>
      </c>
      <c r="G234" s="6">
        <v>1</v>
      </c>
      <c r="H234" s="6">
        <v>2</v>
      </c>
      <c r="I234" s="6">
        <v>0</v>
      </c>
      <c r="J234" s="7">
        <v>0</v>
      </c>
      <c r="K234" s="1">
        <v>103</v>
      </c>
      <c r="L234" s="1">
        <f>IF(OR(ISBLANK(K230), ISBLANK(K234)), "", K234 - K230)</f>
        <v>-2.5</v>
      </c>
      <c r="M234" s="5">
        <f>IF(OR(ISBLANK(L234), ISBLANK(K230)), "", L234 / K230 * 100)</f>
        <v>-2.3696682464454977</v>
      </c>
      <c r="N234" s="1">
        <v>65</v>
      </c>
      <c r="O234" s="1">
        <f>IF(OR(ISBLANK(N230), ISBLANK(N234)), "", N234 - N230)</f>
        <v>6.5</v>
      </c>
      <c r="P234" s="5">
        <f>IF(OR(ISBLANK(O234), ISBLANK(N230)), "", O234 / N230 * 100)</f>
        <v>11.111111111111111</v>
      </c>
      <c r="Q234" s="1">
        <v>53</v>
      </c>
      <c r="R234" s="1">
        <f>IF(OR(ISBLANK(Q230), ISBLANK(Q234)), "", Q234 - Q230)</f>
        <v>4</v>
      </c>
      <c r="S234" s="5">
        <f>IF(OR(ISBLANK(R234), ISBLANK(Q230)), "", R234 / Q230 * 100)</f>
        <v>8.1632653061224492</v>
      </c>
      <c r="T234" s="1">
        <v>155</v>
      </c>
      <c r="U234" s="1">
        <f>IF(OR(ISBLANK(T230), ISBLANK(T234)), "", T234 - T230)</f>
        <v>-4.5</v>
      </c>
      <c r="V234" s="5">
        <f>IF(OR(ISBLANK(U234), ISBLANK(T230)), "", U234 / T230 * 100)</f>
        <v>-2.8213166144200628</v>
      </c>
      <c r="W234" s="1">
        <v>199</v>
      </c>
      <c r="X234" s="1">
        <v>1057</v>
      </c>
      <c r="Y234" s="1">
        <f>IF(OR(ISBLANK(X230), ISBLANK(X234)), "", X234 - X230)</f>
        <v>184.5</v>
      </c>
      <c r="Z234" s="5">
        <f>IF(OR(ISBLANK(Y234), ISBLANK(X230)), "", Y234 / X230 * 100)</f>
        <v>21.146131805157591</v>
      </c>
      <c r="AA234" s="1">
        <v>223</v>
      </c>
      <c r="AB234" s="1">
        <f>IF(OR(ISBLANK(AA230), ISBLANK(AA234)), "", AA234 - AA230)</f>
        <v>-113</v>
      </c>
      <c r="AC234" s="5">
        <f>IF(OR(ISBLANK(AB234), ISBLANK(AA230)), "", AB234 / AA230 * 100)</f>
        <v>-33.630952380952387</v>
      </c>
      <c r="AD234" s="1"/>
      <c r="AE234" s="1"/>
      <c r="AF234" s="1"/>
      <c r="AG234" s="8">
        <v>1.7378947096874999</v>
      </c>
      <c r="AH234" s="8" t="str">
        <f>IF(OR(ISBLANK(AG230), ISBLANK(AG234)), "", AG234 - AG230)</f>
        <v/>
      </c>
      <c r="AI234" s="5" t="str">
        <f>IF(OR(ISBLANK(AH234), ISBLANK(AG230)), "", AH234 / AG230 * 100)</f>
        <v/>
      </c>
      <c r="AJ234" s="8">
        <v>2.503850253275</v>
      </c>
      <c r="AK234" s="8">
        <f>IF(OR(ISBLANK(AJ230), ISBLANK(AJ234)), "", AJ234 - AJ230)</f>
        <v>0.18886549412499987</v>
      </c>
      <c r="AL234" s="5">
        <f>IF(OR(ISBLANK(AK234), ISBLANK(AJ230)), "", AK234 / AJ230 * 100)</f>
        <v>8.1583903901961836</v>
      </c>
      <c r="AM234" t="str">
        <f>_xlfn.XLOOKUP(B234, [1]Sheet1!B:B, [1]Sheet1!AH:AH, "")</f>
        <v/>
      </c>
      <c r="AP234" t="str">
        <f>_xlfn.XLOOKUP(B234, [1]Sheet1!B:B, [1]Sheet1!AI:AI, "")</f>
        <v/>
      </c>
    </row>
    <row r="235" spans="1:44" x14ac:dyDescent="0.3">
      <c r="A235" s="5" t="s">
        <v>21</v>
      </c>
      <c r="B235" s="5" t="str">
        <f t="shared" si="63"/>
        <v>44_2_1</v>
      </c>
      <c r="C235" s="6">
        <v>0</v>
      </c>
      <c r="D235" s="1">
        <v>162</v>
      </c>
      <c r="E235" s="1">
        <v>78.518925095132005</v>
      </c>
      <c r="F235" s="1">
        <v>62.682191780821917</v>
      </c>
      <c r="G235" s="6">
        <v>1</v>
      </c>
      <c r="H235" s="6">
        <v>2</v>
      </c>
      <c r="I235" s="6">
        <v>1</v>
      </c>
      <c r="J235" s="7">
        <v>1</v>
      </c>
      <c r="K235" s="1">
        <v>77</v>
      </c>
      <c r="L235" s="1">
        <f>IF(OR(ISBLANK(K231), ISBLANK(K235)), "", K235 - K231)</f>
        <v>-20.5</v>
      </c>
      <c r="M235" s="5">
        <f>IF(OR(ISBLANK(L235), ISBLANK(K231)), "", L235 / K231 * 100)</f>
        <v>-21.025641025641026</v>
      </c>
      <c r="N235" s="1">
        <v>72</v>
      </c>
      <c r="O235" s="1">
        <f>IF(OR(ISBLANK(N231), ISBLANK(N235)), "", N235 - N231)</f>
        <v>-1.5</v>
      </c>
      <c r="P235" s="5">
        <f>IF(OR(ISBLANK(O235), ISBLANK(N231)), "", O235 / N231 * 100)</f>
        <v>-2.0408163265306123</v>
      </c>
      <c r="Q235" s="1">
        <v>61</v>
      </c>
      <c r="R235" s="1">
        <f>IF(OR(ISBLANK(Q231), ISBLANK(Q235)), "", Q235 - Q231)</f>
        <v>-3.5</v>
      </c>
      <c r="S235" s="5">
        <f>IF(OR(ISBLANK(R235), ISBLANK(Q231)), "", R235 / Q231 * 100)</f>
        <v>-5.4263565891472867</v>
      </c>
      <c r="T235" s="1">
        <v>156</v>
      </c>
      <c r="U235" s="1">
        <f>IF(OR(ISBLANK(T231), ISBLANK(T235)), "", T235 - T231)</f>
        <v>-15</v>
      </c>
      <c r="V235" s="5">
        <f>IF(OR(ISBLANK(U235), ISBLANK(T231)), "", U235 / T231 * 100)</f>
        <v>-8.7719298245614024</v>
      </c>
      <c r="W235" s="1">
        <v>181</v>
      </c>
      <c r="X235" s="1">
        <v>1104</v>
      </c>
      <c r="Y235" s="1">
        <f>IF(OR(ISBLANK(X231), ISBLANK(X235)), "", X235 - X231)</f>
        <v>-20.5</v>
      </c>
      <c r="Z235" s="5">
        <f>IF(OR(ISBLANK(Y235), ISBLANK(X231)), "", Y235 / X231 * 100)</f>
        <v>-1.8230324588706091</v>
      </c>
      <c r="AA235" s="1">
        <v>217</v>
      </c>
      <c r="AB235" s="1">
        <f>IF(OR(ISBLANK(AA231), ISBLANK(AA235)), "", AA235 - AA231)</f>
        <v>-115.5</v>
      </c>
      <c r="AC235" s="5">
        <f>IF(OR(ISBLANK(AB235), ISBLANK(AA231)), "", AB235 / AA231 * 100)</f>
        <v>-34.736842105263158</v>
      </c>
      <c r="AD235" s="1"/>
      <c r="AE235" s="1"/>
      <c r="AF235" s="1"/>
      <c r="AG235" s="8">
        <v>1.615482235966667</v>
      </c>
      <c r="AH235" s="8">
        <f>IF(OR(ISBLANK(AG231), ISBLANK(AG235)), "", AG235 - AG231)</f>
        <v>5.3882260366666879E-2</v>
      </c>
      <c r="AI235" s="5">
        <f>IF(OR(ISBLANK(AH235), ISBLANK(AG231)), "", AH235 / AG231 * 100)</f>
        <v>3.4504521778033559</v>
      </c>
      <c r="AJ235" s="8">
        <v>2.4921637037500002</v>
      </c>
      <c r="AK235" s="8">
        <f>IF(OR(ISBLANK(AJ231), ISBLANK(AJ235)), "", AJ235 - AJ231)</f>
        <v>0.12193684020000006</v>
      </c>
      <c r="AL235" s="5">
        <f>IF(OR(ISBLANK(AK235), ISBLANK(AJ231)), "", AK235 / AJ231 * 100)</f>
        <v>5.1445219052732165</v>
      </c>
      <c r="AM235" t="str">
        <f>_xlfn.XLOOKUP(B235, [1]Sheet1!B:B, [1]Sheet1!AH:AH, "")</f>
        <v/>
      </c>
      <c r="AP235" t="str">
        <f>_xlfn.XLOOKUP(B235, [1]Sheet1!B:B, [1]Sheet1!AI:AI, "")</f>
        <v/>
      </c>
    </row>
    <row r="236" spans="1:44" x14ac:dyDescent="0.3">
      <c r="A236" s="5" t="s">
        <v>21</v>
      </c>
      <c r="B236" s="5" t="str">
        <f t="shared" si="63"/>
        <v>44_3_0</v>
      </c>
      <c r="C236" s="6">
        <v>0</v>
      </c>
      <c r="D236" s="1">
        <v>162</v>
      </c>
      <c r="E236" s="1">
        <v>78.518925095132005</v>
      </c>
      <c r="F236" s="1">
        <v>62.682191780821917</v>
      </c>
      <c r="G236" s="6">
        <v>1</v>
      </c>
      <c r="H236" s="6">
        <v>3</v>
      </c>
      <c r="I236" s="6">
        <v>0</v>
      </c>
      <c r="J236" s="7">
        <v>0</v>
      </c>
      <c r="K236" s="1">
        <v>109</v>
      </c>
      <c r="L236" s="1">
        <f>IF(OR(ISBLANK(K230), ISBLANK(K236)), "", K236 - K230)</f>
        <v>3.5</v>
      </c>
      <c r="M236" s="5">
        <f>IF(OR(ISBLANK(L236), ISBLANK(K230)), "", L236 / K230 * 100)</f>
        <v>3.3175355450236967</v>
      </c>
      <c r="N236" s="1">
        <v>73.5</v>
      </c>
      <c r="O236" s="1">
        <f>IF(OR(ISBLANK(N230), ISBLANK(N236)), "", N236 - N230)</f>
        <v>15</v>
      </c>
      <c r="P236" s="5">
        <f>IF(OR(ISBLANK(O236), ISBLANK(N230)), "", O236 / N230 * 100)</f>
        <v>25.641025641025639</v>
      </c>
      <c r="Q236" s="1">
        <v>63</v>
      </c>
      <c r="R236" s="1">
        <f>IF(OR(ISBLANK(Q230), ISBLANK(Q236)), "", Q236 - Q230)</f>
        <v>14</v>
      </c>
      <c r="S236" s="5">
        <f>IF(OR(ISBLANK(R236), ISBLANK(Q230)), "", R236 / Q230 * 100)</f>
        <v>28.571428571428569</v>
      </c>
      <c r="T236" s="1">
        <v>165.5</v>
      </c>
      <c r="U236" s="1">
        <f>IF(OR(ISBLANK(T230), ISBLANK(T236)), "", T236 - T230)</f>
        <v>6</v>
      </c>
      <c r="V236" s="5">
        <f>IF(OR(ISBLANK(U236), ISBLANK(T230)), "", U236 / T230 * 100)</f>
        <v>3.761755485893417</v>
      </c>
      <c r="W236" s="1">
        <v>199</v>
      </c>
      <c r="X236" s="1">
        <v>1066</v>
      </c>
      <c r="Y236" s="1">
        <f>IF(OR(ISBLANK(X230), ISBLANK(X236)), "", X236 - X230)</f>
        <v>193.5</v>
      </c>
      <c r="Z236" s="5">
        <f>IF(OR(ISBLANK(Y236), ISBLANK(X230)), "", Y236 / X230 * 100)</f>
        <v>22.177650429799428</v>
      </c>
      <c r="AA236" s="1">
        <v>227</v>
      </c>
      <c r="AB236" s="1">
        <f>IF(OR(ISBLANK(AA230), ISBLANK(AA236)), "", AA236 - AA230)</f>
        <v>-109</v>
      </c>
      <c r="AC236" s="5">
        <f>IF(OR(ISBLANK(AB236), ISBLANK(AA230)), "", AB236 / AA230 * 100)</f>
        <v>-32.44047619047619</v>
      </c>
      <c r="AD236" s="1"/>
      <c r="AE236" s="1"/>
      <c r="AF236" s="1"/>
      <c r="AG236" s="8">
        <v>1.3320077764583329</v>
      </c>
      <c r="AH236" s="8" t="str">
        <f>IF(OR(ISBLANK(AG230), ISBLANK(AG236)), "", AG236 - AG230)</f>
        <v/>
      </c>
      <c r="AI236" s="5" t="str">
        <f>IF(OR(ISBLANK(AH236), ISBLANK(AG230)), "", AH236 / AG230 * 100)</f>
        <v/>
      </c>
      <c r="AJ236" s="8">
        <v>2.0819368095750002</v>
      </c>
      <c r="AK236" s="8">
        <f>IF(OR(ISBLANK(AJ230), ISBLANK(AJ236)), "", AJ236 - AJ230)</f>
        <v>-0.23304794957499997</v>
      </c>
      <c r="AL236" s="5">
        <f>IF(OR(ISBLANK(AK236), ISBLANK(AJ230)), "", AK236 / AJ230 * 100)</f>
        <v>-10.066932348209882</v>
      </c>
      <c r="AM236" t="str">
        <f>_xlfn.XLOOKUP(B236, [1]Sheet1!B:B, [1]Sheet1!AH:AH, "")</f>
        <v/>
      </c>
      <c r="AP236" t="str">
        <f>_xlfn.XLOOKUP(B236, [1]Sheet1!B:B, [1]Sheet1!AI:AI, "")</f>
        <v/>
      </c>
    </row>
    <row r="237" spans="1:44" x14ac:dyDescent="0.3">
      <c r="A237" s="5" t="s">
        <v>21</v>
      </c>
      <c r="B237" s="5" t="str">
        <f t="shared" si="63"/>
        <v>44_3_1</v>
      </c>
      <c r="C237" s="6">
        <v>0</v>
      </c>
      <c r="D237" s="1">
        <v>162</v>
      </c>
      <c r="E237" s="1">
        <v>78.518925095132005</v>
      </c>
      <c r="F237" s="1">
        <v>62.682191780821917</v>
      </c>
      <c r="G237" s="6">
        <v>1</v>
      </c>
      <c r="H237" s="6">
        <v>3</v>
      </c>
      <c r="I237" s="6">
        <v>1</v>
      </c>
      <c r="J237" s="7">
        <v>1</v>
      </c>
      <c r="K237" s="1">
        <v>65.5</v>
      </c>
      <c r="L237" s="1">
        <f>IF(OR(ISBLANK(K231), ISBLANK(K237)), "", K237 - K231)</f>
        <v>-32</v>
      </c>
      <c r="M237" s="5">
        <f>IF(OR(ISBLANK(L237), ISBLANK(K231)), "", L237 / K231 * 100)</f>
        <v>-32.820512820512818</v>
      </c>
      <c r="N237" s="1">
        <v>67</v>
      </c>
      <c r="O237" s="1">
        <f>IF(OR(ISBLANK(N231), ISBLANK(N237)), "", N237 - N231)</f>
        <v>-6.5</v>
      </c>
      <c r="P237" s="5">
        <f>IF(OR(ISBLANK(O237), ISBLANK(N231)), "", O237 / N231 * 100)</f>
        <v>-8.8435374149659864</v>
      </c>
      <c r="Q237" s="1">
        <v>54</v>
      </c>
      <c r="R237" s="1">
        <f>IF(OR(ISBLANK(Q231), ISBLANK(Q237)), "", Q237 - Q231)</f>
        <v>-10.5</v>
      </c>
      <c r="S237" s="5">
        <f>IF(OR(ISBLANK(R237), ISBLANK(Q231)), "", R237 / Q231 * 100)</f>
        <v>-16.279069767441861</v>
      </c>
      <c r="T237" s="1">
        <v>153</v>
      </c>
      <c r="U237" s="1">
        <f>IF(OR(ISBLANK(T231), ISBLANK(T237)), "", T237 - T231)</f>
        <v>-18</v>
      </c>
      <c r="V237" s="5">
        <f>IF(OR(ISBLANK(U237), ISBLANK(T231)), "", U237 / T231 * 100)</f>
        <v>-10.526315789473683</v>
      </c>
      <c r="W237" s="1">
        <v>199</v>
      </c>
      <c r="X237" s="1">
        <v>1134.5</v>
      </c>
      <c r="Y237" s="1">
        <f>IF(OR(ISBLANK(X231), ISBLANK(X237)), "", X237 - X231)</f>
        <v>10</v>
      </c>
      <c r="Z237" s="5">
        <f>IF(OR(ISBLANK(Y237), ISBLANK(X231)), "", Y237 / X231 * 100)</f>
        <v>0.88928412627834585</v>
      </c>
      <c r="AA237" s="1">
        <v>208</v>
      </c>
      <c r="AB237" s="1">
        <f>IF(OR(ISBLANK(AA231), ISBLANK(AA237)), "", AA237 - AA231)</f>
        <v>-124.5</v>
      </c>
      <c r="AC237" s="5">
        <f>IF(OR(ISBLANK(AB237), ISBLANK(AA231)), "", AB237 / AA231 * 100)</f>
        <v>-37.443609022556387</v>
      </c>
      <c r="AD237" s="1"/>
      <c r="AE237" s="1"/>
      <c r="AF237" s="1"/>
      <c r="AG237" s="8">
        <v>1.6552451983083341</v>
      </c>
      <c r="AH237" s="8">
        <f>IF(OR(ISBLANK(AG231), ISBLANK(AG237)), "", AG237 - AG231)</f>
        <v>9.3645222708333975E-2</v>
      </c>
      <c r="AI237" s="5">
        <f>IF(OR(ISBLANK(AH237), ISBLANK(AG231)), "", AH237 / AG231 * 100)</f>
        <v>5.9967484740996797</v>
      </c>
      <c r="AJ237" s="8">
        <v>2.3928420678750002</v>
      </c>
      <c r="AK237" s="8">
        <f>IF(OR(ISBLANK(AJ231), ISBLANK(AJ237)), "", AJ237 - AJ231)</f>
        <v>2.2615204325000082E-2</v>
      </c>
      <c r="AL237" s="5">
        <f>IF(OR(ISBLANK(AK237), ISBLANK(AJ231)), "", AK237 / AJ231 * 100)</f>
        <v>0.95413669774749876</v>
      </c>
      <c r="AM237" t="str">
        <f>_xlfn.XLOOKUP(B237, [1]Sheet1!B:B, [1]Sheet1!AH:AH, "")</f>
        <v/>
      </c>
      <c r="AP237" t="str">
        <f>_xlfn.XLOOKUP(B237, [1]Sheet1!B:B, [1]Sheet1!AI:AI, "")</f>
        <v/>
      </c>
    </row>
    <row r="238" spans="1:44" x14ac:dyDescent="0.3">
      <c r="A238" s="5" t="s">
        <v>21</v>
      </c>
      <c r="B238" s="5" t="str">
        <f t="shared" si="63"/>
        <v>44_0_2</v>
      </c>
      <c r="C238" s="6">
        <v>0</v>
      </c>
      <c r="D238" s="1">
        <v>162</v>
      </c>
      <c r="E238" s="1">
        <v>78.518925095132005</v>
      </c>
      <c r="F238" s="1">
        <v>62.682191780821917</v>
      </c>
      <c r="G238" s="6">
        <v>1</v>
      </c>
      <c r="H238" s="6">
        <v>0</v>
      </c>
      <c r="I238" s="6">
        <v>2</v>
      </c>
      <c r="J238" s="7"/>
      <c r="K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>
        <v>230.25</v>
      </c>
      <c r="AE238" s="1"/>
      <c r="AF238" s="1"/>
      <c r="AH238" s="8"/>
      <c r="AK238" s="8"/>
      <c r="AM238">
        <f>_xlfn.XLOOKUP(B238, [1]Sheet1!B:B, [1]Sheet1!AH:AH, "")</f>
        <v>37.204747702348683</v>
      </c>
      <c r="AP238">
        <f>_xlfn.XLOOKUP(B238, [1]Sheet1!B:B, [1]Sheet1!AI:AI, "")</f>
        <v>59.449098587902057</v>
      </c>
    </row>
    <row r="239" spans="1:44" x14ac:dyDescent="0.3">
      <c r="A239" s="5" t="s">
        <v>21</v>
      </c>
      <c r="B239" s="5" t="str">
        <f t="shared" si="63"/>
        <v>44_1_2</v>
      </c>
      <c r="C239" s="6">
        <v>0</v>
      </c>
      <c r="D239" s="1">
        <v>162</v>
      </c>
      <c r="E239" s="1">
        <v>78.518925095132005</v>
      </c>
      <c r="F239" s="1">
        <v>62.682191780821917</v>
      </c>
      <c r="G239" s="6">
        <v>1</v>
      </c>
      <c r="H239" s="6">
        <v>1</v>
      </c>
      <c r="I239" s="6">
        <v>2</v>
      </c>
      <c r="J239" s="7"/>
      <c r="K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>
        <v>234.1</v>
      </c>
      <c r="AE239" s="1">
        <f>IF(OR(ISBLANK(AD238), ISBLANK(AD239)), "", AD239 - AD238)</f>
        <v>3.8499999999999943</v>
      </c>
      <c r="AF239" s="5">
        <f>IF(OR(ISBLANK(AE239), ISBLANK(AD238)), "", AE239 / AD238 * 100)</f>
        <v>1.6720955483170443</v>
      </c>
      <c r="AH239" s="8"/>
      <c r="AM239" t="str">
        <f>_xlfn.XLOOKUP(B239, [1]Sheet1!B:B, [1]Sheet1!AH:AH, "")</f>
        <v/>
      </c>
      <c r="AP239" t="str">
        <f>_xlfn.XLOOKUP(B239, [1]Sheet1!B:B, [1]Sheet1!AI:AI, "")</f>
        <v/>
      </c>
    </row>
    <row r="240" spans="1:44" x14ac:dyDescent="0.3">
      <c r="A240" s="5" t="s">
        <v>21</v>
      </c>
      <c r="B240" s="5" t="str">
        <f t="shared" si="63"/>
        <v>44_2_2</v>
      </c>
      <c r="C240" s="6">
        <v>0</v>
      </c>
      <c r="D240" s="1">
        <v>162</v>
      </c>
      <c r="E240" s="1">
        <v>78.518925095132005</v>
      </c>
      <c r="F240" s="1">
        <v>62.682191780821917</v>
      </c>
      <c r="G240" s="6">
        <v>1</v>
      </c>
      <c r="H240" s="6">
        <v>2</v>
      </c>
      <c r="I240" s="6">
        <v>2</v>
      </c>
      <c r="J240" s="7"/>
      <c r="K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>
        <v>253</v>
      </c>
      <c r="AE240" s="1">
        <f>IF(OR(ISBLANK(AD238), ISBLANK(AD240)), "", AD240 - AD238)</f>
        <v>22.75</v>
      </c>
      <c r="AF240" s="5">
        <f>IF(OR(ISBLANK(AE240), ISBLANK(AD238)), "", AE240 / AD238 * 100)</f>
        <v>9.8805646036916404</v>
      </c>
      <c r="AH240" s="8"/>
      <c r="AM240" t="str">
        <f>_xlfn.XLOOKUP(B240, [1]Sheet1!B:B, [1]Sheet1!AH:AH, "")</f>
        <v/>
      </c>
      <c r="AP240" t="str">
        <f>_xlfn.XLOOKUP(B240, [1]Sheet1!B:B, [1]Sheet1!AI:AI, "")</f>
        <v/>
      </c>
    </row>
    <row r="241" spans="1:44" x14ac:dyDescent="0.3">
      <c r="A241" s="5" t="s">
        <v>21</v>
      </c>
      <c r="B241" s="5" t="str">
        <f t="shared" si="63"/>
        <v>44_3_2</v>
      </c>
      <c r="C241" s="6">
        <v>0</v>
      </c>
      <c r="D241" s="1">
        <v>162</v>
      </c>
      <c r="E241" s="1">
        <v>78.518925095132005</v>
      </c>
      <c r="F241" s="1">
        <v>62.682191780821917</v>
      </c>
      <c r="G241" s="6">
        <v>1</v>
      </c>
      <c r="H241" s="6">
        <v>3</v>
      </c>
      <c r="I241" s="6">
        <v>2</v>
      </c>
      <c r="J241" s="7"/>
      <c r="K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>
        <v>252.2</v>
      </c>
      <c r="AE241" s="1">
        <f>IF(OR(ISBLANK(AD238), ISBLANK(AD241)), "", AD241 - AD238)</f>
        <v>21.949999999999989</v>
      </c>
      <c r="AF241" s="5">
        <f>IF(OR(ISBLANK(AE241), ISBLANK(AD238)), "", AE241 / AD238 * 100)</f>
        <v>9.5331161780673135</v>
      </c>
      <c r="AH241" s="8"/>
      <c r="AM241">
        <f>_xlfn.XLOOKUP(B241, [1]Sheet1!B:B, [1]Sheet1!AH:AH, "")</f>
        <v>36.985783198441268</v>
      </c>
      <c r="AN241" s="8">
        <f>IF(OR(ISBLANK(AM238), ISBLANK(AM241)), "", AM241 - AM238)</f>
        <v>-0.21896450390741506</v>
      </c>
      <c r="AO241" s="5">
        <f>IF(OR(ISBLANK(AN241), ISBLANK(AM238)), "", AN241 / AM238 * 100)</f>
        <v>-0.58853914467908663</v>
      </c>
      <c r="AP241">
        <f>_xlfn.XLOOKUP(B241, [1]Sheet1!B:B, [1]Sheet1!AI:AI, "")</f>
        <v>59.680995010869403</v>
      </c>
      <c r="AQ241" s="8">
        <f>IF(OR(ISBLANK(AP238), ISBLANK(AP241)), "", AP241 - AP238)</f>
        <v>0.23189642296734547</v>
      </c>
      <c r="AR241" s="5">
        <f>IF(OR(ISBLANK(AQ241), ISBLANK(AP238)), "", AQ241 / AP238 * 100)</f>
        <v>0.39007559151542226</v>
      </c>
    </row>
    <row r="242" spans="1:44" x14ac:dyDescent="0.3">
      <c r="A242" s="5" t="s">
        <v>22</v>
      </c>
      <c r="B242" s="5" t="str">
        <f t="shared" si="63"/>
        <v>47_0_0</v>
      </c>
      <c r="C242" s="6">
        <v>0</v>
      </c>
      <c r="D242" s="1">
        <v>173</v>
      </c>
      <c r="E242" s="1">
        <v>86.487453848375992</v>
      </c>
      <c r="F242" s="1">
        <v>55.967123287671242</v>
      </c>
      <c r="G242" s="6">
        <v>0</v>
      </c>
      <c r="H242" s="6">
        <v>0</v>
      </c>
      <c r="I242" s="6">
        <v>0</v>
      </c>
      <c r="J242" s="7">
        <v>1</v>
      </c>
      <c r="K242" s="1">
        <v>122.5</v>
      </c>
      <c r="L242" s="1"/>
      <c r="M242" s="1"/>
      <c r="N242" s="1">
        <v>78.5</v>
      </c>
      <c r="O242" s="1"/>
      <c r="P242" s="1"/>
      <c r="Q242" s="1">
        <v>65</v>
      </c>
      <c r="R242" s="1"/>
      <c r="S242" s="1"/>
      <c r="T242" s="1">
        <v>145.5</v>
      </c>
      <c r="U242" s="1"/>
      <c r="V242" s="1"/>
      <c r="W242" s="1">
        <v>226</v>
      </c>
      <c r="X242" s="1">
        <v>950</v>
      </c>
      <c r="Y242" s="1"/>
      <c r="Z242" s="1"/>
      <c r="AA242" s="1">
        <v>412</v>
      </c>
      <c r="AB242" s="1"/>
      <c r="AC242" s="1"/>
      <c r="AD242" s="1"/>
      <c r="AE242" s="1"/>
      <c r="AF242" s="1"/>
      <c r="AG242" s="8">
        <v>1.4627118679833331</v>
      </c>
      <c r="AH242" s="8"/>
      <c r="AI242" s="8"/>
      <c r="AJ242" s="8">
        <v>2.2869754028624998</v>
      </c>
      <c r="AK242" s="8"/>
      <c r="AL242" s="8"/>
      <c r="AM242" t="str">
        <f>_xlfn.XLOOKUP(B242, [1]Sheet1!B:B, [1]Sheet1!AH:AH, "")</f>
        <v/>
      </c>
      <c r="AP242" t="str">
        <f>_xlfn.XLOOKUP(B242, [1]Sheet1!B:B, [1]Sheet1!AI:AI, "")</f>
        <v/>
      </c>
    </row>
    <row r="243" spans="1:44" x14ac:dyDescent="0.3">
      <c r="A243" s="5" t="s">
        <v>22</v>
      </c>
      <c r="B243" s="5" t="str">
        <f t="shared" si="63"/>
        <v>47_0_1</v>
      </c>
      <c r="C243" s="6">
        <v>0</v>
      </c>
      <c r="D243" s="1">
        <v>173</v>
      </c>
      <c r="E243" s="1">
        <v>86.487453848375992</v>
      </c>
      <c r="F243" s="1">
        <v>55.967123287671242</v>
      </c>
      <c r="G243" s="6">
        <v>0</v>
      </c>
      <c r="H243" s="6">
        <v>0</v>
      </c>
      <c r="I243" s="6">
        <v>1</v>
      </c>
      <c r="J243" s="7">
        <v>0</v>
      </c>
      <c r="K243" s="1">
        <v>133.5</v>
      </c>
      <c r="L243" s="1"/>
      <c r="M243" s="1"/>
      <c r="N243" s="1">
        <v>81</v>
      </c>
      <c r="O243" s="1"/>
      <c r="P243" s="1"/>
      <c r="Q243" s="1">
        <v>67.5</v>
      </c>
      <c r="R243" s="1"/>
      <c r="S243" s="1"/>
      <c r="T243" s="1">
        <v>170</v>
      </c>
      <c r="U243" s="1"/>
      <c r="V243" s="1"/>
      <c r="W243" s="1">
        <v>226</v>
      </c>
      <c r="X243" s="1">
        <v>966</v>
      </c>
      <c r="Y243" s="1"/>
      <c r="Z243" s="1"/>
      <c r="AA243" s="1">
        <v>425</v>
      </c>
      <c r="AB243" s="1"/>
      <c r="AC243" s="1"/>
      <c r="AD243" s="1"/>
      <c r="AE243" s="1"/>
      <c r="AF243" s="1"/>
      <c r="AG243" s="8">
        <v>1.6655500714416669</v>
      </c>
      <c r="AH243" s="8"/>
      <c r="AI243" s="8"/>
      <c r="AJ243" s="8">
        <v>2.393390995741667</v>
      </c>
      <c r="AK243" s="8"/>
      <c r="AL243" s="8"/>
      <c r="AM243" t="str">
        <f>_xlfn.XLOOKUP(B243, [1]Sheet1!B:B, [1]Sheet1!AH:AH, "")</f>
        <v/>
      </c>
      <c r="AP243" t="str">
        <f>_xlfn.XLOOKUP(B243, [1]Sheet1!B:B, [1]Sheet1!AI:AI, "")</f>
        <v/>
      </c>
    </row>
    <row r="244" spans="1:44" x14ac:dyDescent="0.3">
      <c r="A244" s="5" t="s">
        <v>22</v>
      </c>
      <c r="B244" s="5" t="str">
        <f t="shared" si="63"/>
        <v>47_1_0</v>
      </c>
      <c r="C244" s="6">
        <v>0</v>
      </c>
      <c r="D244" s="1">
        <v>173</v>
      </c>
      <c r="E244" s="1">
        <v>86.487453848375992</v>
      </c>
      <c r="F244" s="1">
        <v>55.967123287671242</v>
      </c>
      <c r="G244" s="6">
        <v>0</v>
      </c>
      <c r="H244" s="6">
        <v>1</v>
      </c>
      <c r="I244" s="6">
        <v>0</v>
      </c>
      <c r="J244" s="7">
        <v>1</v>
      </c>
      <c r="K244" s="1">
        <v>132</v>
      </c>
      <c r="L244" s="1">
        <f>IF(OR(ISBLANK(K242), ISBLANK(K244)), "", K244 - K242)</f>
        <v>9.5</v>
      </c>
      <c r="M244" s="5">
        <f>IF(OR(ISBLANK(L244), ISBLANK(K242)), "", L244 / K242 * 100)</f>
        <v>7.7551020408163263</v>
      </c>
      <c r="N244" s="1">
        <v>84</v>
      </c>
      <c r="O244" s="1">
        <f>IF(OR(ISBLANK(N242), ISBLANK(N244)), "", N244 - N242)</f>
        <v>5.5</v>
      </c>
      <c r="P244" s="5">
        <f>IF(OR(ISBLANK(O244), ISBLANK(N242)), "", O244 / N242 * 100)</f>
        <v>7.0063694267515926</v>
      </c>
      <c r="Q244" s="1">
        <v>65</v>
      </c>
      <c r="R244" s="1">
        <f>IF(OR(ISBLANK(Q242), ISBLANK(Q244)), "", Q244 - Q242)</f>
        <v>0</v>
      </c>
      <c r="S244" s="5">
        <f>IF(OR(ISBLANK(R244), ISBLANK(Q242)), "", R244 / Q242 * 100)</f>
        <v>0</v>
      </c>
      <c r="T244" s="1">
        <v>163</v>
      </c>
      <c r="U244" s="1">
        <f>IF(OR(ISBLANK(T242), ISBLANK(T244)), "", T244 - T242)</f>
        <v>17.5</v>
      </c>
      <c r="V244" s="5">
        <f>IF(OR(ISBLANK(U244), ISBLANK(T242)), "", U244 / T242 * 100)</f>
        <v>12.027491408934708</v>
      </c>
      <c r="W244" s="1">
        <v>249</v>
      </c>
      <c r="X244" s="1">
        <v>989</v>
      </c>
      <c r="Y244" s="1">
        <f>IF(OR(ISBLANK(X242), ISBLANK(X244)), "", X244 - X242)</f>
        <v>39</v>
      </c>
      <c r="Z244" s="5">
        <f>IF(OR(ISBLANK(Y244), ISBLANK(X242)), "", Y244 / X242 * 100)</f>
        <v>4.1052631578947372</v>
      </c>
      <c r="AA244" s="1">
        <v>431</v>
      </c>
      <c r="AB244" s="1">
        <f>IF(OR(ISBLANK(AA242), ISBLANK(AA244)), "", AA244 - AA242)</f>
        <v>19</v>
      </c>
      <c r="AC244" s="5">
        <f>IF(OR(ISBLANK(AB244), ISBLANK(AA242)), "", AB244 / AA242 * 100)</f>
        <v>4.6116504854368934</v>
      </c>
      <c r="AD244" s="1"/>
      <c r="AE244" s="1"/>
      <c r="AF244" s="1"/>
      <c r="AG244" s="8">
        <v>1.41183623525</v>
      </c>
      <c r="AH244" s="8">
        <f>IF(OR(ISBLANK(AG242), ISBLANK(AG244)), "", AG244 - AG242)</f>
        <v>-5.0875632733333065E-2</v>
      </c>
      <c r="AI244" s="5">
        <f>IF(OR(ISBLANK(AH244), ISBLANK(AG242)), "", AH244 / AG242 * 100)</f>
        <v>-3.4781718701357232</v>
      </c>
      <c r="AJ244" s="8">
        <v>2.3992607812250002</v>
      </c>
      <c r="AK244" s="8">
        <f>IF(OR(ISBLANK(AJ242), ISBLANK(AJ244)), "", AJ244 - AJ242)</f>
        <v>0.11228537836250041</v>
      </c>
      <c r="AL244" s="5">
        <f>IF(OR(ISBLANK(AK244), ISBLANK(AJ242)), "", AK244 / AJ242 * 100)</f>
        <v>4.909776389459986</v>
      </c>
      <c r="AM244" t="str">
        <f>_xlfn.XLOOKUP(B244, [1]Sheet1!B:B, [1]Sheet1!AH:AH, "")</f>
        <v/>
      </c>
      <c r="AP244" t="str">
        <f>_xlfn.XLOOKUP(B244, [1]Sheet1!B:B, [1]Sheet1!AI:AI, "")</f>
        <v/>
      </c>
    </row>
    <row r="245" spans="1:44" x14ac:dyDescent="0.3">
      <c r="A245" s="5" t="s">
        <v>22</v>
      </c>
      <c r="B245" s="5" t="str">
        <f t="shared" si="63"/>
        <v>47_1_1</v>
      </c>
      <c r="C245" s="6">
        <v>0</v>
      </c>
      <c r="D245" s="1">
        <v>173</v>
      </c>
      <c r="E245" s="1">
        <v>86.487453848375992</v>
      </c>
      <c r="F245" s="1">
        <v>55.967123287671242</v>
      </c>
      <c r="G245" s="6">
        <v>0</v>
      </c>
      <c r="H245" s="6">
        <v>1</v>
      </c>
      <c r="I245" s="6">
        <v>1</v>
      </c>
      <c r="J245" s="7">
        <v>0</v>
      </c>
      <c r="K245" s="1">
        <v>142</v>
      </c>
      <c r="L245" s="1">
        <f>IF(OR(ISBLANK(K243), ISBLANK(K245)), "", K245 - K243)</f>
        <v>8.5</v>
      </c>
      <c r="M245" s="5">
        <f>IF(OR(ISBLANK(L245), ISBLANK(K243)), "", L245 / K243 * 100)</f>
        <v>6.3670411985018731</v>
      </c>
      <c r="N245" s="1">
        <v>85</v>
      </c>
      <c r="O245" s="1">
        <f>IF(OR(ISBLANK(N243), ISBLANK(N245)), "", N245 - N243)</f>
        <v>4</v>
      </c>
      <c r="P245" s="5">
        <f>IF(OR(ISBLANK(O245), ISBLANK(N243)), "", O245 / N243 * 100)</f>
        <v>4.9382716049382713</v>
      </c>
      <c r="Q245" s="1">
        <v>69</v>
      </c>
      <c r="R245" s="1">
        <f>IF(OR(ISBLANK(Q243), ISBLANK(Q245)), "", Q245 - Q243)</f>
        <v>1.5</v>
      </c>
      <c r="S245" s="5">
        <f>IF(OR(ISBLANK(R245), ISBLANK(Q243)), "", R245 / Q243 * 100)</f>
        <v>2.2222222222222223</v>
      </c>
      <c r="T245" s="1">
        <v>202</v>
      </c>
      <c r="U245" s="1">
        <f>IF(OR(ISBLANK(T243), ISBLANK(T245)), "", T245 - T243)</f>
        <v>32</v>
      </c>
      <c r="V245" s="5">
        <f>IF(OR(ISBLANK(U245), ISBLANK(T243)), "", U245 / T243 * 100)</f>
        <v>18.823529411764707</v>
      </c>
      <c r="W245" s="1">
        <v>226</v>
      </c>
      <c r="X245" s="1">
        <v>1015</v>
      </c>
      <c r="Y245" s="1">
        <f>IF(OR(ISBLANK(X243), ISBLANK(X245)), "", X245 - X243)</f>
        <v>49</v>
      </c>
      <c r="Z245" s="5">
        <f>IF(OR(ISBLANK(Y245), ISBLANK(X243)), "", Y245 / X243 * 100)</f>
        <v>5.0724637681159424</v>
      </c>
      <c r="AA245" s="1">
        <v>458</v>
      </c>
      <c r="AB245" s="1">
        <f>IF(OR(ISBLANK(AA243), ISBLANK(AA245)), "", AA245 - AA243)</f>
        <v>33</v>
      </c>
      <c r="AC245" s="5">
        <f>IF(OR(ISBLANK(AB245), ISBLANK(AA243)), "", AB245 / AA243 * 100)</f>
        <v>7.764705882352942</v>
      </c>
      <c r="AD245" s="1"/>
      <c r="AE245" s="1"/>
      <c r="AF245" s="1"/>
      <c r="AG245" s="8">
        <v>1.5744795075625</v>
      </c>
      <c r="AH245" s="8">
        <f t="shared" ref="AH245" si="80">IF(OR(ISBLANK(AG243), ISBLANK(AG245)), "", AG245 - AG243)</f>
        <v>-9.1070563879166899E-2</v>
      </c>
      <c r="AI245" s="5">
        <f t="shared" ref="AI245" si="81">IF(OR(ISBLANK(AH245), ISBLANK(AG243)), "", AH245 / AG243 * 100)</f>
        <v>-5.467897089418515</v>
      </c>
      <c r="AJ245" s="8">
        <v>2.4167110733500001</v>
      </c>
      <c r="AK245" s="8">
        <f t="shared" ref="AK245" si="82">IF(OR(ISBLANK(AJ243), ISBLANK(AJ245)), "", AJ245 - AJ243)</f>
        <v>2.3320077608333101E-2</v>
      </c>
      <c r="AL245" s="5">
        <f t="shared" ref="AL245" si="83">IF(OR(ISBLANK(AK245), ISBLANK(AJ243)), "", AK245 / AJ243 * 100)</f>
        <v>0.97435302672335189</v>
      </c>
      <c r="AM245" t="str">
        <f>_xlfn.XLOOKUP(B245, [1]Sheet1!B:B, [1]Sheet1!AH:AH, "")</f>
        <v/>
      </c>
      <c r="AP245" t="str">
        <f>_xlfn.XLOOKUP(B245, [1]Sheet1!B:B, [1]Sheet1!AI:AI, "")</f>
        <v/>
      </c>
    </row>
    <row r="246" spans="1:44" x14ac:dyDescent="0.3">
      <c r="A246" s="5" t="s">
        <v>22</v>
      </c>
      <c r="B246" s="5" t="str">
        <f t="shared" si="63"/>
        <v>47_2_0</v>
      </c>
      <c r="C246" s="6">
        <v>0</v>
      </c>
      <c r="D246" s="1">
        <v>173</v>
      </c>
      <c r="E246" s="1">
        <v>86.487453848375992</v>
      </c>
      <c r="F246" s="1">
        <v>55.967123287671242</v>
      </c>
      <c r="G246" s="6">
        <v>0</v>
      </c>
      <c r="H246" s="6">
        <v>2</v>
      </c>
      <c r="I246" s="6">
        <v>0</v>
      </c>
      <c r="J246" s="7">
        <v>1</v>
      </c>
      <c r="K246" s="1">
        <v>123</v>
      </c>
      <c r="L246" s="1">
        <f>IF(OR(ISBLANK(K242), ISBLANK(K246)), "", K246 - K242)</f>
        <v>0.5</v>
      </c>
      <c r="M246" s="5">
        <f>IF(OR(ISBLANK(L246), ISBLANK(K242)), "", L246 / K242 * 100)</f>
        <v>0.40816326530612246</v>
      </c>
      <c r="N246" s="1">
        <v>83</v>
      </c>
      <c r="O246" s="1">
        <f>IF(OR(ISBLANK(N242), ISBLANK(N246)), "", N246 - N242)</f>
        <v>4.5</v>
      </c>
      <c r="P246" s="5">
        <f>IF(OR(ISBLANK(O246), ISBLANK(N242)), "", O246 / N242 * 100)</f>
        <v>5.7324840764331215</v>
      </c>
      <c r="Q246" s="1">
        <v>68</v>
      </c>
      <c r="R246" s="1">
        <f>IF(OR(ISBLANK(Q242), ISBLANK(Q246)), "", Q246 - Q242)</f>
        <v>3</v>
      </c>
      <c r="S246" s="5">
        <f>IF(OR(ISBLANK(R246), ISBLANK(Q242)), "", R246 / Q242 * 100)</f>
        <v>4.6153846153846159</v>
      </c>
      <c r="T246" s="1">
        <v>155</v>
      </c>
      <c r="U246" s="1">
        <f>IF(OR(ISBLANK(T242), ISBLANK(T246)), "", T246 - T242)</f>
        <v>9.5</v>
      </c>
      <c r="V246" s="5">
        <f>IF(OR(ISBLANK(U246), ISBLANK(T242)), "", U246 / T242 * 100)</f>
        <v>6.5292096219931279</v>
      </c>
      <c r="W246" s="1">
        <v>226</v>
      </c>
      <c r="X246" s="1">
        <v>1045</v>
      </c>
      <c r="Y246" s="1">
        <f>IF(OR(ISBLANK(X242), ISBLANK(X246)), "", X246 - X242)</f>
        <v>95</v>
      </c>
      <c r="Z246" s="5">
        <f>IF(OR(ISBLANK(Y246), ISBLANK(X242)), "", Y246 / X242 * 100)</f>
        <v>10</v>
      </c>
      <c r="AA246" s="1">
        <v>430</v>
      </c>
      <c r="AB246" s="1">
        <f>IF(OR(ISBLANK(AA242), ISBLANK(AA246)), "", AA246 - AA242)</f>
        <v>18</v>
      </c>
      <c r="AC246" s="5">
        <f>IF(OR(ISBLANK(AB246), ISBLANK(AA242)), "", AB246 / AA242 * 100)</f>
        <v>4.3689320388349513</v>
      </c>
      <c r="AD246" s="1"/>
      <c r="AE246" s="1"/>
      <c r="AF246" s="1"/>
      <c r="AG246" s="8">
        <v>1.2560420856375001</v>
      </c>
      <c r="AH246" s="8">
        <f>IF(OR(ISBLANK(AG242), ISBLANK(AG246)), "", AG246 - AG242)</f>
        <v>-0.206669782345833</v>
      </c>
      <c r="AI246" s="5">
        <f>IF(OR(ISBLANK(AH246), ISBLANK(AG242)), "", AH246 / AG242 * 100)</f>
        <v>-14.129220311227275</v>
      </c>
      <c r="AJ246" s="8">
        <v>2.2792280345624998</v>
      </c>
      <c r="AK246" s="8">
        <f>IF(OR(ISBLANK(AJ242), ISBLANK(AJ246)), "", AJ246 - AJ242)</f>
        <v>-7.7473683000000015E-3</v>
      </c>
      <c r="AL246" s="5">
        <f>IF(OR(ISBLANK(AK246), ISBLANK(AJ242)), "", AK246 / AJ242 * 100)</f>
        <v>-0.33876045585374398</v>
      </c>
      <c r="AM246" t="str">
        <f>_xlfn.XLOOKUP(B246, [1]Sheet1!B:B, [1]Sheet1!AH:AH, "")</f>
        <v/>
      </c>
      <c r="AP246" t="str">
        <f>_xlfn.XLOOKUP(B246, [1]Sheet1!B:B, [1]Sheet1!AI:AI, "")</f>
        <v/>
      </c>
    </row>
    <row r="247" spans="1:44" x14ac:dyDescent="0.3">
      <c r="A247" s="5" t="s">
        <v>22</v>
      </c>
      <c r="B247" s="5" t="str">
        <f t="shared" si="63"/>
        <v>47_2_1</v>
      </c>
      <c r="C247" s="6">
        <v>0</v>
      </c>
      <c r="D247" s="1">
        <v>173</v>
      </c>
      <c r="E247" s="1">
        <v>86.487453848375992</v>
      </c>
      <c r="F247" s="1">
        <v>55.967123287671242</v>
      </c>
      <c r="G247" s="6">
        <v>0</v>
      </c>
      <c r="H247" s="6">
        <v>2</v>
      </c>
      <c r="I247" s="6">
        <v>1</v>
      </c>
      <c r="J247" s="7">
        <v>0</v>
      </c>
      <c r="K247" s="1">
        <v>141</v>
      </c>
      <c r="L247" s="1">
        <f>IF(OR(ISBLANK(K243), ISBLANK(K247)), "", K247 - K243)</f>
        <v>7.5</v>
      </c>
      <c r="M247" s="5">
        <f>IF(OR(ISBLANK(L247), ISBLANK(K243)), "", L247 / K243 * 100)</f>
        <v>5.6179775280898872</v>
      </c>
      <c r="N247" s="1">
        <v>84</v>
      </c>
      <c r="O247" s="1">
        <f>IF(OR(ISBLANK(N243), ISBLANK(N247)), "", N247 - N243)</f>
        <v>3</v>
      </c>
      <c r="P247" s="5">
        <f>IF(OR(ISBLANK(O247), ISBLANK(N243)), "", O247 / N243 * 100)</f>
        <v>3.7037037037037033</v>
      </c>
      <c r="Q247" s="1">
        <v>73</v>
      </c>
      <c r="R247" s="1">
        <f>IF(OR(ISBLANK(Q243), ISBLANK(Q247)), "", Q247 - Q243)</f>
        <v>5.5</v>
      </c>
      <c r="S247" s="5">
        <f>IF(OR(ISBLANK(R247), ISBLANK(Q243)), "", R247 / Q243 * 100)</f>
        <v>8.1481481481481488</v>
      </c>
      <c r="T247" s="1">
        <v>183</v>
      </c>
      <c r="U247" s="1">
        <f>IF(OR(ISBLANK(T243), ISBLANK(T247)), "", T247 - T243)</f>
        <v>13</v>
      </c>
      <c r="V247" s="5">
        <f>IF(OR(ISBLANK(U247), ISBLANK(T243)), "", U247 / T243 * 100)</f>
        <v>7.6470588235294121</v>
      </c>
      <c r="W247" s="1">
        <v>249</v>
      </c>
      <c r="X247" s="1">
        <v>981</v>
      </c>
      <c r="Y247" s="1">
        <f>IF(OR(ISBLANK(X243), ISBLANK(X247)), "", X247 - X243)</f>
        <v>15</v>
      </c>
      <c r="Z247" s="5">
        <f>IF(OR(ISBLANK(Y247), ISBLANK(X243)), "", Y247 / X243 * 100)</f>
        <v>1.5527950310559007</v>
      </c>
      <c r="AA247" s="1">
        <v>440</v>
      </c>
      <c r="AB247" s="1">
        <f>IF(OR(ISBLANK(AA243), ISBLANK(AA247)), "", AA247 - AA243)</f>
        <v>15</v>
      </c>
      <c r="AC247" s="5">
        <f>IF(OR(ISBLANK(AB247), ISBLANK(AA243)), "", AB247 / AA243 * 100)</f>
        <v>3.5294117647058822</v>
      </c>
      <c r="AD247" s="1"/>
      <c r="AE247" s="1"/>
      <c r="AF247" s="1"/>
      <c r="AG247" s="8">
        <v>1.7153964644249999</v>
      </c>
      <c r="AH247" s="8">
        <f>IF(OR(ISBLANK(AG243), ISBLANK(AG247)), "", AG247 - AG243)</f>
        <v>4.9846392983333043E-2</v>
      </c>
      <c r="AI247" s="5">
        <f>IF(OR(ISBLANK(AH247), ISBLANK(AG243)), "", AH247 / AG243 * 100)</f>
        <v>2.9927886190888877</v>
      </c>
      <c r="AJ247" s="8">
        <v>2.4103204301750001</v>
      </c>
      <c r="AK247" s="8">
        <f>IF(OR(ISBLANK(AJ243), ISBLANK(AJ247)), "", AJ247 - AJ243)</f>
        <v>1.6929434433333057E-2</v>
      </c>
      <c r="AL247" s="5">
        <f>IF(OR(ISBLANK(AK247), ISBLANK(AJ243)), "", AK247 / AJ243 * 100)</f>
        <v>0.70734094276505544</v>
      </c>
      <c r="AM247" t="str">
        <f>_xlfn.XLOOKUP(B247, [1]Sheet1!B:B, [1]Sheet1!AH:AH, "")</f>
        <v/>
      </c>
      <c r="AP247" t="str">
        <f>_xlfn.XLOOKUP(B247, [1]Sheet1!B:B, [1]Sheet1!AI:AI, "")</f>
        <v/>
      </c>
    </row>
    <row r="248" spans="1:44" x14ac:dyDescent="0.3">
      <c r="A248" s="5" t="s">
        <v>22</v>
      </c>
      <c r="B248" s="5" t="str">
        <f t="shared" si="63"/>
        <v>47_3_0</v>
      </c>
      <c r="C248" s="6">
        <v>0</v>
      </c>
      <c r="D248" s="1">
        <v>173</v>
      </c>
      <c r="E248" s="1">
        <v>86.487453848375992</v>
      </c>
      <c r="F248" s="1">
        <v>55.967123287671242</v>
      </c>
      <c r="G248" s="6">
        <v>0</v>
      </c>
      <c r="H248" s="6">
        <v>3</v>
      </c>
      <c r="I248" s="6">
        <v>0</v>
      </c>
      <c r="J248" s="7">
        <v>1</v>
      </c>
      <c r="K248" s="1">
        <v>120</v>
      </c>
      <c r="L248" s="1">
        <f>IF(OR(ISBLANK(K242), ISBLANK(K248)), "", K248 - K242)</f>
        <v>-2.5</v>
      </c>
      <c r="M248" s="5">
        <f>IF(OR(ISBLANK(L248), ISBLANK(K242)), "", L248 / K242 * 100)</f>
        <v>-2.0408163265306123</v>
      </c>
      <c r="N248" s="1">
        <v>84</v>
      </c>
      <c r="O248" s="1">
        <f>IF(OR(ISBLANK(N242), ISBLANK(N248)), "", N248 - N242)</f>
        <v>5.5</v>
      </c>
      <c r="P248" s="5">
        <f>IF(OR(ISBLANK(O248), ISBLANK(N242)), "", O248 / N242 * 100)</f>
        <v>7.0063694267515926</v>
      </c>
      <c r="Q248" s="1">
        <v>67.5</v>
      </c>
      <c r="R248" s="1">
        <f>IF(OR(ISBLANK(Q242), ISBLANK(Q248)), "", Q248 - Q242)</f>
        <v>2.5</v>
      </c>
      <c r="S248" s="5">
        <f>IF(OR(ISBLANK(R248), ISBLANK(Q242)), "", R248 / Q242 * 100)</f>
        <v>3.8461538461538463</v>
      </c>
      <c r="T248" s="1">
        <v>155.5</v>
      </c>
      <c r="U248" s="1">
        <f>IF(OR(ISBLANK(T242), ISBLANK(T248)), "", T248 - T242)</f>
        <v>10</v>
      </c>
      <c r="V248" s="5">
        <f>IF(OR(ISBLANK(U248), ISBLANK(T242)), "", U248 / T242 * 100)</f>
        <v>6.8728522336769764</v>
      </c>
      <c r="W248" s="1">
        <v>249</v>
      </c>
      <c r="X248" s="1">
        <v>1046.5</v>
      </c>
      <c r="Y248" s="1">
        <f>IF(OR(ISBLANK(X242), ISBLANK(X248)), "", X248 - X242)</f>
        <v>96.5</v>
      </c>
      <c r="Z248" s="5">
        <f>IF(OR(ISBLANK(Y248), ISBLANK(X242)), "", Y248 / X242 * 100)</f>
        <v>10.157894736842104</v>
      </c>
      <c r="AA248" s="1">
        <v>437.5</v>
      </c>
      <c r="AB248" s="1">
        <f>IF(OR(ISBLANK(AA242), ISBLANK(AA248)), "", AA248 - AA242)</f>
        <v>25.5</v>
      </c>
      <c r="AC248" s="5">
        <f>IF(OR(ISBLANK(AB248), ISBLANK(AA242)), "", AB248 / AA242 * 100)</f>
        <v>6.1893203883495147</v>
      </c>
      <c r="AD248" s="1"/>
      <c r="AE248" s="1"/>
      <c r="AF248" s="1"/>
      <c r="AG248" s="8">
        <v>1.346782045233333</v>
      </c>
      <c r="AH248" s="8">
        <f>IF(OR(ISBLANK(AG242), ISBLANK(AG248)), "", AG248 - AG242)</f>
        <v>-0.11592982275000008</v>
      </c>
      <c r="AI248" s="5">
        <f>IF(OR(ISBLANK(AH248), ISBLANK(AG242)), "", AH248 / AG242 * 100)</f>
        <v>-7.9256773181060325</v>
      </c>
      <c r="AJ248" s="8">
        <v>2.2313293998333328</v>
      </c>
      <c r="AK248" s="8">
        <f>IF(OR(ISBLANK(AJ242), ISBLANK(AJ248)), "", AJ248 - AJ242)</f>
        <v>-5.5646003029167002E-2</v>
      </c>
      <c r="AL248" s="5">
        <f>IF(OR(ISBLANK(AK248), ISBLANK(AJ242)), "", AK248 / AJ242 * 100)</f>
        <v>-2.4331701582586991</v>
      </c>
      <c r="AM248" t="str">
        <f>_xlfn.XLOOKUP(B248, [1]Sheet1!B:B, [1]Sheet1!AH:AH, "")</f>
        <v/>
      </c>
      <c r="AP248" t="str">
        <f>_xlfn.XLOOKUP(B248, [1]Sheet1!B:B, [1]Sheet1!AI:AI, "")</f>
        <v/>
      </c>
    </row>
    <row r="249" spans="1:44" x14ac:dyDescent="0.3">
      <c r="A249" s="5" t="s">
        <v>22</v>
      </c>
      <c r="B249" s="5" t="str">
        <f t="shared" si="63"/>
        <v>47_3_1</v>
      </c>
      <c r="C249" s="6">
        <v>0</v>
      </c>
      <c r="D249" s="1">
        <v>173</v>
      </c>
      <c r="E249" s="1">
        <v>86.487453848375992</v>
      </c>
      <c r="F249" s="1">
        <v>55.967123287671242</v>
      </c>
      <c r="G249" s="6">
        <v>0</v>
      </c>
      <c r="H249" s="6">
        <v>3</v>
      </c>
      <c r="I249" s="6">
        <v>1</v>
      </c>
      <c r="J249" s="7">
        <v>0</v>
      </c>
      <c r="K249" s="1">
        <v>138.5</v>
      </c>
      <c r="L249" s="1">
        <f>IF(OR(ISBLANK(K243), ISBLANK(K249)), "", K249 - K243)</f>
        <v>5</v>
      </c>
      <c r="M249" s="5">
        <f>IF(OR(ISBLANK(L249), ISBLANK(K243)), "", L249 / K243 * 100)</f>
        <v>3.7453183520599254</v>
      </c>
      <c r="N249" s="1">
        <v>86</v>
      </c>
      <c r="O249" s="1">
        <f>IF(OR(ISBLANK(N243), ISBLANK(N249)), "", N249 - N243)</f>
        <v>5</v>
      </c>
      <c r="P249" s="5">
        <f>IF(OR(ISBLANK(O249), ISBLANK(N243)), "", O249 / N243 * 100)</f>
        <v>6.1728395061728394</v>
      </c>
      <c r="Q249" s="1">
        <v>71</v>
      </c>
      <c r="R249" s="1">
        <f>IF(OR(ISBLANK(Q243), ISBLANK(Q249)), "", Q249 - Q243)</f>
        <v>3.5</v>
      </c>
      <c r="S249" s="5">
        <f>IF(OR(ISBLANK(R249), ISBLANK(Q243)), "", R249 / Q243 * 100)</f>
        <v>5.1851851851851851</v>
      </c>
      <c r="T249" s="1">
        <v>189.5</v>
      </c>
      <c r="U249" s="1">
        <f>IF(OR(ISBLANK(T243), ISBLANK(T249)), "", T249 - T243)</f>
        <v>19.5</v>
      </c>
      <c r="V249" s="5">
        <f>IF(OR(ISBLANK(U249), ISBLANK(T243)), "", U249 / T243 * 100)</f>
        <v>11.470588235294118</v>
      </c>
      <c r="W249" s="1">
        <v>249</v>
      </c>
      <c r="X249" s="1">
        <v>1044</v>
      </c>
      <c r="Y249" s="1">
        <f>IF(OR(ISBLANK(X243), ISBLANK(X249)), "", X249 - X243)</f>
        <v>78</v>
      </c>
      <c r="Z249" s="5">
        <f>IF(OR(ISBLANK(Y249), ISBLANK(X243)), "", Y249 / X243 * 100)</f>
        <v>8.0745341614906838</v>
      </c>
      <c r="AA249" s="1">
        <v>441</v>
      </c>
      <c r="AB249" s="1">
        <f>IF(OR(ISBLANK(AA243), ISBLANK(AA249)), "", AA249 - AA243)</f>
        <v>16</v>
      </c>
      <c r="AC249" s="5">
        <f>IF(OR(ISBLANK(AB249), ISBLANK(AA243)), "", AB249 / AA243 * 100)</f>
        <v>3.7647058823529407</v>
      </c>
      <c r="AD249" s="1"/>
      <c r="AE249" s="1"/>
      <c r="AF249" s="1"/>
      <c r="AG249" s="8">
        <v>1.670711864733333</v>
      </c>
      <c r="AH249" s="8">
        <f>IF(OR(ISBLANK(AG243), ISBLANK(AG249)), "", AG249 - AG243)</f>
        <v>5.1617932916661058E-3</v>
      </c>
      <c r="AI249" s="5">
        <f>IF(OR(ISBLANK(AH249), ISBLANK(AG243)), "", AH249 / AG243 * 100)</f>
        <v>0.30991522741782002</v>
      </c>
      <c r="AJ249" s="8">
        <v>2.4695017157999999</v>
      </c>
      <c r="AK249" s="8">
        <f>IF(OR(ISBLANK(AJ243), ISBLANK(AJ249)), "", AJ249 - AJ243)</f>
        <v>7.6110720058332859E-2</v>
      </c>
      <c r="AL249" s="5">
        <f>IF(OR(ISBLANK(AK249), ISBLANK(AJ243)), "", AK249 / AJ243 * 100)</f>
        <v>3.1800370350581844</v>
      </c>
      <c r="AM249" t="str">
        <f>_xlfn.XLOOKUP(B249, [1]Sheet1!B:B, [1]Sheet1!AH:AH, "")</f>
        <v/>
      </c>
      <c r="AP249" t="str">
        <f>_xlfn.XLOOKUP(B249, [1]Sheet1!B:B, [1]Sheet1!AI:AI, "")</f>
        <v/>
      </c>
    </row>
    <row r="250" spans="1:44" x14ac:dyDescent="0.3">
      <c r="A250" s="5" t="s">
        <v>22</v>
      </c>
      <c r="B250" s="5" t="str">
        <f t="shared" si="63"/>
        <v>47_0_2</v>
      </c>
      <c r="C250" s="6">
        <v>0</v>
      </c>
      <c r="D250" s="1">
        <v>173</v>
      </c>
      <c r="E250" s="1">
        <v>86.487453848375992</v>
      </c>
      <c r="F250" s="1">
        <v>55.967123287671242</v>
      </c>
      <c r="G250" s="6">
        <v>0</v>
      </c>
      <c r="H250" s="6">
        <v>0</v>
      </c>
      <c r="I250" s="6">
        <v>2</v>
      </c>
      <c r="J250" s="7"/>
      <c r="K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>
        <v>219.2</v>
      </c>
      <c r="AE250" s="1"/>
      <c r="AF250" s="1"/>
      <c r="AH250" s="8"/>
      <c r="AM250">
        <f>_xlfn.XLOOKUP(B250, [1]Sheet1!B:B, [1]Sheet1!AH:AH, "")</f>
        <v>43.767405553748738</v>
      </c>
      <c r="AP250">
        <f>_xlfn.XLOOKUP(B250, [1]Sheet1!B:B, [1]Sheet1!AI:AI, "")</f>
        <v>53.595653709660461</v>
      </c>
    </row>
    <row r="251" spans="1:44" x14ac:dyDescent="0.3">
      <c r="A251" s="5" t="s">
        <v>22</v>
      </c>
      <c r="B251" s="5" t="str">
        <f t="shared" si="63"/>
        <v>47_1_2</v>
      </c>
      <c r="C251" s="6">
        <v>0</v>
      </c>
      <c r="D251" s="1">
        <v>173</v>
      </c>
      <c r="E251" s="1">
        <v>86.487453848375992</v>
      </c>
      <c r="F251" s="1">
        <v>55.967123287671242</v>
      </c>
      <c r="G251" s="6">
        <v>0</v>
      </c>
      <c r="H251" s="6">
        <v>1</v>
      </c>
      <c r="I251" s="6">
        <v>2</v>
      </c>
      <c r="J251" s="7"/>
      <c r="K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>
        <v>240.4</v>
      </c>
      <c r="AE251" s="1">
        <f>IF(OR(ISBLANK(AD250), ISBLANK(AD251)), "", AD251 - AD250)</f>
        <v>21.200000000000017</v>
      </c>
      <c r="AF251" s="5">
        <f>IF(OR(ISBLANK(AE251), ISBLANK(AD250)), "", AE251 / AD250 * 100)</f>
        <v>9.671532846715337</v>
      </c>
      <c r="AH251" s="8"/>
      <c r="AM251" t="str">
        <f>_xlfn.XLOOKUP(B251, [1]Sheet1!B:B, [1]Sheet1!AH:AH, "")</f>
        <v/>
      </c>
      <c r="AP251" t="str">
        <f>_xlfn.XLOOKUP(B251, [1]Sheet1!B:B, [1]Sheet1!AI:AI, "")</f>
        <v/>
      </c>
    </row>
    <row r="252" spans="1:44" x14ac:dyDescent="0.3">
      <c r="A252" s="5" t="s">
        <v>22</v>
      </c>
      <c r="B252" s="5" t="str">
        <f t="shared" si="63"/>
        <v>47_2_2</v>
      </c>
      <c r="C252" s="6">
        <v>0</v>
      </c>
      <c r="D252" s="1">
        <v>173</v>
      </c>
      <c r="E252" s="1">
        <v>86.487453848375992</v>
      </c>
      <c r="F252" s="1">
        <v>55.967123287671242</v>
      </c>
      <c r="G252" s="6">
        <v>0</v>
      </c>
      <c r="H252" s="6">
        <v>2</v>
      </c>
      <c r="I252" s="6">
        <v>2</v>
      </c>
      <c r="J252" s="7"/>
      <c r="K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>
        <v>243.6</v>
      </c>
      <c r="AE252" s="1">
        <f>IF(OR(ISBLANK(AD250), ISBLANK(AD252)), "", AD252 - AD250)</f>
        <v>24.400000000000006</v>
      </c>
      <c r="AF252" s="5">
        <f>IF(OR(ISBLANK(AE252), ISBLANK(AD250)), "", AE252 / AD250 * 100)</f>
        <v>11.131386861313871</v>
      </c>
      <c r="AH252" s="8"/>
      <c r="AM252" t="str">
        <f>_xlfn.XLOOKUP(B252, [1]Sheet1!B:B, [1]Sheet1!AH:AH, "")</f>
        <v/>
      </c>
      <c r="AP252" t="str">
        <f>_xlfn.XLOOKUP(B252, [1]Sheet1!B:B, [1]Sheet1!AI:AI, "")</f>
        <v/>
      </c>
    </row>
    <row r="253" spans="1:44" x14ac:dyDescent="0.3">
      <c r="A253" s="5" t="s">
        <v>22</v>
      </c>
      <c r="B253" s="5" t="str">
        <f t="shared" si="63"/>
        <v>47_3_2</v>
      </c>
      <c r="C253" s="6">
        <v>0</v>
      </c>
      <c r="D253" s="1">
        <v>173</v>
      </c>
      <c r="E253" s="1">
        <v>86.487453848375992</v>
      </c>
      <c r="F253" s="1">
        <v>55.967123287671242</v>
      </c>
      <c r="G253" s="6">
        <v>0</v>
      </c>
      <c r="H253" s="6">
        <v>3</v>
      </c>
      <c r="I253" s="6">
        <v>2</v>
      </c>
      <c r="J253" s="7"/>
      <c r="K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>
        <v>241.25</v>
      </c>
      <c r="AE253" s="1">
        <f>IF(OR(ISBLANK(AD250), ISBLANK(AD253)), "", AD253 - AD250)</f>
        <v>22.050000000000011</v>
      </c>
      <c r="AF253" s="5">
        <f>IF(OR(ISBLANK(AE253), ISBLANK(AD250)), "", AE253 / AD250 * 100)</f>
        <v>10.059306569343072</v>
      </c>
      <c r="AH253" s="8"/>
      <c r="AM253">
        <f>_xlfn.XLOOKUP(B253, [1]Sheet1!B:B, [1]Sheet1!AH:AH, "")</f>
        <v>44.981792093952599</v>
      </c>
      <c r="AN253" s="8">
        <f>IF(OR(ISBLANK(AM250), ISBLANK(AM253)), "", AM253 - AM250)</f>
        <v>1.2143865402038614</v>
      </c>
      <c r="AO253" s="5">
        <f>IF(OR(ISBLANK(AN253), ISBLANK(AM250)), "", AN253 / AM250 * 100)</f>
        <v>2.7746367984104725</v>
      </c>
      <c r="AP253">
        <f>_xlfn.XLOOKUP(B253, [1]Sheet1!B:B, [1]Sheet1!AI:AI, "")</f>
        <v>52.049333301878789</v>
      </c>
      <c r="AQ253" s="8">
        <f>IF(OR(ISBLANK(AP250), ISBLANK(AP253)), "", AP253 - AP250)</f>
        <v>-1.5463204077816712</v>
      </c>
      <c r="AR253" s="5">
        <f>IF(OR(ISBLANK(AQ253), ISBLANK(AP250)), "", AQ253 / AP250 * 100)</f>
        <v>-2.8851600843576453</v>
      </c>
    </row>
    <row r="254" spans="1:44" x14ac:dyDescent="0.3">
      <c r="A254" s="5" t="s">
        <v>23</v>
      </c>
      <c r="B254" s="5" t="str">
        <f t="shared" si="63"/>
        <v>49_0_0</v>
      </c>
      <c r="C254" s="6">
        <v>1</v>
      </c>
      <c r="D254" s="1">
        <v>165</v>
      </c>
      <c r="E254" s="1">
        <v>70.87419953616201</v>
      </c>
      <c r="F254" s="1">
        <v>62.145205479452052</v>
      </c>
      <c r="G254" s="6">
        <v>1</v>
      </c>
      <c r="H254" s="6">
        <v>0</v>
      </c>
      <c r="I254" s="6">
        <v>0</v>
      </c>
      <c r="J254" s="7">
        <v>0</v>
      </c>
      <c r="K254" s="1">
        <v>135.5</v>
      </c>
      <c r="L254" s="1"/>
      <c r="M254" s="1"/>
      <c r="N254" s="1">
        <v>88.5</v>
      </c>
      <c r="O254" s="1"/>
      <c r="P254" s="1"/>
      <c r="Q254" s="1">
        <v>77</v>
      </c>
      <c r="R254" s="1"/>
      <c r="S254" s="1"/>
      <c r="T254" s="1">
        <v>162</v>
      </c>
      <c r="U254" s="1"/>
      <c r="V254" s="1"/>
      <c r="W254" s="1">
        <v>226</v>
      </c>
      <c r="X254" s="1">
        <v>1012.5</v>
      </c>
      <c r="Y254" s="1"/>
      <c r="Z254" s="1"/>
      <c r="AA254" s="1">
        <v>476</v>
      </c>
      <c r="AB254" s="1"/>
      <c r="AC254" s="1"/>
      <c r="AD254" s="1"/>
      <c r="AE254" s="1"/>
      <c r="AF254" s="1"/>
      <c r="AG254" s="8">
        <v>1.5443305801583329</v>
      </c>
      <c r="AH254" s="8"/>
      <c r="AI254" s="8"/>
      <c r="AJ254" s="8">
        <v>1.9798487020083331</v>
      </c>
      <c r="AK254" s="8"/>
      <c r="AL254" s="8"/>
      <c r="AM254" t="str">
        <f>_xlfn.XLOOKUP(B254, [1]Sheet1!B:B, [1]Sheet1!AH:AH, "")</f>
        <v/>
      </c>
      <c r="AP254" t="str">
        <f>_xlfn.XLOOKUP(B254, [1]Sheet1!B:B, [1]Sheet1!AI:AI, "")</f>
        <v/>
      </c>
    </row>
    <row r="255" spans="1:44" x14ac:dyDescent="0.3">
      <c r="A255" s="5" t="s">
        <v>23</v>
      </c>
      <c r="B255" s="5" t="str">
        <f t="shared" si="63"/>
        <v>49_0_1</v>
      </c>
      <c r="C255" s="6">
        <v>1</v>
      </c>
      <c r="D255" s="1">
        <v>165</v>
      </c>
      <c r="E255" s="1">
        <v>70.87419953616201</v>
      </c>
      <c r="F255" s="1">
        <v>62.145205479452052</v>
      </c>
      <c r="G255" s="6">
        <v>1</v>
      </c>
      <c r="H255" s="6">
        <v>0</v>
      </c>
      <c r="I255" s="6">
        <v>1</v>
      </c>
      <c r="J255" s="7">
        <v>1</v>
      </c>
      <c r="K255" s="1">
        <v>123.5</v>
      </c>
      <c r="L255" s="1"/>
      <c r="M255" s="1"/>
      <c r="N255" s="1">
        <v>94</v>
      </c>
      <c r="O255" s="1"/>
      <c r="P255" s="1"/>
      <c r="Q255" s="1">
        <v>78</v>
      </c>
      <c r="R255" s="1"/>
      <c r="S255" s="1"/>
      <c r="T255" s="1">
        <v>181.5</v>
      </c>
      <c r="U255" s="1"/>
      <c r="V255" s="1"/>
      <c r="W255" s="1">
        <v>261</v>
      </c>
      <c r="X255" s="1">
        <v>1120.5</v>
      </c>
      <c r="Y255" s="1"/>
      <c r="Z255" s="1"/>
      <c r="AA255" s="1">
        <v>516.5</v>
      </c>
      <c r="AB255" s="1"/>
      <c r="AC255" s="1"/>
      <c r="AD255" s="1"/>
      <c r="AE255" s="1"/>
      <c r="AF255" s="1"/>
      <c r="AG255" s="8">
        <v>1.507624147983333</v>
      </c>
      <c r="AH255" s="8"/>
      <c r="AI255" s="8"/>
      <c r="AJ255" s="8">
        <v>1.904854551133333</v>
      </c>
      <c r="AK255" s="8"/>
      <c r="AL255" s="8"/>
      <c r="AM255" t="str">
        <f>_xlfn.XLOOKUP(B255, [1]Sheet1!B:B, [1]Sheet1!AH:AH, "")</f>
        <v/>
      </c>
      <c r="AP255" t="str">
        <f>_xlfn.XLOOKUP(B255, [1]Sheet1!B:B, [1]Sheet1!AI:AI, "")</f>
        <v/>
      </c>
    </row>
    <row r="256" spans="1:44" x14ac:dyDescent="0.3">
      <c r="A256" s="5" t="s">
        <v>23</v>
      </c>
      <c r="B256" s="5" t="str">
        <f t="shared" si="63"/>
        <v>49_1_0</v>
      </c>
      <c r="C256" s="6">
        <v>1</v>
      </c>
      <c r="D256" s="1">
        <v>165</v>
      </c>
      <c r="E256" s="1">
        <v>70.87419953616201</v>
      </c>
      <c r="F256" s="1">
        <v>62.145205479452052</v>
      </c>
      <c r="G256" s="6">
        <v>1</v>
      </c>
      <c r="H256" s="6">
        <v>1</v>
      </c>
      <c r="I256" s="6">
        <v>0</v>
      </c>
      <c r="J256" s="7">
        <v>0</v>
      </c>
      <c r="K256" s="1">
        <v>172</v>
      </c>
      <c r="L256" s="1">
        <f>IF(OR(ISBLANK(K254), ISBLANK(K256)), "", K256 - K254)</f>
        <v>36.5</v>
      </c>
      <c r="M256" s="5">
        <f>IF(OR(ISBLANK(L256), ISBLANK(K254)), "", L256 / K254 * 100)</f>
        <v>26.937269372693727</v>
      </c>
      <c r="N256" s="1">
        <v>0.49</v>
      </c>
      <c r="O256" s="1">
        <f>IF(OR(ISBLANK(N254), ISBLANK(N256)), "", N256 - N254)</f>
        <v>-88.01</v>
      </c>
      <c r="P256" s="5">
        <f>IF(OR(ISBLANK(O256), ISBLANK(N254)), "", O256 / N254 * 100)</f>
        <v>-99.44632768361582</v>
      </c>
      <c r="Q256" s="1">
        <v>0.24</v>
      </c>
      <c r="R256" s="1">
        <f>IF(OR(ISBLANK(Q254), ISBLANK(Q256)), "", Q256 - Q254)</f>
        <v>-76.760000000000005</v>
      </c>
      <c r="S256" s="5">
        <f>IF(OR(ISBLANK(R256), ISBLANK(Q254)), "", R256 / Q254 * 100)</f>
        <v>-99.6883116883117</v>
      </c>
      <c r="T256" s="1">
        <v>0.22</v>
      </c>
      <c r="U256" s="1">
        <f>IF(OR(ISBLANK(T254), ISBLANK(T256)), "", T256 - T254)</f>
        <v>-161.78</v>
      </c>
      <c r="V256" s="5">
        <f>IF(OR(ISBLANK(U256), ISBLANK(T254)), "", U256 / T254 * 100)</f>
        <v>-99.864197530864203</v>
      </c>
      <c r="W256" s="1">
        <v>273</v>
      </c>
      <c r="X256" s="1">
        <v>1110</v>
      </c>
      <c r="Y256" s="1">
        <f>IF(OR(ISBLANK(X254), ISBLANK(X256)), "", X256 - X254)</f>
        <v>97.5</v>
      </c>
      <c r="Z256" s="5">
        <f>IF(OR(ISBLANK(Y256), ISBLANK(X254)), "", Y256 / X254 * 100)</f>
        <v>9.6296296296296298</v>
      </c>
      <c r="AA256" s="1">
        <v>475</v>
      </c>
      <c r="AB256" s="1">
        <f>IF(OR(ISBLANK(AA254), ISBLANK(AA256)), "", AA256 - AA254)</f>
        <v>-1</v>
      </c>
      <c r="AC256" s="5">
        <f>IF(OR(ISBLANK(AB256), ISBLANK(AA254)), "", AB256 / AA254 * 100)</f>
        <v>-0.21008403361344538</v>
      </c>
      <c r="AD256" s="1"/>
      <c r="AE256" s="1"/>
      <c r="AF256" s="1"/>
      <c r="AG256" s="8">
        <v>1.577509527008333</v>
      </c>
      <c r="AH256" s="8">
        <f>IF(OR(ISBLANK(AG254), ISBLANK(AG256)), "", AG256 - AG254)</f>
        <v>3.3178946850000113E-2</v>
      </c>
      <c r="AI256" s="5">
        <f>IF(OR(ISBLANK(AH256), ISBLANK(AG254)), "", AH256 / AG254 * 100)</f>
        <v>2.1484355277481089</v>
      </c>
      <c r="AJ256" s="8">
        <v>1.8240717063916669</v>
      </c>
      <c r="AK256" s="8">
        <f>IF(OR(ISBLANK(AJ254), ISBLANK(AJ256)), "", AJ256 - AJ254)</f>
        <v>-0.15577699561666614</v>
      </c>
      <c r="AL256" s="5">
        <f>IF(OR(ISBLANK(AK256), ISBLANK(AJ254)), "", AK256 / AJ254 * 100)</f>
        <v>-7.8681262592766785</v>
      </c>
      <c r="AM256" t="str">
        <f>_xlfn.XLOOKUP(B256, [1]Sheet1!B:B, [1]Sheet1!AH:AH, "")</f>
        <v/>
      </c>
      <c r="AP256" t="str">
        <f>_xlfn.XLOOKUP(B256, [1]Sheet1!B:B, [1]Sheet1!AI:AI, "")</f>
        <v/>
      </c>
    </row>
    <row r="257" spans="1:44" x14ac:dyDescent="0.3">
      <c r="A257" s="5" t="s">
        <v>23</v>
      </c>
      <c r="B257" s="5" t="str">
        <f t="shared" si="63"/>
        <v>49_1_1</v>
      </c>
      <c r="C257" s="6">
        <v>1</v>
      </c>
      <c r="D257" s="1">
        <v>165</v>
      </c>
      <c r="E257" s="1">
        <v>70.87419953616201</v>
      </c>
      <c r="F257" s="1">
        <v>62.145205479452052</v>
      </c>
      <c r="G257" s="6">
        <v>1</v>
      </c>
      <c r="H257" s="6">
        <v>1</v>
      </c>
      <c r="I257" s="6">
        <v>1</v>
      </c>
      <c r="J257" s="7">
        <v>1</v>
      </c>
      <c r="K257" s="1">
        <v>183</v>
      </c>
      <c r="L257" s="1">
        <f>IF(OR(ISBLANK(K255), ISBLANK(K257)), "", K257 - K255)</f>
        <v>59.5</v>
      </c>
      <c r="M257" s="5">
        <f>IF(OR(ISBLANK(L257), ISBLANK(K255)), "", L257 / K255 * 100)</f>
        <v>48.178137651821864</v>
      </c>
      <c r="N257" s="1">
        <v>0.54</v>
      </c>
      <c r="O257" s="1">
        <f>IF(OR(ISBLANK(N255), ISBLANK(N257)), "", N257 - N255)</f>
        <v>-93.46</v>
      </c>
      <c r="P257" s="5">
        <f>IF(OR(ISBLANK(O257), ISBLANK(N255)), "", O257 / N255 * 100)</f>
        <v>-99.425531914893611</v>
      </c>
      <c r="Q257" s="1">
        <v>0.3</v>
      </c>
      <c r="R257" s="1">
        <f>IF(OR(ISBLANK(Q255), ISBLANK(Q257)), "", Q257 - Q255)</f>
        <v>-77.7</v>
      </c>
      <c r="S257" s="5">
        <f>IF(OR(ISBLANK(R257), ISBLANK(Q255)), "", R257 / Q255 * 100)</f>
        <v>-99.615384615384613</v>
      </c>
      <c r="T257" s="1">
        <v>0.26</v>
      </c>
      <c r="U257" s="1">
        <f>IF(OR(ISBLANK(T255), ISBLANK(T257)), "", T257 - T255)</f>
        <v>-181.24</v>
      </c>
      <c r="V257" s="5">
        <f>IF(OR(ISBLANK(U257), ISBLANK(T255)), "", U257 / T255 * 100)</f>
        <v>-99.856749311294763</v>
      </c>
      <c r="W257" s="1">
        <v>296</v>
      </c>
      <c r="X257" s="1">
        <v>1258</v>
      </c>
      <c r="Y257" s="1">
        <f>IF(OR(ISBLANK(X255), ISBLANK(X257)), "", X257 - X255)</f>
        <v>137.5</v>
      </c>
      <c r="Z257" s="5">
        <f>IF(OR(ISBLANK(Y257), ISBLANK(X255)), "", Y257 / X255 * 100)</f>
        <v>12.271307452030342</v>
      </c>
      <c r="AA257" s="1">
        <v>583</v>
      </c>
      <c r="AB257" s="1">
        <f>IF(OR(ISBLANK(AA255), ISBLANK(AA257)), "", AA257 - AA255)</f>
        <v>66.5</v>
      </c>
      <c r="AC257" s="5">
        <f>IF(OR(ISBLANK(AB257), ISBLANK(AA255)), "", AB257 / AA255 * 100)</f>
        <v>12.87512100677638</v>
      </c>
      <c r="AD257" s="1"/>
      <c r="AE257" s="1"/>
      <c r="AF257" s="1"/>
      <c r="AG257" s="8">
        <v>1.6269067971916671</v>
      </c>
      <c r="AH257" s="8">
        <f t="shared" ref="AH257" si="84">IF(OR(ISBLANK(AG255), ISBLANK(AG257)), "", AG257 - AG255)</f>
        <v>0.11928264920833409</v>
      </c>
      <c r="AI257" s="5">
        <f t="shared" ref="AI257" si="85">IF(OR(ISBLANK(AH257), ISBLANK(AG255)), "", AH257 / AG255 * 100)</f>
        <v>7.9119619679674154</v>
      </c>
      <c r="AJ257" s="8">
        <v>2.0557005526749998</v>
      </c>
      <c r="AK257" s="8">
        <f t="shared" ref="AK257" si="86">IF(OR(ISBLANK(AJ255), ISBLANK(AJ257)), "", AJ257 - AJ255)</f>
        <v>0.15084600154166683</v>
      </c>
      <c r="AL257" s="5">
        <f t="shared" ref="AL257" si="87">IF(OR(ISBLANK(AK257), ISBLANK(AJ255)), "", AK257 / AJ255 * 100)</f>
        <v>7.9190299045099195</v>
      </c>
      <c r="AM257" t="str">
        <f>_xlfn.XLOOKUP(B257, [1]Sheet1!B:B, [1]Sheet1!AH:AH, "")</f>
        <v/>
      </c>
      <c r="AP257" t="str">
        <f>_xlfn.XLOOKUP(B257, [1]Sheet1!B:B, [1]Sheet1!AI:AI, "")</f>
        <v/>
      </c>
    </row>
    <row r="258" spans="1:44" x14ac:dyDescent="0.3">
      <c r="A258" s="5" t="s">
        <v>23</v>
      </c>
      <c r="B258" s="5" t="str">
        <f t="shared" si="63"/>
        <v>49_2_0</v>
      </c>
      <c r="C258" s="6">
        <v>1</v>
      </c>
      <c r="D258" s="1">
        <v>165</v>
      </c>
      <c r="E258" s="1">
        <v>70.87419953616201</v>
      </c>
      <c r="F258" s="1">
        <v>62.145205479452052</v>
      </c>
      <c r="G258" s="6">
        <v>1</v>
      </c>
      <c r="H258" s="6">
        <v>2</v>
      </c>
      <c r="I258" s="6">
        <v>0</v>
      </c>
      <c r="J258" s="7">
        <v>0</v>
      </c>
      <c r="K258" s="1">
        <v>144</v>
      </c>
      <c r="L258" s="1">
        <f>IF(OR(ISBLANK(K254), ISBLANK(K258)), "", K258 - K254)</f>
        <v>8.5</v>
      </c>
      <c r="M258" s="5">
        <f>IF(OR(ISBLANK(L258), ISBLANK(K254)), "", L258 / K254 * 100)</f>
        <v>6.2730627306273057</v>
      </c>
      <c r="N258" s="1">
        <v>89</v>
      </c>
      <c r="O258" s="1">
        <f>IF(OR(ISBLANK(N254), ISBLANK(N258)), "", N258 - N254)</f>
        <v>0.5</v>
      </c>
      <c r="P258" s="5">
        <f>IF(OR(ISBLANK(O258), ISBLANK(N254)), "", O258 / N254 * 100)</f>
        <v>0.56497175141242939</v>
      </c>
      <c r="Q258" s="1">
        <v>76</v>
      </c>
      <c r="R258" s="1">
        <f>IF(OR(ISBLANK(Q254), ISBLANK(Q258)), "", Q258 - Q254)</f>
        <v>-1</v>
      </c>
      <c r="S258" s="5">
        <f>IF(OR(ISBLANK(R258), ISBLANK(Q254)), "", R258 / Q254 * 100)</f>
        <v>-1.2987012987012987</v>
      </c>
      <c r="T258" s="1">
        <v>164</v>
      </c>
      <c r="U258" s="1">
        <f>IF(OR(ISBLANK(T254), ISBLANK(T258)), "", T258 - T254)</f>
        <v>2</v>
      </c>
      <c r="V258" s="5">
        <f>IF(OR(ISBLANK(U258), ISBLANK(T254)), "", U258 / T254 * 100)</f>
        <v>1.2345679012345678</v>
      </c>
      <c r="W258" s="1">
        <v>273</v>
      </c>
      <c r="X258" s="1">
        <v>1185</v>
      </c>
      <c r="Y258" s="1">
        <f>IF(OR(ISBLANK(X254), ISBLANK(X258)), "", X258 - X254)</f>
        <v>172.5</v>
      </c>
      <c r="Z258" s="5">
        <f>IF(OR(ISBLANK(Y258), ISBLANK(X254)), "", Y258 / X254 * 100)</f>
        <v>17.037037037037038</v>
      </c>
      <c r="AA258" s="1">
        <v>551</v>
      </c>
      <c r="AB258" s="1">
        <f>IF(OR(ISBLANK(AA254), ISBLANK(AA258)), "", AA258 - AA254)</f>
        <v>75</v>
      </c>
      <c r="AC258" s="5">
        <f>IF(OR(ISBLANK(AB258), ISBLANK(AA254)), "", AB258 / AA254 * 100)</f>
        <v>15.756302521008402</v>
      </c>
      <c r="AD258" s="1"/>
      <c r="AE258" s="1"/>
      <c r="AF258" s="1"/>
      <c r="AG258" s="8">
        <v>1.5627290204166671</v>
      </c>
      <c r="AH258" s="8">
        <f>IF(OR(ISBLANK(AG254), ISBLANK(AG258)), "", AG258 - AG254)</f>
        <v>1.8398440258334148E-2</v>
      </c>
      <c r="AI258" s="5">
        <f>IF(OR(ISBLANK(AH258), ISBLANK(AG254)), "", AH258 / AG254 * 100)</f>
        <v>1.1913537486545038</v>
      </c>
      <c r="AJ258" s="8">
        <v>1.9205707302249999</v>
      </c>
      <c r="AK258" s="8">
        <f>IF(OR(ISBLANK(AJ254), ISBLANK(AJ258)), "", AJ258 - AJ254)</f>
        <v>-5.9277971783333161E-2</v>
      </c>
      <c r="AL258" s="5">
        <f>IF(OR(ISBLANK(AK258), ISBLANK(AJ254)), "", AK258 / AJ254 * 100)</f>
        <v>-2.9940657446805075</v>
      </c>
      <c r="AM258" t="str">
        <f>_xlfn.XLOOKUP(B258, [1]Sheet1!B:B, [1]Sheet1!AH:AH, "")</f>
        <v/>
      </c>
      <c r="AP258" t="str">
        <f>_xlfn.XLOOKUP(B258, [1]Sheet1!B:B, [1]Sheet1!AI:AI, "")</f>
        <v/>
      </c>
    </row>
    <row r="259" spans="1:44" x14ac:dyDescent="0.3">
      <c r="A259" s="5" t="s">
        <v>23</v>
      </c>
      <c r="B259" s="5" t="str">
        <f t="shared" ref="B259:B322" si="88">A259 &amp; "_" &amp; H259 &amp; "_" &amp; I259</f>
        <v>49_2_1</v>
      </c>
      <c r="C259" s="6">
        <v>1</v>
      </c>
      <c r="D259" s="1">
        <v>165</v>
      </c>
      <c r="E259" s="1">
        <v>70.87419953616201</v>
      </c>
      <c r="F259" s="1">
        <v>62.145205479452052</v>
      </c>
      <c r="G259" s="6">
        <v>1</v>
      </c>
      <c r="H259" s="6">
        <v>2</v>
      </c>
      <c r="I259" s="6">
        <v>1</v>
      </c>
      <c r="J259" s="7">
        <v>1</v>
      </c>
      <c r="K259" s="1">
        <v>141</v>
      </c>
      <c r="L259" s="1">
        <f>IF(OR(ISBLANK(K255), ISBLANK(K259)), "", K259 - K255)</f>
        <v>17.5</v>
      </c>
      <c r="M259" s="5">
        <f>IF(OR(ISBLANK(L259), ISBLANK(K255)), "", L259 / K255 * 100)</f>
        <v>14.17004048582996</v>
      </c>
      <c r="N259" s="1">
        <v>98</v>
      </c>
      <c r="O259" s="1">
        <f>IF(OR(ISBLANK(N255), ISBLANK(N259)), "", N259 - N255)</f>
        <v>4</v>
      </c>
      <c r="P259" s="5">
        <f>IF(OR(ISBLANK(O259), ISBLANK(N255)), "", O259 / N255 * 100)</f>
        <v>4.2553191489361701</v>
      </c>
      <c r="Q259" s="1">
        <v>85</v>
      </c>
      <c r="R259" s="1">
        <f>IF(OR(ISBLANK(Q255), ISBLANK(Q259)), "", Q259 - Q255)</f>
        <v>7</v>
      </c>
      <c r="S259" s="5">
        <f>IF(OR(ISBLANK(R259), ISBLANK(Q255)), "", R259 / Q255 * 100)</f>
        <v>8.9743589743589745</v>
      </c>
      <c r="T259" s="1">
        <v>205</v>
      </c>
      <c r="U259" s="1">
        <f>IF(OR(ISBLANK(T255), ISBLANK(T259)), "", T259 - T255)</f>
        <v>23.5</v>
      </c>
      <c r="V259" s="5">
        <f>IF(OR(ISBLANK(U259), ISBLANK(T255)), "", U259 / T255 * 100)</f>
        <v>12.947658402203857</v>
      </c>
      <c r="W259" s="1">
        <v>296</v>
      </c>
      <c r="X259" s="1">
        <v>1287</v>
      </c>
      <c r="Y259" s="1">
        <f>IF(OR(ISBLANK(X255), ISBLANK(X259)), "", X259 - X255)</f>
        <v>166.5</v>
      </c>
      <c r="Z259" s="5">
        <f>IF(OR(ISBLANK(Y259), ISBLANK(X255)), "", Y259 / X255 * 100)</f>
        <v>14.859437751004014</v>
      </c>
      <c r="AA259" s="1">
        <v>599</v>
      </c>
      <c r="AB259" s="1">
        <f>IF(OR(ISBLANK(AA255), ISBLANK(AA259)), "", AA259 - AA255)</f>
        <v>82.5</v>
      </c>
      <c r="AC259" s="5">
        <f>IF(OR(ISBLANK(AB259), ISBLANK(AA255)), "", AB259 / AA255 * 100)</f>
        <v>15.972894482090997</v>
      </c>
      <c r="AD259" s="1"/>
      <c r="AE259" s="1"/>
      <c r="AF259" s="1"/>
      <c r="AG259" s="8">
        <v>1.4890884757583329</v>
      </c>
      <c r="AH259" s="8">
        <f>IF(OR(ISBLANK(AG255), ISBLANK(AG259)), "", AG259 - AG255)</f>
        <v>-1.8535672225000077E-2</v>
      </c>
      <c r="AI259" s="5">
        <f>IF(OR(ISBLANK(AH259), ISBLANK(AG255)), "", AH259 / AG255 * 100)</f>
        <v>-1.2294624127501699</v>
      </c>
      <c r="AJ259" s="8">
        <v>2.2207500627666672</v>
      </c>
      <c r="AK259" s="8">
        <f>IF(OR(ISBLANK(AJ255), ISBLANK(AJ259)), "", AJ259 - AJ255)</f>
        <v>0.31589551163333418</v>
      </c>
      <c r="AL259" s="5">
        <f>IF(OR(ISBLANK(AK259), ISBLANK(AJ255)), "", AK259 / AJ255 * 100)</f>
        <v>16.583707740067901</v>
      </c>
      <c r="AM259" t="str">
        <f>_xlfn.XLOOKUP(B259, [1]Sheet1!B:B, [1]Sheet1!AH:AH, "")</f>
        <v/>
      </c>
      <c r="AP259" t="str">
        <f>_xlfn.XLOOKUP(B259, [1]Sheet1!B:B, [1]Sheet1!AI:AI, "")</f>
        <v/>
      </c>
    </row>
    <row r="260" spans="1:44" x14ac:dyDescent="0.3">
      <c r="A260" s="5" t="s">
        <v>23</v>
      </c>
      <c r="B260" s="5" t="str">
        <f t="shared" si="88"/>
        <v>49_3_0</v>
      </c>
      <c r="C260" s="6">
        <v>1</v>
      </c>
      <c r="D260" s="1">
        <v>165</v>
      </c>
      <c r="E260" s="1">
        <v>70.87419953616201</v>
      </c>
      <c r="F260" s="1">
        <v>62.145205479452052</v>
      </c>
      <c r="G260" s="6">
        <v>1</v>
      </c>
      <c r="H260" s="6">
        <v>3</v>
      </c>
      <c r="I260" s="6">
        <v>0</v>
      </c>
      <c r="J260" s="7">
        <v>0</v>
      </c>
      <c r="K260" s="1">
        <v>139</v>
      </c>
      <c r="L260" s="1">
        <f>IF(OR(ISBLANK(K254), ISBLANK(K260)), "", K260 - K254)</f>
        <v>3.5</v>
      </c>
      <c r="M260" s="5">
        <f>IF(OR(ISBLANK(L260), ISBLANK(K254)), "", L260 / K254 * 100)</f>
        <v>2.5830258302583027</v>
      </c>
      <c r="N260" s="1">
        <v>95</v>
      </c>
      <c r="O260" s="1">
        <f>IF(OR(ISBLANK(N254), ISBLANK(N260)), "", N260 - N254)</f>
        <v>6.5</v>
      </c>
      <c r="P260" s="5">
        <f>IF(OR(ISBLANK(O260), ISBLANK(N254)), "", O260 / N254 * 100)</f>
        <v>7.3446327683615822</v>
      </c>
      <c r="Q260" s="1">
        <v>82</v>
      </c>
      <c r="R260" s="1">
        <f>IF(OR(ISBLANK(Q254), ISBLANK(Q260)), "", Q260 - Q254)</f>
        <v>5</v>
      </c>
      <c r="S260" s="5">
        <f>IF(OR(ISBLANK(R260), ISBLANK(Q254)), "", R260 / Q254 * 100)</f>
        <v>6.4935064935064926</v>
      </c>
      <c r="T260" s="1">
        <v>191.5</v>
      </c>
      <c r="U260" s="1">
        <f>IF(OR(ISBLANK(T254), ISBLANK(T260)), "", T260 - T254)</f>
        <v>29.5</v>
      </c>
      <c r="V260" s="5">
        <f>IF(OR(ISBLANK(U260), ISBLANK(T254)), "", U260 / T254 * 100)</f>
        <v>18.209876543209877</v>
      </c>
      <c r="W260" s="1">
        <v>284.5</v>
      </c>
      <c r="X260" s="1">
        <v>1187</v>
      </c>
      <c r="Y260" s="1">
        <f>IF(OR(ISBLANK(X254), ISBLANK(X260)), "", X260 - X254)</f>
        <v>174.5</v>
      </c>
      <c r="Z260" s="5">
        <f>IF(OR(ISBLANK(Y260), ISBLANK(X254)), "", Y260 / X254 * 100)</f>
        <v>17.23456790123457</v>
      </c>
      <c r="AA260" s="1">
        <v>540</v>
      </c>
      <c r="AB260" s="1">
        <f>IF(OR(ISBLANK(AA254), ISBLANK(AA260)), "", AA260 - AA254)</f>
        <v>64</v>
      </c>
      <c r="AC260" s="5">
        <f>IF(OR(ISBLANK(AB260), ISBLANK(AA254)), "", AB260 / AA254 * 100)</f>
        <v>13.445378151260504</v>
      </c>
      <c r="AD260" s="1"/>
      <c r="AE260" s="1"/>
      <c r="AF260" s="1"/>
      <c r="AG260" s="8">
        <v>1.6329481226333331</v>
      </c>
      <c r="AH260" s="8">
        <f>IF(OR(ISBLANK(AG254), ISBLANK(AG260)), "", AG260 - AG254)</f>
        <v>8.8617542475000199E-2</v>
      </c>
      <c r="AI260" s="5">
        <f>IF(OR(ISBLANK(AH260), ISBLANK(AG254)), "", AH260 / AG254 * 100)</f>
        <v>5.7382495440784869</v>
      </c>
      <c r="AJ260" s="8">
        <v>1.9669364215083329</v>
      </c>
      <c r="AK260" s="8">
        <f>IF(OR(ISBLANK(AJ254), ISBLANK(AJ260)), "", AJ260 - AJ254)</f>
        <v>-1.2912280500000151E-2</v>
      </c>
      <c r="AL260" s="5">
        <f>IF(OR(ISBLANK(AK260), ISBLANK(AJ254)), "", AK260 / AJ254 * 100)</f>
        <v>-0.65218521429956233</v>
      </c>
      <c r="AM260" t="str">
        <f>_xlfn.XLOOKUP(B260, [1]Sheet1!B:B, [1]Sheet1!AH:AH, "")</f>
        <v/>
      </c>
      <c r="AP260" t="str">
        <f>_xlfn.XLOOKUP(B260, [1]Sheet1!B:B, [1]Sheet1!AI:AI, "")</f>
        <v/>
      </c>
    </row>
    <row r="261" spans="1:44" x14ac:dyDescent="0.3">
      <c r="A261" s="5" t="s">
        <v>23</v>
      </c>
      <c r="B261" s="5" t="str">
        <f t="shared" si="88"/>
        <v>49_3_1</v>
      </c>
      <c r="C261" s="6">
        <v>1</v>
      </c>
      <c r="D261" s="1">
        <v>165</v>
      </c>
      <c r="E261" s="1">
        <v>70.87419953616201</v>
      </c>
      <c r="F261" s="1">
        <v>62.145205479452052</v>
      </c>
      <c r="G261" s="6">
        <v>1</v>
      </c>
      <c r="H261" s="6">
        <v>3</v>
      </c>
      <c r="I261" s="6">
        <v>1</v>
      </c>
      <c r="J261" s="7">
        <v>1</v>
      </c>
      <c r="K261" s="1">
        <v>143</v>
      </c>
      <c r="L261" s="1">
        <f>IF(OR(ISBLANK(K255), ISBLANK(K261)), "", K261 - K255)</f>
        <v>19.5</v>
      </c>
      <c r="M261" s="5">
        <f>IF(OR(ISBLANK(L261), ISBLANK(K255)), "", L261 / K255 * 100)</f>
        <v>15.789473684210526</v>
      </c>
      <c r="N261" s="1">
        <v>105</v>
      </c>
      <c r="O261" s="1">
        <f>IF(OR(ISBLANK(N255), ISBLANK(N261)), "", N261 - N255)</f>
        <v>11</v>
      </c>
      <c r="P261" s="5">
        <f>IF(OR(ISBLANK(O261), ISBLANK(N255)), "", O261 / N255 * 100)</f>
        <v>11.702127659574469</v>
      </c>
      <c r="Q261" s="1">
        <v>89.5</v>
      </c>
      <c r="R261" s="1">
        <f>IF(OR(ISBLANK(Q255), ISBLANK(Q261)), "", Q261 - Q255)</f>
        <v>11.5</v>
      </c>
      <c r="S261" s="5">
        <f>IF(OR(ISBLANK(R261), ISBLANK(Q255)), "", R261 / Q255 * 100)</f>
        <v>14.743589743589745</v>
      </c>
      <c r="T261" s="1">
        <v>195</v>
      </c>
      <c r="U261" s="1">
        <f>IF(OR(ISBLANK(T255), ISBLANK(T261)), "", T261 - T255)</f>
        <v>13.5</v>
      </c>
      <c r="V261" s="5">
        <f>IF(OR(ISBLANK(U261), ISBLANK(T255)), "", U261 / T255 * 100)</f>
        <v>7.4380165289256199</v>
      </c>
      <c r="W261" s="1">
        <v>319</v>
      </c>
      <c r="X261" s="1">
        <v>1367.5</v>
      </c>
      <c r="Y261" s="1">
        <f>IF(OR(ISBLANK(X255), ISBLANK(X261)), "", X261 - X255)</f>
        <v>247</v>
      </c>
      <c r="Z261" s="5">
        <f>IF(OR(ISBLANK(Y261), ISBLANK(X255)), "", Y261 / X255 * 100)</f>
        <v>22.043730477465417</v>
      </c>
      <c r="AA261" s="1">
        <v>648</v>
      </c>
      <c r="AB261" s="1">
        <f>IF(OR(ISBLANK(AA255), ISBLANK(AA261)), "", AA261 - AA255)</f>
        <v>131.5</v>
      </c>
      <c r="AC261" s="5">
        <f>IF(OR(ISBLANK(AB261), ISBLANK(AA255)), "", AB261 / AA255 * 100)</f>
        <v>25.459825750242015</v>
      </c>
      <c r="AD261" s="1"/>
      <c r="AE261" s="1"/>
      <c r="AF261" s="1"/>
      <c r="AG261" s="8">
        <v>1.6515305784833341</v>
      </c>
      <c r="AH261" s="8">
        <f>IF(OR(ISBLANK(AG255), ISBLANK(AG261)), "", AG261 - AG255)</f>
        <v>0.14390643050000107</v>
      </c>
      <c r="AI261" s="5">
        <f>IF(OR(ISBLANK(AH261), ISBLANK(AG255)), "", AH261 / AG255 * 100)</f>
        <v>9.5452457890447615</v>
      </c>
      <c r="AJ261" s="8">
        <v>2.2588537658750001</v>
      </c>
      <c r="AK261" s="8">
        <f>IF(OR(ISBLANK(AJ255), ISBLANK(AJ261)), "", AJ261 - AJ255)</f>
        <v>0.35399921474166707</v>
      </c>
      <c r="AL261" s="5">
        <f>IF(OR(ISBLANK(AK261), ISBLANK(AJ255)), "", AK261 / AJ255 * 100)</f>
        <v>18.584054857681803</v>
      </c>
      <c r="AM261" t="str">
        <f>_xlfn.XLOOKUP(B261, [1]Sheet1!B:B, [1]Sheet1!AH:AH, "")</f>
        <v/>
      </c>
      <c r="AP261" t="str">
        <f>_xlfn.XLOOKUP(B261, [1]Sheet1!B:B, [1]Sheet1!AI:AI, "")</f>
        <v/>
      </c>
    </row>
    <row r="262" spans="1:44" x14ac:dyDescent="0.3">
      <c r="A262" s="5" t="s">
        <v>23</v>
      </c>
      <c r="B262" s="5" t="str">
        <f t="shared" si="88"/>
        <v>49_0_2</v>
      </c>
      <c r="C262" s="6">
        <v>1</v>
      </c>
      <c r="D262" s="1">
        <v>165</v>
      </c>
      <c r="E262" s="1">
        <v>70.87419953616201</v>
      </c>
      <c r="F262" s="1">
        <v>62.145205479452052</v>
      </c>
      <c r="G262" s="6">
        <v>1</v>
      </c>
      <c r="H262" s="6">
        <v>0</v>
      </c>
      <c r="I262" s="6">
        <v>2</v>
      </c>
      <c r="J262" s="7"/>
      <c r="K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>
        <v>322.14999999999998</v>
      </c>
      <c r="AE262" s="1"/>
      <c r="AF262" s="1"/>
      <c r="AH262" s="8"/>
      <c r="AM262">
        <f>_xlfn.XLOOKUP(B262, [1]Sheet1!B:B, [1]Sheet1!AH:AH, "")</f>
        <v>29.127371834575651</v>
      </c>
      <c r="AP262">
        <f>_xlfn.XLOOKUP(B262, [1]Sheet1!B:B, [1]Sheet1!AI:AI, "")</f>
        <v>67.394020465009945</v>
      </c>
    </row>
    <row r="263" spans="1:44" x14ac:dyDescent="0.3">
      <c r="A263" s="5" t="s">
        <v>23</v>
      </c>
      <c r="B263" s="5" t="str">
        <f t="shared" si="88"/>
        <v>49_1_2</v>
      </c>
      <c r="C263" s="6">
        <v>1</v>
      </c>
      <c r="D263" s="1">
        <v>165</v>
      </c>
      <c r="E263" s="1">
        <v>70.87419953616201</v>
      </c>
      <c r="F263" s="1">
        <v>62.145205479452052</v>
      </c>
      <c r="G263" s="6">
        <v>1</v>
      </c>
      <c r="H263" s="6">
        <v>1</v>
      </c>
      <c r="I263" s="6">
        <v>2</v>
      </c>
      <c r="J263" s="7"/>
      <c r="K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>
        <v>311.10000000000002</v>
      </c>
      <c r="AE263" s="1">
        <f>IF(OR(ISBLANK(AD262), ISBLANK(AD263)), "", AD263 - AD262)</f>
        <v>-11.049999999999955</v>
      </c>
      <c r="AF263" s="5">
        <f>IF(OR(ISBLANK(AE263), ISBLANK(AD262)), "", AE263 / AD262 * 100)</f>
        <v>-3.430079155672809</v>
      </c>
      <c r="AH263" s="8"/>
      <c r="AM263" t="str">
        <f>_xlfn.XLOOKUP(B263, [1]Sheet1!B:B, [1]Sheet1!AH:AH, "")</f>
        <v/>
      </c>
      <c r="AP263" t="str">
        <f>_xlfn.XLOOKUP(B263, [1]Sheet1!B:B, [1]Sheet1!AI:AI, "")</f>
        <v/>
      </c>
    </row>
    <row r="264" spans="1:44" x14ac:dyDescent="0.3">
      <c r="A264" s="5" t="s">
        <v>23</v>
      </c>
      <c r="B264" s="5" t="str">
        <f t="shared" si="88"/>
        <v>49_2_2</v>
      </c>
      <c r="C264" s="6">
        <v>1</v>
      </c>
      <c r="D264" s="1">
        <v>165</v>
      </c>
      <c r="E264" s="1">
        <v>70.87419953616201</v>
      </c>
      <c r="F264" s="1">
        <v>62.145205479452052</v>
      </c>
      <c r="G264" s="6">
        <v>1</v>
      </c>
      <c r="H264" s="6">
        <v>2</v>
      </c>
      <c r="I264" s="6">
        <v>2</v>
      </c>
      <c r="J264" s="7"/>
      <c r="K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>
        <v>350.4</v>
      </c>
      <c r="AE264" s="1">
        <f>IF(OR(ISBLANK(AD262), ISBLANK(AD264)), "", AD264 - AD262)</f>
        <v>28.25</v>
      </c>
      <c r="AF264" s="5">
        <f>IF(OR(ISBLANK(AE264), ISBLANK(AD262)), "", AE264 / AD262 * 100)</f>
        <v>8.7692068911997509</v>
      </c>
      <c r="AH264" s="8"/>
      <c r="AM264" t="str">
        <f>_xlfn.XLOOKUP(B264, [1]Sheet1!B:B, [1]Sheet1!AH:AH, "")</f>
        <v/>
      </c>
      <c r="AP264" t="str">
        <f>_xlfn.XLOOKUP(B264, [1]Sheet1!B:B, [1]Sheet1!AI:AI, "")</f>
        <v/>
      </c>
    </row>
    <row r="265" spans="1:44" x14ac:dyDescent="0.3">
      <c r="A265" s="5" t="s">
        <v>23</v>
      </c>
      <c r="B265" s="5" t="str">
        <f t="shared" si="88"/>
        <v>49_3_2</v>
      </c>
      <c r="C265" s="6">
        <v>1</v>
      </c>
      <c r="D265" s="1">
        <v>165</v>
      </c>
      <c r="E265" s="1">
        <v>70.87419953616201</v>
      </c>
      <c r="F265" s="1">
        <v>62.145205479452052</v>
      </c>
      <c r="G265" s="6">
        <v>1</v>
      </c>
      <c r="H265" s="6">
        <v>3</v>
      </c>
      <c r="I265" s="6">
        <v>2</v>
      </c>
      <c r="J265" s="7"/>
      <c r="K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>
        <v>342.6</v>
      </c>
      <c r="AE265" s="1">
        <f>IF(OR(ISBLANK(AD262), ISBLANK(AD265)), "", AD265 - AD262)</f>
        <v>20.450000000000045</v>
      </c>
      <c r="AF265" s="5">
        <f>IF(OR(ISBLANK(AE265), ISBLANK(AD262)), "", AE265 / AD262 * 100)</f>
        <v>6.3479745460189498</v>
      </c>
      <c r="AH265" s="8"/>
      <c r="AM265">
        <f>_xlfn.XLOOKUP(B265, [1]Sheet1!B:B, [1]Sheet1!AH:AH, "")</f>
        <v>29.349274667739781</v>
      </c>
      <c r="AN265" s="8">
        <f>IF(OR(ISBLANK(AM262), ISBLANK(AM265)), "", AM265 - AM262)</f>
        <v>0.22190283316412973</v>
      </c>
      <c r="AO265" s="5">
        <f>IF(OR(ISBLANK(AN265), ISBLANK(AM262)), "", AN265 / AM262 * 100)</f>
        <v>0.76183609844510569</v>
      </c>
      <c r="AP265">
        <f>_xlfn.XLOOKUP(B265, [1]Sheet1!B:B, [1]Sheet1!AI:AI, "")</f>
        <v>67.349741215444865</v>
      </c>
      <c r="AQ265" s="8">
        <f>IF(OR(ISBLANK(AP262), ISBLANK(AP265)), "", AP265 - AP262)</f>
        <v>-4.4279249565079226E-2</v>
      </c>
      <c r="AR265" s="5">
        <f>IF(OR(ISBLANK(AQ265), ISBLANK(AP262)), "", AQ265 / AP262 * 100)</f>
        <v>-6.5702044869200837E-2</v>
      </c>
    </row>
    <row r="266" spans="1:44" x14ac:dyDescent="0.3">
      <c r="A266" s="5" t="s">
        <v>24</v>
      </c>
      <c r="B266" s="5" t="str">
        <f t="shared" si="88"/>
        <v>101_0_0</v>
      </c>
      <c r="C266" s="6">
        <v>0</v>
      </c>
      <c r="D266" s="1">
        <v>166</v>
      </c>
      <c r="E266" s="1">
        <v>96.795488974459005</v>
      </c>
      <c r="F266" s="1">
        <v>56.049315068493151</v>
      </c>
      <c r="G266" s="6">
        <v>1</v>
      </c>
      <c r="H266" s="6">
        <v>0</v>
      </c>
      <c r="I266" s="6">
        <v>0</v>
      </c>
      <c r="J266" s="7">
        <v>0</v>
      </c>
      <c r="K266" s="1">
        <v>110.5</v>
      </c>
      <c r="L266" s="1"/>
      <c r="M266" s="1"/>
      <c r="N266" s="1">
        <v>79</v>
      </c>
      <c r="O266" s="1"/>
      <c r="P266" s="1"/>
      <c r="Q266" s="1">
        <v>64.5</v>
      </c>
      <c r="R266" s="1"/>
      <c r="S266" s="1"/>
      <c r="T266" s="1">
        <v>138.5</v>
      </c>
      <c r="U266" s="1"/>
      <c r="V266" s="1"/>
      <c r="W266" s="1">
        <v>219.5</v>
      </c>
      <c r="X266" s="1">
        <v>892.5</v>
      </c>
      <c r="Y266" s="1"/>
      <c r="Z266" s="1"/>
      <c r="AA266" s="1">
        <v>285.5</v>
      </c>
      <c r="AB266" s="1"/>
      <c r="AC266" s="1"/>
      <c r="AD266" s="1"/>
      <c r="AE266" s="1"/>
      <c r="AF266" s="1"/>
      <c r="AG266" s="8">
        <v>1.647934477175</v>
      </c>
      <c r="AH266" s="8"/>
      <c r="AI266" s="8"/>
      <c r="AJ266" s="8">
        <v>1.800732915333334</v>
      </c>
      <c r="AK266" s="8"/>
      <c r="AM266" t="str">
        <f>_xlfn.XLOOKUP(B266, [1]Sheet1!B:B, [1]Sheet1!AH:AH, "")</f>
        <v/>
      </c>
      <c r="AP266" t="str">
        <f>_xlfn.XLOOKUP(B266, [1]Sheet1!B:B, [1]Sheet1!AI:AI, "")</f>
        <v/>
      </c>
    </row>
    <row r="267" spans="1:44" x14ac:dyDescent="0.3">
      <c r="A267" s="5" t="s">
        <v>24</v>
      </c>
      <c r="B267" s="5" t="str">
        <f t="shared" si="88"/>
        <v>101_0_1</v>
      </c>
      <c r="C267" s="6">
        <v>0</v>
      </c>
      <c r="D267" s="1">
        <v>166</v>
      </c>
      <c r="E267" s="1">
        <v>96.795488974459005</v>
      </c>
      <c r="F267" s="1">
        <v>56.049315068493151</v>
      </c>
      <c r="G267" s="6">
        <v>1</v>
      </c>
      <c r="H267" s="6">
        <v>0</v>
      </c>
      <c r="I267" s="6">
        <v>1</v>
      </c>
      <c r="J267" s="7">
        <v>1</v>
      </c>
      <c r="K267" s="1">
        <v>95.5</v>
      </c>
      <c r="L267" s="1"/>
      <c r="M267" s="1"/>
      <c r="N267" s="1">
        <v>67.5</v>
      </c>
      <c r="O267" s="1"/>
      <c r="P267" s="1"/>
      <c r="Q267" s="1">
        <v>55.5</v>
      </c>
      <c r="R267" s="1"/>
      <c r="S267" s="1"/>
      <c r="T267" s="1">
        <v>118</v>
      </c>
      <c r="U267" s="1"/>
      <c r="V267" s="1"/>
      <c r="W267" s="1">
        <v>189.5</v>
      </c>
      <c r="X267" s="1">
        <v>922.5</v>
      </c>
      <c r="Y267" s="1"/>
      <c r="Z267" s="1"/>
      <c r="AA267" s="1">
        <v>251.5</v>
      </c>
      <c r="AB267" s="1"/>
      <c r="AC267" s="1"/>
      <c r="AD267" s="1"/>
      <c r="AE267" s="1"/>
      <c r="AF267" s="1"/>
      <c r="AG267" s="8">
        <v>1.7754292120249999</v>
      </c>
      <c r="AH267" s="8"/>
      <c r="AI267" s="8"/>
      <c r="AJ267" s="8">
        <v>1.7794900306749999</v>
      </c>
      <c r="AK267" s="8"/>
      <c r="AM267" t="str">
        <f>_xlfn.XLOOKUP(B267, [1]Sheet1!B:B, [1]Sheet1!AH:AH, "")</f>
        <v/>
      </c>
      <c r="AP267" t="str">
        <f>_xlfn.XLOOKUP(B267, [1]Sheet1!B:B, [1]Sheet1!AI:AI, "")</f>
        <v/>
      </c>
    </row>
    <row r="268" spans="1:44" x14ac:dyDescent="0.3">
      <c r="A268" s="5" t="s">
        <v>24</v>
      </c>
      <c r="B268" s="5" t="str">
        <f t="shared" si="88"/>
        <v>101_1_0</v>
      </c>
      <c r="C268" s="6">
        <v>0</v>
      </c>
      <c r="D268" s="1">
        <v>166</v>
      </c>
      <c r="E268" s="1">
        <v>96.795488974459005</v>
      </c>
      <c r="F268" s="1">
        <v>56.049315068493151</v>
      </c>
      <c r="G268" s="6">
        <v>1</v>
      </c>
      <c r="H268" s="6">
        <v>1</v>
      </c>
      <c r="I268" s="6">
        <v>0</v>
      </c>
      <c r="J268" s="7">
        <v>0</v>
      </c>
      <c r="K268" s="1">
        <v>115</v>
      </c>
      <c r="L268" s="1">
        <f>IF(OR(ISBLANK(K266), ISBLANK(K268)), "", K268 - K266)</f>
        <v>4.5</v>
      </c>
      <c r="M268" s="5">
        <f>IF(OR(ISBLANK(L268), ISBLANK(K266)), "", L268 / K266 * 100)</f>
        <v>4.0723981900452486</v>
      </c>
      <c r="N268" s="1">
        <v>84</v>
      </c>
      <c r="O268" s="1">
        <f>IF(OR(ISBLANK(N266), ISBLANK(N268)), "", N268 - N266)</f>
        <v>5</v>
      </c>
      <c r="P268" s="5">
        <f>IF(OR(ISBLANK(O268), ISBLANK(N266)), "", O268 / N266 * 100)</f>
        <v>6.3291139240506329</v>
      </c>
      <c r="Q268" s="1">
        <v>68</v>
      </c>
      <c r="R268" s="1">
        <f>IF(OR(ISBLANK(Q266), ISBLANK(Q268)), "", Q268 - Q266)</f>
        <v>3.5</v>
      </c>
      <c r="S268" s="5">
        <f>IF(OR(ISBLANK(R268), ISBLANK(Q266)), "", R268 / Q266 * 100)</f>
        <v>5.4263565891472867</v>
      </c>
      <c r="T268" s="1">
        <v>140</v>
      </c>
      <c r="U268" s="1">
        <f>IF(OR(ISBLANK(T266), ISBLANK(T268)), "", T268 - T266)</f>
        <v>1.5</v>
      </c>
      <c r="V268" s="5">
        <f>IF(OR(ISBLANK(U268), ISBLANK(T266)), "", U268 / T266 * 100)</f>
        <v>1.0830324909747291</v>
      </c>
      <c r="W268" s="1">
        <v>254</v>
      </c>
      <c r="X268" s="1">
        <v>1046</v>
      </c>
      <c r="Y268" s="1">
        <f>IF(OR(ISBLANK(X266), ISBLANK(X268)), "", X268 - X266)</f>
        <v>153.5</v>
      </c>
      <c r="Z268" s="5">
        <f>IF(OR(ISBLANK(Y268), ISBLANK(X266)), "", Y268 / X266 * 100)</f>
        <v>17.198879551820728</v>
      </c>
      <c r="AA268" s="1">
        <v>293</v>
      </c>
      <c r="AB268" s="1">
        <f>IF(OR(ISBLANK(AA266), ISBLANK(AA268)), "", AA268 - AA266)</f>
        <v>7.5</v>
      </c>
      <c r="AC268" s="5">
        <f>IF(OR(ISBLANK(AB268), ISBLANK(AA266)), "", AB268 / AA266 * 100)</f>
        <v>2.6269702276707529</v>
      </c>
      <c r="AD268" s="1"/>
      <c r="AE268" s="1"/>
      <c r="AF268" s="1"/>
      <c r="AG268" s="8"/>
      <c r="AH268" s="8" t="str">
        <f>IF(OR(ISBLANK(AG266), ISBLANK(AG268)), "", AG268 - AG266)</f>
        <v/>
      </c>
      <c r="AI268" s="5"/>
      <c r="AJ268" s="8">
        <v>1.68909471045</v>
      </c>
      <c r="AK268" s="8">
        <f>IF(OR(ISBLANK(AJ266), ISBLANK(AJ268)), "", AJ268 - AJ266)</f>
        <v>-0.11163820488333398</v>
      </c>
      <c r="AL268" s="5">
        <f>IF(OR(ISBLANK(AK268), ISBLANK(AJ266)), "", AK268 / AJ266 * 100)</f>
        <v>-6.1995981709852073</v>
      </c>
      <c r="AM268" t="str">
        <f>_xlfn.XLOOKUP(B268, [1]Sheet1!B:B, [1]Sheet1!AH:AH, "")</f>
        <v/>
      </c>
      <c r="AP268" t="str">
        <f>_xlfn.XLOOKUP(B268, [1]Sheet1!B:B, [1]Sheet1!AI:AI, "")</f>
        <v/>
      </c>
    </row>
    <row r="269" spans="1:44" x14ac:dyDescent="0.3">
      <c r="A269" s="5" t="s">
        <v>24</v>
      </c>
      <c r="B269" s="5" t="str">
        <f t="shared" si="88"/>
        <v>101_1_1</v>
      </c>
      <c r="C269" s="6">
        <v>0</v>
      </c>
      <c r="D269" s="1">
        <v>166</v>
      </c>
      <c r="E269" s="1">
        <v>96.795488974459005</v>
      </c>
      <c r="F269" s="1">
        <v>56.049315068493151</v>
      </c>
      <c r="G269" s="6">
        <v>1</v>
      </c>
      <c r="H269" s="6">
        <v>1</v>
      </c>
      <c r="I269" s="6">
        <v>1</v>
      </c>
      <c r="J269" s="7">
        <v>1</v>
      </c>
      <c r="K269" s="1">
        <v>104</v>
      </c>
      <c r="L269" s="1">
        <f>IF(OR(ISBLANK(K267), ISBLANK(K269)), "", K269 - K267)</f>
        <v>8.5</v>
      </c>
      <c r="M269" s="5">
        <f>IF(OR(ISBLANK(L269), ISBLANK(K267)), "", L269 / K267 * 100)</f>
        <v>8.9005235602094235</v>
      </c>
      <c r="N269" s="1">
        <v>69</v>
      </c>
      <c r="O269" s="1">
        <f>IF(OR(ISBLANK(N267), ISBLANK(N269)), "", N269 - N267)</f>
        <v>1.5</v>
      </c>
      <c r="P269" s="5">
        <f>IF(OR(ISBLANK(O269), ISBLANK(N267)), "", O269 / N267 * 100)</f>
        <v>2.2222222222222223</v>
      </c>
      <c r="Q269" s="1">
        <v>60</v>
      </c>
      <c r="R269" s="1">
        <f>IF(OR(ISBLANK(Q267), ISBLANK(Q269)), "", Q269 - Q267)</f>
        <v>4.5</v>
      </c>
      <c r="S269" s="5">
        <f>IF(OR(ISBLANK(R269), ISBLANK(Q267)), "", R269 / Q267 * 100)</f>
        <v>8.1081081081081088</v>
      </c>
      <c r="T269" s="1">
        <v>132</v>
      </c>
      <c r="U269" s="1">
        <f>IF(OR(ISBLANK(T267), ISBLANK(T269)), "", T269 - T267)</f>
        <v>14</v>
      </c>
      <c r="V269" s="5">
        <f>IF(OR(ISBLANK(U269), ISBLANK(T267)), "", U269 / T267 * 100)</f>
        <v>11.864406779661017</v>
      </c>
      <c r="W269" s="1">
        <v>254</v>
      </c>
      <c r="X269" s="1">
        <v>1067</v>
      </c>
      <c r="Y269" s="1">
        <f>IF(OR(ISBLANK(X267), ISBLANK(X269)), "", X269 - X267)</f>
        <v>144.5</v>
      </c>
      <c r="Z269" s="5">
        <f>IF(OR(ISBLANK(Y269), ISBLANK(X267)), "", Y269 / X267 * 100)</f>
        <v>15.663956639566395</v>
      </c>
      <c r="AA269" s="1">
        <v>267</v>
      </c>
      <c r="AB269" s="1">
        <f>IF(OR(ISBLANK(AA267), ISBLANK(AA269)), "", AA269 - AA267)</f>
        <v>15.5</v>
      </c>
      <c r="AC269" s="5">
        <f>IF(OR(ISBLANK(AB269), ISBLANK(AA267)), "", AB269 / AA267 * 100)</f>
        <v>6.1630218687872764</v>
      </c>
      <c r="AD269" s="1"/>
      <c r="AE269" s="1"/>
      <c r="AF269" s="1"/>
      <c r="AG269" s="8">
        <v>1.6734689797</v>
      </c>
      <c r="AH269" s="8">
        <f t="shared" ref="AH269" si="89">IF(OR(ISBLANK(AG267), ISBLANK(AG269)), "", AG269 - AG267)</f>
        <v>-0.10196023232499996</v>
      </c>
      <c r="AI269" s="5">
        <f t="shared" ref="AI269" si="90">IF(OR(ISBLANK(AH269), ISBLANK(AG267)), "", AH269 / AG267 * 100)</f>
        <v>-5.7428497646891401</v>
      </c>
      <c r="AJ269" s="8">
        <v>1.8750783332750001</v>
      </c>
      <c r="AK269" s="8">
        <f t="shared" ref="AK269" si="91">IF(OR(ISBLANK(AJ267), ISBLANK(AJ269)), "", AJ269 - AJ267)</f>
        <v>9.5588302600000175E-2</v>
      </c>
      <c r="AL269" s="5">
        <f t="shared" ref="AL269" si="92">IF(OR(ISBLANK(AK269), ISBLANK(AJ267)), "", AK269 / AJ267 * 100)</f>
        <v>5.3716683404931143</v>
      </c>
      <c r="AM269" t="str">
        <f>_xlfn.XLOOKUP(B269, [1]Sheet1!B:B, [1]Sheet1!AH:AH, "")</f>
        <v/>
      </c>
      <c r="AP269" t="str">
        <f>_xlfn.XLOOKUP(B269, [1]Sheet1!B:B, [1]Sheet1!AI:AI, "")</f>
        <v/>
      </c>
    </row>
    <row r="270" spans="1:44" x14ac:dyDescent="0.3">
      <c r="A270" s="5" t="s">
        <v>24</v>
      </c>
      <c r="B270" s="5" t="str">
        <f t="shared" si="88"/>
        <v>101_2_0</v>
      </c>
      <c r="C270" s="6">
        <v>0</v>
      </c>
      <c r="D270" s="1">
        <v>166</v>
      </c>
      <c r="E270" s="1">
        <v>96.795488974459005</v>
      </c>
      <c r="F270" s="1">
        <v>56.049315068493151</v>
      </c>
      <c r="G270" s="6">
        <v>1</v>
      </c>
      <c r="H270" s="6">
        <v>2</v>
      </c>
      <c r="I270" s="6">
        <v>0</v>
      </c>
      <c r="J270" s="7">
        <v>0</v>
      </c>
      <c r="K270" s="1">
        <v>115</v>
      </c>
      <c r="L270" s="1">
        <f>IF(OR(ISBLANK(K266), ISBLANK(K270)), "", K270 - K266)</f>
        <v>4.5</v>
      </c>
      <c r="M270" s="5">
        <f>IF(OR(ISBLANK(L270), ISBLANK(K266)), "", L270 / K266 * 100)</f>
        <v>4.0723981900452486</v>
      </c>
      <c r="N270" s="1">
        <v>84</v>
      </c>
      <c r="O270" s="1">
        <f>IF(OR(ISBLANK(N266), ISBLANK(N270)), "", N270 - N266)</f>
        <v>5</v>
      </c>
      <c r="P270" s="5">
        <f>IF(OR(ISBLANK(O270), ISBLANK(N266)), "", O270 / N266 * 100)</f>
        <v>6.3291139240506329</v>
      </c>
      <c r="Q270" s="1">
        <v>68</v>
      </c>
      <c r="R270" s="1">
        <f>IF(OR(ISBLANK(Q266), ISBLANK(Q270)), "", Q270 - Q266)</f>
        <v>3.5</v>
      </c>
      <c r="S270" s="5">
        <f>IF(OR(ISBLANK(R270), ISBLANK(Q266)), "", R270 / Q266 * 100)</f>
        <v>5.4263565891472867</v>
      </c>
      <c r="T270" s="1">
        <v>140</v>
      </c>
      <c r="U270" s="1">
        <f>IF(OR(ISBLANK(T266), ISBLANK(T270)), "", T270 - T266)</f>
        <v>1.5</v>
      </c>
      <c r="V270" s="5">
        <f>IF(OR(ISBLANK(U270), ISBLANK(T266)), "", U270 / T266 * 100)</f>
        <v>1.0830324909747291</v>
      </c>
      <c r="W270" s="1">
        <v>272</v>
      </c>
      <c r="X270" s="1">
        <v>1167</v>
      </c>
      <c r="Y270" s="1">
        <f>IF(OR(ISBLANK(X266), ISBLANK(X270)), "", X270 - X266)</f>
        <v>274.5</v>
      </c>
      <c r="Z270" s="5">
        <f>IF(OR(ISBLANK(Y270), ISBLANK(X266)), "", Y270 / X266 * 100)</f>
        <v>30.756302521008404</v>
      </c>
      <c r="AA270" s="1">
        <v>359</v>
      </c>
      <c r="AB270" s="1">
        <f>IF(OR(ISBLANK(AA266), ISBLANK(AA270)), "", AA270 - AA266)</f>
        <v>73.5</v>
      </c>
      <c r="AC270" s="5">
        <f>IF(OR(ISBLANK(AB270), ISBLANK(AA266)), "", AB270 / AA266 * 100)</f>
        <v>25.744308231173381</v>
      </c>
      <c r="AD270" s="1"/>
      <c r="AE270" s="1"/>
      <c r="AF270" s="1"/>
      <c r="AG270" s="8"/>
      <c r="AH270" s="8" t="str">
        <f>IF(OR(ISBLANK(AG266), ISBLANK(AG270)), "", AG270 - AG266)</f>
        <v/>
      </c>
      <c r="AI270" s="5"/>
      <c r="AJ270" s="8">
        <v>1.73404441735</v>
      </c>
      <c r="AK270" s="8">
        <f>IF(OR(ISBLANK(AJ266), ISBLANK(AJ270)), "", AJ270 - AJ266)</f>
        <v>-6.6688497983333983E-2</v>
      </c>
      <c r="AL270" s="5">
        <f>IF(OR(ISBLANK(AK270), ISBLANK(AJ266)), "", AK270 / AJ266 * 100)</f>
        <v>-3.7034086185395942</v>
      </c>
      <c r="AM270" t="str">
        <f>_xlfn.XLOOKUP(B270, [1]Sheet1!B:B, [1]Sheet1!AH:AH, "")</f>
        <v/>
      </c>
      <c r="AP270" t="str">
        <f>_xlfn.XLOOKUP(B270, [1]Sheet1!B:B, [1]Sheet1!AI:AI, "")</f>
        <v/>
      </c>
    </row>
    <row r="271" spans="1:44" x14ac:dyDescent="0.3">
      <c r="A271" s="5" t="s">
        <v>24</v>
      </c>
      <c r="B271" s="5" t="str">
        <f t="shared" si="88"/>
        <v>101_2_1</v>
      </c>
      <c r="C271" s="6">
        <v>0</v>
      </c>
      <c r="D271" s="1">
        <v>166</v>
      </c>
      <c r="E271" s="1">
        <v>96.795488974459005</v>
      </c>
      <c r="F271" s="1">
        <v>56.049315068493151</v>
      </c>
      <c r="G271" s="6">
        <v>1</v>
      </c>
      <c r="H271" s="6">
        <v>2</v>
      </c>
      <c r="I271" s="6">
        <v>1</v>
      </c>
      <c r="J271" s="7">
        <v>1</v>
      </c>
      <c r="K271" s="1">
        <v>104</v>
      </c>
      <c r="L271" s="1">
        <f>IF(OR(ISBLANK(K267), ISBLANK(K271)), "", K271 - K267)</f>
        <v>8.5</v>
      </c>
      <c r="M271" s="5">
        <f>IF(OR(ISBLANK(L271), ISBLANK(K267)), "", L271 / K267 * 100)</f>
        <v>8.9005235602094235</v>
      </c>
      <c r="N271" s="1">
        <v>72</v>
      </c>
      <c r="O271" s="1">
        <f>IF(OR(ISBLANK(N267), ISBLANK(N271)), "", N271 - N267)</f>
        <v>4.5</v>
      </c>
      <c r="P271" s="5">
        <f>IF(OR(ISBLANK(O271), ISBLANK(N267)), "", O271 / N267 * 100)</f>
        <v>6.666666666666667</v>
      </c>
      <c r="Q271" s="1">
        <v>61</v>
      </c>
      <c r="R271" s="1">
        <f>IF(OR(ISBLANK(Q267), ISBLANK(Q271)), "", Q271 - Q267)</f>
        <v>5.5</v>
      </c>
      <c r="S271" s="5">
        <f>IF(OR(ISBLANK(R271), ISBLANK(Q267)), "", R271 / Q267 * 100)</f>
        <v>9.9099099099099099</v>
      </c>
      <c r="T271" s="1">
        <v>144</v>
      </c>
      <c r="U271" s="1">
        <f>IF(OR(ISBLANK(T267), ISBLANK(T271)), "", T271 - T267)</f>
        <v>26</v>
      </c>
      <c r="V271" s="5">
        <f>IF(OR(ISBLANK(U271), ISBLANK(T267)), "", U271 / T267 * 100)</f>
        <v>22.033898305084744</v>
      </c>
      <c r="W271" s="1">
        <v>236</v>
      </c>
      <c r="X271" s="1">
        <v>1176</v>
      </c>
      <c r="Y271" s="1">
        <f>IF(OR(ISBLANK(X267), ISBLANK(X271)), "", X271 - X267)</f>
        <v>253.5</v>
      </c>
      <c r="Z271" s="5">
        <f>IF(OR(ISBLANK(Y271), ISBLANK(X267)), "", Y271 / X267 * 100)</f>
        <v>27.479674796747965</v>
      </c>
      <c r="AA271" s="1">
        <v>284</v>
      </c>
      <c r="AB271" s="1">
        <f>IF(OR(ISBLANK(AA267), ISBLANK(AA271)), "", AA271 - AA267)</f>
        <v>32.5</v>
      </c>
      <c r="AC271" s="5">
        <f>IF(OR(ISBLANK(AB271), ISBLANK(AA267)), "", AB271 / AA267 * 100)</f>
        <v>12.922465208747516</v>
      </c>
      <c r="AD271" s="1"/>
      <c r="AE271" s="1"/>
      <c r="AF271" s="1"/>
      <c r="AG271" s="8"/>
      <c r="AH271" s="8" t="str">
        <f>IF(OR(ISBLANK(AG267), ISBLANK(AG271)), "", AG271 - AG267)</f>
        <v/>
      </c>
      <c r="AI271" s="5"/>
      <c r="AJ271" s="8">
        <v>1.8815157600750001</v>
      </c>
      <c r="AK271" s="8">
        <f>IF(OR(ISBLANK(AJ267), ISBLANK(AJ271)), "", AJ271 - AJ267)</f>
        <v>0.10202572940000021</v>
      </c>
      <c r="AL271" s="5">
        <f>IF(OR(ISBLANK(AK271), ISBLANK(AJ267)), "", AK271 / AJ267 * 100)</f>
        <v>5.7334251747001694</v>
      </c>
      <c r="AM271" t="str">
        <f>_xlfn.XLOOKUP(B271, [1]Sheet1!B:B, [1]Sheet1!AH:AH, "")</f>
        <v/>
      </c>
      <c r="AP271" t="str">
        <f>_xlfn.XLOOKUP(B271, [1]Sheet1!B:B, [1]Sheet1!AI:AI, "")</f>
        <v/>
      </c>
    </row>
    <row r="272" spans="1:44" x14ac:dyDescent="0.3">
      <c r="A272" s="5" t="s">
        <v>24</v>
      </c>
      <c r="B272" s="5" t="str">
        <f t="shared" si="88"/>
        <v>101_3_0</v>
      </c>
      <c r="C272" s="6">
        <v>0</v>
      </c>
      <c r="D272" s="1">
        <v>166</v>
      </c>
      <c r="E272" s="1">
        <v>96.795488974459005</v>
      </c>
      <c r="F272" s="1">
        <v>56.049315068493151</v>
      </c>
      <c r="G272" s="6">
        <v>1</v>
      </c>
      <c r="H272" s="6">
        <v>3</v>
      </c>
      <c r="I272" s="6">
        <v>0</v>
      </c>
      <c r="J272" s="7">
        <v>0</v>
      </c>
      <c r="K272" s="1">
        <v>115.5</v>
      </c>
      <c r="L272" s="1">
        <f>IF(OR(ISBLANK(K266), ISBLANK(K272)), "", K272 - K266)</f>
        <v>5</v>
      </c>
      <c r="M272" s="5">
        <f>IF(OR(ISBLANK(L272), ISBLANK(K266)), "", L272 / K266 * 100)</f>
        <v>4.5248868778280542</v>
      </c>
      <c r="N272" s="1">
        <v>84</v>
      </c>
      <c r="O272" s="1">
        <f>IF(OR(ISBLANK(N266), ISBLANK(N272)), "", N272 - N266)</f>
        <v>5</v>
      </c>
      <c r="P272" s="5">
        <f>IF(OR(ISBLANK(O272), ISBLANK(N266)), "", O272 / N266 * 100)</f>
        <v>6.3291139240506329</v>
      </c>
      <c r="Q272" s="1">
        <v>68</v>
      </c>
      <c r="R272" s="1">
        <f>IF(OR(ISBLANK(Q266), ISBLANK(Q272)), "", Q272 - Q266)</f>
        <v>3.5</v>
      </c>
      <c r="S272" s="5">
        <f>IF(OR(ISBLANK(R272), ISBLANK(Q266)), "", R272 / Q266 * 100)</f>
        <v>5.4263565891472867</v>
      </c>
      <c r="T272" s="1">
        <v>139</v>
      </c>
      <c r="U272" s="1">
        <f>IF(OR(ISBLANK(T266), ISBLANK(T272)), "", T272 - T266)</f>
        <v>0.5</v>
      </c>
      <c r="V272" s="5">
        <f>IF(OR(ISBLANK(U272), ISBLANK(T266)), "", U272 / T266 * 100)</f>
        <v>0.36101083032490977</v>
      </c>
      <c r="W272" s="1">
        <v>290</v>
      </c>
      <c r="X272" s="1">
        <v>1279</v>
      </c>
      <c r="Y272" s="1">
        <f>IF(OR(ISBLANK(X266), ISBLANK(X272)), "", X272 - X266)</f>
        <v>386.5</v>
      </c>
      <c r="Z272" s="5">
        <f>IF(OR(ISBLANK(Y272), ISBLANK(X266)), "", Y272 / X266 * 100)</f>
        <v>43.305322128851543</v>
      </c>
      <c r="AA272" s="1">
        <v>330.5</v>
      </c>
      <c r="AB272" s="1">
        <f>IF(OR(ISBLANK(AA266), ISBLANK(AA272)), "", AA272 - AA266)</f>
        <v>45</v>
      </c>
      <c r="AC272" s="5">
        <f>IF(OR(ISBLANK(AB272), ISBLANK(AA266)), "", AB272 / AA266 * 100)</f>
        <v>15.761821366024517</v>
      </c>
      <c r="AD272" s="1"/>
      <c r="AE272" s="1"/>
      <c r="AF272" s="1"/>
      <c r="AG272" s="8"/>
      <c r="AH272" s="8" t="str">
        <f>IF(OR(ISBLANK(AG266), ISBLANK(AG272)), "", AG272 - AG266)</f>
        <v/>
      </c>
      <c r="AI272" s="5"/>
      <c r="AJ272" s="8">
        <v>1.933504843083333</v>
      </c>
      <c r="AK272" s="8">
        <f>IF(OR(ISBLANK(AJ266), ISBLANK(AJ272)), "", AJ272 - AJ266)</f>
        <v>0.13277192774999902</v>
      </c>
      <c r="AL272" s="5">
        <f>IF(OR(ISBLANK(AK272), ISBLANK(AJ266)), "", AK272 / AJ266 * 100)</f>
        <v>7.3732160177358441</v>
      </c>
      <c r="AM272" t="str">
        <f>_xlfn.XLOOKUP(B272, [1]Sheet1!B:B, [1]Sheet1!AH:AH, "")</f>
        <v/>
      </c>
      <c r="AP272" t="str">
        <f>_xlfn.XLOOKUP(B272, [1]Sheet1!B:B, [1]Sheet1!AI:AI, "")</f>
        <v/>
      </c>
    </row>
    <row r="273" spans="1:44" x14ac:dyDescent="0.3">
      <c r="A273" s="5" t="s">
        <v>24</v>
      </c>
      <c r="B273" s="5" t="str">
        <f t="shared" si="88"/>
        <v>101_3_1</v>
      </c>
      <c r="C273" s="6">
        <v>0</v>
      </c>
      <c r="D273" s="1">
        <v>166</v>
      </c>
      <c r="E273" s="1">
        <v>96.795488974459005</v>
      </c>
      <c r="F273" s="1">
        <v>56.049315068493151</v>
      </c>
      <c r="G273" s="6">
        <v>1</v>
      </c>
      <c r="H273" s="6">
        <v>3</v>
      </c>
      <c r="I273" s="6">
        <v>1</v>
      </c>
      <c r="J273" s="7">
        <v>1</v>
      </c>
      <c r="K273" s="1">
        <v>95</v>
      </c>
      <c r="L273" s="1">
        <f>IF(OR(ISBLANK(K267), ISBLANK(K273)), "", K273 - K267)</f>
        <v>-0.5</v>
      </c>
      <c r="M273" s="5">
        <f>IF(OR(ISBLANK(L273), ISBLANK(K267)), "", L273 / K267 * 100)</f>
        <v>-0.52356020942408377</v>
      </c>
      <c r="N273" s="1">
        <v>74</v>
      </c>
      <c r="O273" s="1">
        <f>IF(OR(ISBLANK(N267), ISBLANK(N273)), "", N273 - N267)</f>
        <v>6.5</v>
      </c>
      <c r="P273" s="5">
        <f>IF(OR(ISBLANK(O273), ISBLANK(N267)), "", O273 / N267 * 100)</f>
        <v>9.6296296296296298</v>
      </c>
      <c r="Q273" s="1">
        <v>59.5</v>
      </c>
      <c r="R273" s="1">
        <f>IF(OR(ISBLANK(Q267), ISBLANK(Q273)), "", Q273 - Q267)</f>
        <v>4</v>
      </c>
      <c r="S273" s="5">
        <f>IF(OR(ISBLANK(R273), ISBLANK(Q267)), "", R273 / Q267 * 100)</f>
        <v>7.2072072072072073</v>
      </c>
      <c r="T273" s="1">
        <v>137</v>
      </c>
      <c r="U273" s="1">
        <f>IF(OR(ISBLANK(T267), ISBLANK(T273)), "", T273 - T267)</f>
        <v>19</v>
      </c>
      <c r="V273" s="5">
        <f>IF(OR(ISBLANK(U273), ISBLANK(T267)), "", U273 / T267 * 100)</f>
        <v>16.101694915254235</v>
      </c>
      <c r="W273" s="1">
        <v>272</v>
      </c>
      <c r="X273" s="1">
        <v>1232.5</v>
      </c>
      <c r="Y273" s="1">
        <f>IF(OR(ISBLANK(X267), ISBLANK(X273)), "", X273 - X267)</f>
        <v>310</v>
      </c>
      <c r="Z273" s="5">
        <f>IF(OR(ISBLANK(Y273), ISBLANK(X267)), "", Y273 / X267 * 100)</f>
        <v>33.604336043360433</v>
      </c>
      <c r="AA273" s="1">
        <v>254.5</v>
      </c>
      <c r="AB273" s="1">
        <f>IF(OR(ISBLANK(AA267), ISBLANK(AA273)), "", AA273 - AA267)</f>
        <v>3</v>
      </c>
      <c r="AC273" s="5">
        <f>IF(OR(ISBLANK(AB273), ISBLANK(AA267)), "", AB273 / AA267 * 100)</f>
        <v>1.1928429423459244</v>
      </c>
      <c r="AD273" s="1"/>
      <c r="AE273" s="1"/>
      <c r="AF273" s="1"/>
      <c r="AG273" s="8">
        <v>1.6530993893749999</v>
      </c>
      <c r="AH273" s="8">
        <f>IF(OR(ISBLANK(AG267), ISBLANK(AG273)), "", AG273 - AG267)</f>
        <v>-0.12232982265000003</v>
      </c>
      <c r="AI273" s="5">
        <f>IF(OR(ISBLANK(AH273), ISBLANK(AG267)), "", AH273 / AG267 * 100)</f>
        <v>-6.89015488882682</v>
      </c>
      <c r="AJ273" s="8">
        <v>2.0235071808583331</v>
      </c>
      <c r="AK273" s="8">
        <f>IF(OR(ISBLANK(AJ267), ISBLANK(AJ273)), "", AJ273 - AJ267)</f>
        <v>0.24401715018333325</v>
      </c>
      <c r="AL273" s="5">
        <f>IF(OR(ISBLANK(AK273), ISBLANK(AJ267)), "", AK273 / AJ267 * 100)</f>
        <v>13.712757361769098</v>
      </c>
      <c r="AM273" t="str">
        <f>_xlfn.XLOOKUP(B273, [1]Sheet1!B:B, [1]Sheet1!AH:AH, "")</f>
        <v/>
      </c>
      <c r="AP273" t="str">
        <f>_xlfn.XLOOKUP(B273, [1]Sheet1!B:B, [1]Sheet1!AI:AI, "")</f>
        <v/>
      </c>
    </row>
    <row r="274" spans="1:44" x14ac:dyDescent="0.3">
      <c r="A274" s="5" t="s">
        <v>24</v>
      </c>
      <c r="B274" s="5" t="str">
        <f t="shared" si="88"/>
        <v>101_0_2</v>
      </c>
      <c r="C274" s="6">
        <v>0</v>
      </c>
      <c r="D274" s="1">
        <v>166</v>
      </c>
      <c r="E274" s="1">
        <v>96.795488974459005</v>
      </c>
      <c r="F274" s="1">
        <v>56.049315068493151</v>
      </c>
      <c r="G274" s="6">
        <v>1</v>
      </c>
      <c r="H274" s="6">
        <v>0</v>
      </c>
      <c r="I274" s="6">
        <v>2</v>
      </c>
      <c r="J274" s="7"/>
      <c r="K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>
        <v>205.05</v>
      </c>
      <c r="AE274" s="1"/>
      <c r="AF274" s="1"/>
      <c r="AH274" s="8"/>
      <c r="AK274" s="8"/>
      <c r="AM274">
        <f>_xlfn.XLOOKUP(B274, [1]Sheet1!B:B, [1]Sheet1!AH:AH, "")</f>
        <v>47.303121872511731</v>
      </c>
      <c r="AP274">
        <f>_xlfn.XLOOKUP(B274, [1]Sheet1!B:B, [1]Sheet1!AI:AI, "")</f>
        <v>50.094842298928533</v>
      </c>
    </row>
    <row r="275" spans="1:44" x14ac:dyDescent="0.3">
      <c r="A275" s="5" t="s">
        <v>24</v>
      </c>
      <c r="B275" s="5" t="str">
        <f t="shared" si="88"/>
        <v>101_1_2</v>
      </c>
      <c r="C275" s="6">
        <v>0</v>
      </c>
      <c r="D275" s="1">
        <v>166</v>
      </c>
      <c r="E275" s="1">
        <v>96.795488974459005</v>
      </c>
      <c r="F275" s="1">
        <v>56.049315068493151</v>
      </c>
      <c r="G275" s="6">
        <v>1</v>
      </c>
      <c r="H275" s="6">
        <v>1</v>
      </c>
      <c r="I275" s="6">
        <v>2</v>
      </c>
      <c r="J275" s="7"/>
      <c r="K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>
        <v>242</v>
      </c>
      <c r="AE275" s="1">
        <f>IF(OR(ISBLANK(AD274), ISBLANK(AD275)), "", AD275 - AD274)</f>
        <v>36.949999999999989</v>
      </c>
      <c r="AF275" s="5">
        <f>IF(OR(ISBLANK(AE275), ISBLANK(AD274)), "", AE275 / AD274 * 100)</f>
        <v>18.019995123140692</v>
      </c>
      <c r="AH275" s="8"/>
      <c r="AM275" t="str">
        <f>_xlfn.XLOOKUP(B275, [1]Sheet1!B:B, [1]Sheet1!AH:AH, "")</f>
        <v/>
      </c>
      <c r="AP275" t="str">
        <f>_xlfn.XLOOKUP(B275, [1]Sheet1!B:B, [1]Sheet1!AI:AI, "")</f>
        <v/>
      </c>
    </row>
    <row r="276" spans="1:44" x14ac:dyDescent="0.3">
      <c r="A276" s="5" t="s">
        <v>24</v>
      </c>
      <c r="B276" s="5" t="str">
        <f t="shared" si="88"/>
        <v>101_2_2</v>
      </c>
      <c r="C276" s="6">
        <v>0</v>
      </c>
      <c r="D276" s="1">
        <v>166</v>
      </c>
      <c r="E276" s="1">
        <v>96.795488974459005</v>
      </c>
      <c r="F276" s="1">
        <v>56.049315068493151</v>
      </c>
      <c r="G276" s="6">
        <v>1</v>
      </c>
      <c r="H276" s="6">
        <v>2</v>
      </c>
      <c r="I276" s="6">
        <v>2</v>
      </c>
      <c r="J276" s="7"/>
      <c r="K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>
        <v>245.1</v>
      </c>
      <c r="AE276" s="1">
        <f>IF(OR(ISBLANK(AD274), ISBLANK(AD276)), "", AD276 - AD274)</f>
        <v>40.049999999999983</v>
      </c>
      <c r="AF276" s="5">
        <f>IF(OR(ISBLANK(AE276), ISBLANK(AD274)), "", AE276 / AD274 * 100)</f>
        <v>19.531821506949516</v>
      </c>
      <c r="AH276" s="8"/>
      <c r="AM276" t="str">
        <f>_xlfn.XLOOKUP(B276, [1]Sheet1!B:B, [1]Sheet1!AH:AH, "")</f>
        <v/>
      </c>
      <c r="AP276" t="str">
        <f>_xlfn.XLOOKUP(B276, [1]Sheet1!B:B, [1]Sheet1!AI:AI, "")</f>
        <v/>
      </c>
    </row>
    <row r="277" spans="1:44" x14ac:dyDescent="0.3">
      <c r="A277" s="5" t="s">
        <v>24</v>
      </c>
      <c r="B277" s="5" t="str">
        <f t="shared" si="88"/>
        <v>101_3_2</v>
      </c>
      <c r="C277" s="6">
        <v>0</v>
      </c>
      <c r="D277" s="1">
        <v>166</v>
      </c>
      <c r="E277" s="1">
        <v>96.795488974459005</v>
      </c>
      <c r="F277" s="1">
        <v>56.049315068493151</v>
      </c>
      <c r="G277" s="6">
        <v>1</v>
      </c>
      <c r="H277" s="6">
        <v>3</v>
      </c>
      <c r="I277" s="6">
        <v>2</v>
      </c>
      <c r="J277" s="7"/>
      <c r="K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>
        <v>236.5</v>
      </c>
      <c r="AE277" s="1">
        <f>IF(OR(ISBLANK(AD274), ISBLANK(AD277)), "", AD277 - AD274)</f>
        <v>31.449999999999989</v>
      </c>
      <c r="AF277" s="5">
        <f>IF(OR(ISBLANK(AE277), ISBLANK(AD274)), "", AE277 / AD274 * 100)</f>
        <v>15.337722506705676</v>
      </c>
      <c r="AH277" s="8"/>
      <c r="AM277">
        <f>_xlfn.XLOOKUP(B277, [1]Sheet1!B:B, [1]Sheet1!AH:AH, "")</f>
        <v>46.079239424216773</v>
      </c>
      <c r="AN277" s="8">
        <f>IF(OR(ISBLANK(AM274), ISBLANK(AM277)), "", AM277 - AM274)</f>
        <v>-1.2238824482949582</v>
      </c>
      <c r="AO277" s="5">
        <f>IF(OR(ISBLANK(AN277), ISBLANK(AM274)), "", AN277 / AM274 * 100)</f>
        <v>-2.5873185528715967</v>
      </c>
      <c r="AP277">
        <f>_xlfn.XLOOKUP(B277, [1]Sheet1!B:B, [1]Sheet1!AI:AI, "")</f>
        <v>51.306770018623091</v>
      </c>
      <c r="AQ277" s="8">
        <f>IF(OR(ISBLANK(AP274), ISBLANK(AP277)), "", AP277 - AP274)</f>
        <v>1.2119277196945575</v>
      </c>
      <c r="AR277" s="5">
        <f>IF(OR(ISBLANK(AQ277), ISBLANK(AP274)), "", AQ277 / AP274 * 100)</f>
        <v>2.4192664635266836</v>
      </c>
    </row>
    <row r="278" spans="1:44" x14ac:dyDescent="0.3">
      <c r="A278" s="5" t="s">
        <v>25</v>
      </c>
      <c r="B278" s="5" t="str">
        <f t="shared" si="88"/>
        <v>103_0_0</v>
      </c>
      <c r="C278" s="6">
        <v>0</v>
      </c>
      <c r="D278" s="1">
        <v>166</v>
      </c>
      <c r="E278" s="1">
        <v>72.881947369759004</v>
      </c>
      <c r="F278" s="1">
        <v>32.861643835616427</v>
      </c>
      <c r="G278" s="6">
        <v>0</v>
      </c>
      <c r="H278" s="6">
        <v>0</v>
      </c>
      <c r="I278" s="6">
        <v>0</v>
      </c>
      <c r="J278" s="7">
        <v>1</v>
      </c>
      <c r="K278" s="1">
        <v>121</v>
      </c>
      <c r="L278" s="1"/>
      <c r="M278" s="1"/>
      <c r="N278" s="1">
        <v>87.5</v>
      </c>
      <c r="O278" s="1"/>
      <c r="P278" s="1"/>
      <c r="Q278" s="1">
        <v>74.5</v>
      </c>
      <c r="R278" s="1"/>
      <c r="S278" s="1"/>
      <c r="T278" s="1">
        <v>151</v>
      </c>
      <c r="U278" s="1"/>
      <c r="V278" s="1"/>
      <c r="W278" s="1">
        <v>249</v>
      </c>
      <c r="X278" s="1">
        <v>1123</v>
      </c>
      <c r="Y278" s="1"/>
      <c r="Z278" s="1"/>
      <c r="AA278" s="1">
        <v>425.5</v>
      </c>
      <c r="AB278" s="1"/>
      <c r="AC278" s="1"/>
      <c r="AD278" s="1"/>
      <c r="AE278" s="1"/>
      <c r="AF278" s="1"/>
      <c r="AG278" s="8">
        <v>1.75391810125</v>
      </c>
      <c r="AH278" s="8"/>
      <c r="AI278" s="8"/>
      <c r="AJ278" s="8">
        <v>1.8748631285999999</v>
      </c>
      <c r="AK278" s="8"/>
      <c r="AL278" s="8"/>
      <c r="AM278" t="str">
        <f>_xlfn.XLOOKUP(B278, [1]Sheet1!B:B, [1]Sheet1!AH:AH, "")</f>
        <v/>
      </c>
      <c r="AP278" t="str">
        <f>_xlfn.XLOOKUP(B278, [1]Sheet1!B:B, [1]Sheet1!AI:AI, "")</f>
        <v/>
      </c>
    </row>
    <row r="279" spans="1:44" x14ac:dyDescent="0.3">
      <c r="A279" s="5" t="s">
        <v>25</v>
      </c>
      <c r="B279" s="5" t="str">
        <f t="shared" si="88"/>
        <v>103_0_1</v>
      </c>
      <c r="C279" s="6">
        <v>0</v>
      </c>
      <c r="D279" s="1">
        <v>166</v>
      </c>
      <c r="E279" s="1">
        <v>72.881947369759004</v>
      </c>
      <c r="F279" s="1">
        <v>32.861643835616427</v>
      </c>
      <c r="G279" s="6">
        <v>0</v>
      </c>
      <c r="H279" s="6">
        <v>0</v>
      </c>
      <c r="I279" s="6">
        <v>1</v>
      </c>
      <c r="J279" s="7">
        <v>0</v>
      </c>
      <c r="K279" s="1">
        <v>126</v>
      </c>
      <c r="L279" s="1"/>
      <c r="M279" s="1"/>
      <c r="N279" s="1">
        <v>89.5</v>
      </c>
      <c r="O279" s="1"/>
      <c r="P279" s="1"/>
      <c r="Q279" s="1">
        <v>72.5</v>
      </c>
      <c r="R279" s="1"/>
      <c r="S279" s="1"/>
      <c r="T279" s="1">
        <v>152.5</v>
      </c>
      <c r="U279" s="1"/>
      <c r="V279" s="1"/>
      <c r="W279" s="1">
        <v>226</v>
      </c>
      <c r="X279" s="1">
        <v>1073</v>
      </c>
      <c r="Y279" s="1"/>
      <c r="Z279" s="1"/>
      <c r="AA279" s="1">
        <v>429</v>
      </c>
      <c r="AB279" s="1"/>
      <c r="AC279" s="1"/>
      <c r="AD279" s="1"/>
      <c r="AE279" s="1"/>
      <c r="AF279" s="1"/>
      <c r="AG279" s="8">
        <v>1.6366876937249999</v>
      </c>
      <c r="AH279" s="8"/>
      <c r="AI279" s="8"/>
      <c r="AJ279" s="8">
        <v>1.759541492975</v>
      </c>
      <c r="AK279" s="8"/>
      <c r="AL279" s="8"/>
      <c r="AM279" t="str">
        <f>_xlfn.XLOOKUP(B279, [1]Sheet1!B:B, [1]Sheet1!AH:AH, "")</f>
        <v/>
      </c>
      <c r="AP279" t="str">
        <f>_xlfn.XLOOKUP(B279, [1]Sheet1!B:B, [1]Sheet1!AI:AI, "")</f>
        <v/>
      </c>
    </row>
    <row r="280" spans="1:44" x14ac:dyDescent="0.3">
      <c r="A280" s="5" t="s">
        <v>25</v>
      </c>
      <c r="B280" s="5" t="str">
        <f t="shared" si="88"/>
        <v>103_1_0</v>
      </c>
      <c r="C280" s="6">
        <v>0</v>
      </c>
      <c r="D280" s="1">
        <v>166</v>
      </c>
      <c r="E280" s="1">
        <v>72.881947369759004</v>
      </c>
      <c r="F280" s="1">
        <v>32.861643835616427</v>
      </c>
      <c r="G280" s="6">
        <v>0</v>
      </c>
      <c r="H280" s="6">
        <v>1</v>
      </c>
      <c r="I280" s="6">
        <v>0</v>
      </c>
      <c r="J280" s="7">
        <v>1</v>
      </c>
      <c r="K280" s="1">
        <v>119</v>
      </c>
      <c r="L280" s="1">
        <f>IF(OR(ISBLANK(K278), ISBLANK(K280)), "", K280 - K278)</f>
        <v>-2</v>
      </c>
      <c r="M280" s="5">
        <f>IF(OR(ISBLANK(L280), ISBLANK(K278)), "", L280 / K278 * 100)</f>
        <v>-1.6528925619834711</v>
      </c>
      <c r="N280" s="1">
        <v>84</v>
      </c>
      <c r="O280" s="1">
        <f>IF(OR(ISBLANK(N278), ISBLANK(N280)), "", N280 - N278)</f>
        <v>-3.5</v>
      </c>
      <c r="P280" s="5">
        <f>IF(OR(ISBLANK(O280), ISBLANK(N278)), "", O280 / N278 * 100)</f>
        <v>-4</v>
      </c>
      <c r="Q280" s="1">
        <v>72</v>
      </c>
      <c r="R280" s="1">
        <f>IF(OR(ISBLANK(Q278), ISBLANK(Q280)), "", Q280 - Q278)</f>
        <v>-2.5</v>
      </c>
      <c r="S280" s="5">
        <f>IF(OR(ISBLANK(R280), ISBLANK(Q278)), "", R280 / Q278 * 100)</f>
        <v>-3.3557046979865772</v>
      </c>
      <c r="T280" s="1">
        <v>133</v>
      </c>
      <c r="U280" s="1">
        <f>IF(OR(ISBLANK(T278), ISBLANK(T280)), "", T280 - T278)</f>
        <v>-18</v>
      </c>
      <c r="V280" s="5">
        <f>IF(OR(ISBLANK(U280), ISBLANK(T278)), "", U280 / T278 * 100)</f>
        <v>-11.920529801324504</v>
      </c>
      <c r="W280" s="1">
        <v>249</v>
      </c>
      <c r="X280" s="1">
        <v>1099</v>
      </c>
      <c r="Y280" s="1">
        <f>IF(OR(ISBLANK(X278), ISBLANK(X280)), "", X280 - X278)</f>
        <v>-24</v>
      </c>
      <c r="Z280" s="5">
        <f>IF(OR(ISBLANK(Y280), ISBLANK(X278)), "", Y280 / X278 * 100)</f>
        <v>-2.1371326803205699</v>
      </c>
      <c r="AA280" s="1">
        <v>401</v>
      </c>
      <c r="AB280" s="1">
        <f>IF(OR(ISBLANK(AA278), ISBLANK(AA280)), "", AA280 - AA278)</f>
        <v>-24.5</v>
      </c>
      <c r="AC280" s="5">
        <f>IF(OR(ISBLANK(AB280), ISBLANK(AA278)), "", AB280 / AA278 * 100)</f>
        <v>-5.7579318448883665</v>
      </c>
      <c r="AD280" s="1"/>
      <c r="AE280" s="1"/>
      <c r="AF280" s="1"/>
      <c r="AG280" s="8">
        <v>1.4585824333499999</v>
      </c>
      <c r="AH280" s="8">
        <f>IF(OR(ISBLANK(AG278), ISBLANK(AG280)), "", AG280 - AG278)</f>
        <v>-0.2953356679000001</v>
      </c>
      <c r="AI280" s="5">
        <f>IF(OR(ISBLANK(AH280), ISBLANK(AG278)), "", AH280 / AG278 * 100)</f>
        <v>-16.838623632968797</v>
      </c>
      <c r="AJ280" s="8">
        <v>2.1270331051666669</v>
      </c>
      <c r="AK280" s="8">
        <f>IF(OR(ISBLANK(AJ278), ISBLANK(AJ280)), "", AJ280 - AJ278)</f>
        <v>0.25216997656666695</v>
      </c>
      <c r="AL280" s="5">
        <f>IF(OR(ISBLANK(AK280), ISBLANK(AJ278)), "", AK280 / AJ278 * 100)</f>
        <v>13.450047244513662</v>
      </c>
      <c r="AM280" t="str">
        <f>_xlfn.XLOOKUP(B280, [1]Sheet1!B:B, [1]Sheet1!AH:AH, "")</f>
        <v/>
      </c>
      <c r="AP280" t="str">
        <f>_xlfn.XLOOKUP(B280, [1]Sheet1!B:B, [1]Sheet1!AI:AI, "")</f>
        <v/>
      </c>
    </row>
    <row r="281" spans="1:44" x14ac:dyDescent="0.3">
      <c r="A281" s="5" t="s">
        <v>25</v>
      </c>
      <c r="B281" s="5" t="str">
        <f t="shared" si="88"/>
        <v>103_1_1</v>
      </c>
      <c r="C281" s="6">
        <v>0</v>
      </c>
      <c r="D281" s="1">
        <v>166</v>
      </c>
      <c r="E281" s="1">
        <v>72.881947369759004</v>
      </c>
      <c r="F281" s="1">
        <v>32.861643835616427</v>
      </c>
      <c r="G281" s="6">
        <v>0</v>
      </c>
      <c r="H281" s="6">
        <v>1</v>
      </c>
      <c r="I281" s="6">
        <v>1</v>
      </c>
      <c r="J281" s="7">
        <v>0</v>
      </c>
      <c r="K281" s="1">
        <v>127</v>
      </c>
      <c r="L281" s="1">
        <f>IF(OR(ISBLANK(K279), ISBLANK(K281)), "", K281 - K279)</f>
        <v>1</v>
      </c>
      <c r="M281" s="5">
        <f>IF(OR(ISBLANK(L281), ISBLANK(K279)), "", L281 / K279 * 100)</f>
        <v>0.79365079365079361</v>
      </c>
      <c r="N281" s="1">
        <v>87</v>
      </c>
      <c r="O281" s="1">
        <f>IF(OR(ISBLANK(N279), ISBLANK(N281)), "", N281 - N279)</f>
        <v>-2.5</v>
      </c>
      <c r="P281" s="5">
        <f>IF(OR(ISBLANK(O281), ISBLANK(N279)), "", O281 / N279 * 100)</f>
        <v>-2.7932960893854748</v>
      </c>
      <c r="Q281" s="1">
        <v>72</v>
      </c>
      <c r="R281" s="1">
        <f>IF(OR(ISBLANK(Q279), ISBLANK(Q281)), "", Q281 - Q279)</f>
        <v>-0.5</v>
      </c>
      <c r="S281" s="5">
        <f>IF(OR(ISBLANK(R281), ISBLANK(Q279)), "", R281 / Q279 * 100)</f>
        <v>-0.68965517241379315</v>
      </c>
      <c r="T281" s="1">
        <v>140</v>
      </c>
      <c r="U281" s="1">
        <f>IF(OR(ISBLANK(T279), ISBLANK(T281)), "", T281 - T279)</f>
        <v>-12.5</v>
      </c>
      <c r="V281" s="5">
        <f>IF(OR(ISBLANK(U281), ISBLANK(T279)), "", U281 / T279 * 100)</f>
        <v>-8.1967213114754092</v>
      </c>
      <c r="W281" s="1">
        <v>226</v>
      </c>
      <c r="X281" s="1">
        <v>1001</v>
      </c>
      <c r="Y281" s="1">
        <f>IF(OR(ISBLANK(X279), ISBLANK(X281)), "", X281 - X279)</f>
        <v>-72</v>
      </c>
      <c r="Z281" s="5">
        <f>IF(OR(ISBLANK(Y281), ISBLANK(X279)), "", Y281 / X279 * 100)</f>
        <v>-6.7101584342963649</v>
      </c>
      <c r="AA281" s="1">
        <v>403</v>
      </c>
      <c r="AB281" s="1">
        <f>IF(OR(ISBLANK(AA279), ISBLANK(AA281)), "", AA281 - AA279)</f>
        <v>-26</v>
      </c>
      <c r="AC281" s="5">
        <f>IF(OR(ISBLANK(AB281), ISBLANK(AA279)), "", AB281 / AA279 * 100)</f>
        <v>-6.0606060606060606</v>
      </c>
      <c r="AD281" s="1"/>
      <c r="AE281" s="1"/>
      <c r="AF281" s="1"/>
      <c r="AG281" s="8">
        <v>1.359519666866666</v>
      </c>
      <c r="AH281" s="8">
        <f t="shared" ref="AH281" si="93">IF(OR(ISBLANK(AG279), ISBLANK(AG281)), "", AG281 - AG279)</f>
        <v>-0.27716802685833386</v>
      </c>
      <c r="AI281" s="5">
        <f t="shared" ref="AI281" si="94">IF(OR(ISBLANK(AH281), ISBLANK(AG279)), "", AH281 / AG279 * 100)</f>
        <v>-16.934692423055775</v>
      </c>
      <c r="AJ281" s="8">
        <v>2.0607937299833332</v>
      </c>
      <c r="AK281" s="8">
        <f t="shared" ref="AK281" si="95">IF(OR(ISBLANK(AJ279), ISBLANK(AJ281)), "", AJ281 - AJ279)</f>
        <v>0.30125223700833326</v>
      </c>
      <c r="AL281" s="5">
        <f t="shared" ref="AL281" si="96">IF(OR(ISBLANK(AK281), ISBLANK(AJ279)), "", AK281 / AJ279 * 100)</f>
        <v>17.121064675717399</v>
      </c>
      <c r="AM281" t="str">
        <f>_xlfn.XLOOKUP(B281, [1]Sheet1!B:B, [1]Sheet1!AH:AH, "")</f>
        <v/>
      </c>
      <c r="AP281" t="str">
        <f>_xlfn.XLOOKUP(B281, [1]Sheet1!B:B, [1]Sheet1!AI:AI, "")</f>
        <v/>
      </c>
    </row>
    <row r="282" spans="1:44" x14ac:dyDescent="0.3">
      <c r="A282" s="5" t="s">
        <v>25</v>
      </c>
      <c r="B282" s="5" t="str">
        <f t="shared" si="88"/>
        <v>103_2_0</v>
      </c>
      <c r="C282" s="6">
        <v>0</v>
      </c>
      <c r="D282" s="1">
        <v>166</v>
      </c>
      <c r="E282" s="1">
        <v>72.881947369759004</v>
      </c>
      <c r="F282" s="1">
        <v>32.861643835616427</v>
      </c>
      <c r="G282" s="6">
        <v>0</v>
      </c>
      <c r="H282" s="6">
        <v>2</v>
      </c>
      <c r="I282" s="6">
        <v>0</v>
      </c>
      <c r="J282" s="7">
        <v>1</v>
      </c>
      <c r="K282" s="1">
        <v>130</v>
      </c>
      <c r="L282" s="1">
        <f>IF(OR(ISBLANK(K278), ISBLANK(K282)), "", K282 - K278)</f>
        <v>9</v>
      </c>
      <c r="M282" s="5">
        <f>IF(OR(ISBLANK(L282), ISBLANK(K278)), "", L282 / K278 * 100)</f>
        <v>7.4380165289256199</v>
      </c>
      <c r="N282" s="1">
        <v>88</v>
      </c>
      <c r="O282" s="1">
        <f>IF(OR(ISBLANK(N278), ISBLANK(N282)), "", N282 - N278)</f>
        <v>0.5</v>
      </c>
      <c r="P282" s="5">
        <f>IF(OR(ISBLANK(O282), ISBLANK(N278)), "", O282 / N278 * 100)</f>
        <v>0.5714285714285714</v>
      </c>
      <c r="Q282" s="1">
        <v>72</v>
      </c>
      <c r="R282" s="1">
        <f>IF(OR(ISBLANK(Q278), ISBLANK(Q282)), "", Q282 - Q278)</f>
        <v>-2.5</v>
      </c>
      <c r="S282" s="5">
        <f>IF(OR(ISBLANK(R282), ISBLANK(Q278)), "", R282 / Q278 * 100)</f>
        <v>-3.3557046979865772</v>
      </c>
      <c r="T282" s="1">
        <v>155</v>
      </c>
      <c r="U282" s="1">
        <f>IF(OR(ISBLANK(T278), ISBLANK(T282)), "", T282 - T278)</f>
        <v>4</v>
      </c>
      <c r="V282" s="5">
        <f>IF(OR(ISBLANK(U282), ISBLANK(T278)), "", U282 / T278 * 100)</f>
        <v>2.6490066225165565</v>
      </c>
      <c r="W282" s="1">
        <v>273</v>
      </c>
      <c r="X282" s="1">
        <v>1146</v>
      </c>
      <c r="Y282" s="1">
        <f>IF(OR(ISBLANK(X278), ISBLANK(X282)), "", X282 - X278)</f>
        <v>23</v>
      </c>
      <c r="Z282" s="5">
        <f>IF(OR(ISBLANK(Y282), ISBLANK(X278)), "", Y282 / X278 * 100)</f>
        <v>2.0480854853072126</v>
      </c>
      <c r="AA282" s="1">
        <v>459</v>
      </c>
      <c r="AB282" s="1">
        <f>IF(OR(ISBLANK(AA278), ISBLANK(AA282)), "", AA282 - AA278)</f>
        <v>33.5</v>
      </c>
      <c r="AC282" s="5">
        <f>IF(OR(ISBLANK(AB282), ISBLANK(AA278)), "", AB282 / AA278 * 100)</f>
        <v>7.873090481786134</v>
      </c>
      <c r="AD282" s="1"/>
      <c r="AE282" s="1"/>
      <c r="AF282" s="1"/>
      <c r="AG282" s="8"/>
      <c r="AH282" s="8" t="str">
        <f>IF(OR(ISBLANK(AG278), ISBLANK(AG282)), "", AG282 - AG278)</f>
        <v/>
      </c>
      <c r="AI282" s="5"/>
      <c r="AJ282" s="8">
        <v>2.4732069789</v>
      </c>
      <c r="AK282" s="8">
        <f>IF(OR(ISBLANK(AJ278), ISBLANK(AJ282)), "", AJ282 - AJ278)</f>
        <v>0.59834385030000004</v>
      </c>
      <c r="AL282" s="5">
        <f>IF(OR(ISBLANK(AK282), ISBLANK(AJ278)), "", AK282 / AJ278 * 100)</f>
        <v>31.91400167684753</v>
      </c>
      <c r="AM282" t="str">
        <f>_xlfn.XLOOKUP(B282, [1]Sheet1!B:B, [1]Sheet1!AH:AH, "")</f>
        <v/>
      </c>
      <c r="AP282" t="str">
        <f>_xlfn.XLOOKUP(B282, [1]Sheet1!B:B, [1]Sheet1!AI:AI, "")</f>
        <v/>
      </c>
    </row>
    <row r="283" spans="1:44" x14ac:dyDescent="0.3">
      <c r="A283" s="5" t="s">
        <v>25</v>
      </c>
      <c r="B283" s="5" t="str">
        <f t="shared" si="88"/>
        <v>103_2_1</v>
      </c>
      <c r="C283" s="6">
        <v>0</v>
      </c>
      <c r="D283" s="1">
        <v>166</v>
      </c>
      <c r="E283" s="1">
        <v>72.881947369759004</v>
      </c>
      <c r="F283" s="1">
        <v>32.861643835616427</v>
      </c>
      <c r="G283" s="6">
        <v>0</v>
      </c>
      <c r="H283" s="6">
        <v>2</v>
      </c>
      <c r="I283" s="6">
        <v>1</v>
      </c>
      <c r="J283" s="7">
        <v>0</v>
      </c>
      <c r="K283" s="1">
        <v>127</v>
      </c>
      <c r="L283" s="1">
        <f>IF(OR(ISBLANK(K279), ISBLANK(K283)), "", K283 - K279)</f>
        <v>1</v>
      </c>
      <c r="M283" s="5">
        <f>IF(OR(ISBLANK(L283), ISBLANK(K279)), "", L283 / K279 * 100)</f>
        <v>0.79365079365079361</v>
      </c>
      <c r="N283" s="1">
        <v>88</v>
      </c>
      <c r="O283" s="1">
        <f>IF(OR(ISBLANK(N279), ISBLANK(N283)), "", N283 - N279)</f>
        <v>-1.5</v>
      </c>
      <c r="P283" s="5">
        <f>IF(OR(ISBLANK(O283), ISBLANK(N279)), "", O283 / N279 * 100)</f>
        <v>-1.6759776536312849</v>
      </c>
      <c r="Q283" s="1">
        <v>71</v>
      </c>
      <c r="R283" s="1">
        <f>IF(OR(ISBLANK(Q279), ISBLANK(Q283)), "", Q283 - Q279)</f>
        <v>-1.5</v>
      </c>
      <c r="S283" s="5">
        <f>IF(OR(ISBLANK(R283), ISBLANK(Q279)), "", R283 / Q279 * 100)</f>
        <v>-2.0689655172413794</v>
      </c>
      <c r="T283" s="1">
        <v>146</v>
      </c>
      <c r="U283" s="1">
        <f>IF(OR(ISBLANK(T279), ISBLANK(T283)), "", T283 - T279)</f>
        <v>-6.5</v>
      </c>
      <c r="V283" s="5">
        <f>IF(OR(ISBLANK(U283), ISBLANK(T279)), "", U283 / T279 * 100)</f>
        <v>-4.2622950819672125</v>
      </c>
      <c r="W283" s="1">
        <v>249</v>
      </c>
      <c r="X283" s="1">
        <v>1074</v>
      </c>
      <c r="Y283" s="1">
        <f>IF(OR(ISBLANK(X279), ISBLANK(X283)), "", X283 - X279)</f>
        <v>1</v>
      </c>
      <c r="Z283" s="5">
        <f>IF(OR(ISBLANK(Y283), ISBLANK(X279)), "", Y283 / X279 * 100)</f>
        <v>9.3196644920782848E-2</v>
      </c>
      <c r="AA283" s="1">
        <v>455</v>
      </c>
      <c r="AB283" s="1">
        <f>IF(OR(ISBLANK(AA279), ISBLANK(AA283)), "", AA283 - AA279)</f>
        <v>26</v>
      </c>
      <c r="AC283" s="5">
        <f>IF(OR(ISBLANK(AB283), ISBLANK(AA279)), "", AB283 / AA279 * 100)</f>
        <v>6.0606060606060606</v>
      </c>
      <c r="AD283" s="1"/>
      <c r="AE283" s="1"/>
      <c r="AF283" s="1"/>
      <c r="AG283" s="8"/>
      <c r="AH283" s="8" t="str">
        <f>IF(OR(ISBLANK(AG279), ISBLANK(AG283)), "", AG283 - AG279)</f>
        <v/>
      </c>
      <c r="AI283" s="5"/>
      <c r="AJ283" s="8">
        <v>2.092478719741667</v>
      </c>
      <c r="AK283" s="8">
        <f>IF(OR(ISBLANK(AJ279), ISBLANK(AJ283)), "", AJ283 - AJ279)</f>
        <v>0.33293722676666704</v>
      </c>
      <c r="AL283" s="5">
        <f>IF(OR(ISBLANK(AK283), ISBLANK(AJ279)), "", AK283 / AJ279 * 100)</f>
        <v>18.921817308425219</v>
      </c>
      <c r="AM283" t="str">
        <f>_xlfn.XLOOKUP(B283, [1]Sheet1!B:B, [1]Sheet1!AH:AH, "")</f>
        <v/>
      </c>
      <c r="AP283" t="str">
        <f>_xlfn.XLOOKUP(B283, [1]Sheet1!B:B, [1]Sheet1!AI:AI, "")</f>
        <v/>
      </c>
    </row>
    <row r="284" spans="1:44" x14ac:dyDescent="0.3">
      <c r="A284" s="5" t="s">
        <v>25</v>
      </c>
      <c r="B284" s="5" t="str">
        <f t="shared" si="88"/>
        <v>103_3_0</v>
      </c>
      <c r="C284" s="6">
        <v>0</v>
      </c>
      <c r="D284" s="1">
        <v>166</v>
      </c>
      <c r="E284" s="1">
        <v>72.881947369759004</v>
      </c>
      <c r="F284" s="1">
        <v>32.861643835616427</v>
      </c>
      <c r="G284" s="6">
        <v>0</v>
      </c>
      <c r="H284" s="6">
        <v>3</v>
      </c>
      <c r="I284" s="6">
        <v>0</v>
      </c>
      <c r="J284" s="7">
        <v>1</v>
      </c>
      <c r="K284" s="1">
        <v>100</v>
      </c>
      <c r="L284" s="1">
        <f>IF(OR(ISBLANK(K278), ISBLANK(K284)), "", K284 - K278)</f>
        <v>-21</v>
      </c>
      <c r="M284" s="5">
        <f>IF(OR(ISBLANK(L284), ISBLANK(K278)), "", L284 / K278 * 100)</f>
        <v>-17.355371900826448</v>
      </c>
      <c r="N284" s="1">
        <v>91</v>
      </c>
      <c r="O284" s="1">
        <f>IF(OR(ISBLANK(N278), ISBLANK(N284)), "", N284 - N278)</f>
        <v>3.5</v>
      </c>
      <c r="P284" s="5">
        <f>IF(OR(ISBLANK(O284), ISBLANK(N278)), "", O284 / N278 * 100)</f>
        <v>4</v>
      </c>
      <c r="Q284" s="1">
        <v>75</v>
      </c>
      <c r="R284" s="1">
        <f>IF(OR(ISBLANK(Q278), ISBLANK(Q284)), "", Q284 - Q278)</f>
        <v>0.5</v>
      </c>
      <c r="S284" s="5">
        <f>IF(OR(ISBLANK(R284), ISBLANK(Q278)), "", R284 / Q278 * 100)</f>
        <v>0.67114093959731547</v>
      </c>
      <c r="T284" s="1">
        <v>126</v>
      </c>
      <c r="U284" s="1">
        <f>IF(OR(ISBLANK(T278), ISBLANK(T284)), "", T284 - T278)</f>
        <v>-25</v>
      </c>
      <c r="V284" s="5">
        <f>IF(OR(ISBLANK(U284), ISBLANK(T278)), "", U284 / T278 * 100)</f>
        <v>-16.556291390728479</v>
      </c>
      <c r="W284" s="1">
        <v>273</v>
      </c>
      <c r="X284" s="1">
        <v>1124</v>
      </c>
      <c r="Y284" s="1">
        <f>IF(OR(ISBLANK(X278), ISBLANK(X284)), "", X284 - X278)</f>
        <v>1</v>
      </c>
      <c r="Z284" s="5">
        <f>IF(OR(ISBLANK(Y284), ISBLANK(X278)), "", Y284 / X278 * 100)</f>
        <v>8.9047195013357075E-2</v>
      </c>
      <c r="AA284" s="1">
        <v>436</v>
      </c>
      <c r="AB284" s="1">
        <f>IF(OR(ISBLANK(AA278), ISBLANK(AA284)), "", AA284 - AA278)</f>
        <v>10.5</v>
      </c>
      <c r="AC284" s="5">
        <f>IF(OR(ISBLANK(AB284), ISBLANK(AA278)), "", AB284 / AA278 * 100)</f>
        <v>2.4676850763807283</v>
      </c>
      <c r="AD284" s="1"/>
      <c r="AE284" s="1"/>
      <c r="AF284" s="1"/>
      <c r="AG284" s="8"/>
      <c r="AH284" s="8" t="str">
        <f>IF(OR(ISBLANK(AG278), ISBLANK(AG284)), "", AG284 - AG278)</f>
        <v/>
      </c>
      <c r="AI284" s="5"/>
      <c r="AJ284" s="8">
        <v>2.2761403153124999</v>
      </c>
      <c r="AK284" s="8">
        <f>IF(OR(ISBLANK(AJ278), ISBLANK(AJ284)), "", AJ284 - AJ278)</f>
        <v>0.40127718671250001</v>
      </c>
      <c r="AL284" s="5">
        <f>IF(OR(ISBLANK(AK284), ISBLANK(AJ278)), "", AK284 / AJ278 * 100)</f>
        <v>21.403012336806803</v>
      </c>
      <c r="AM284" t="str">
        <f>_xlfn.XLOOKUP(B284, [1]Sheet1!B:B, [1]Sheet1!AH:AH, "")</f>
        <v/>
      </c>
      <c r="AP284" t="str">
        <f>_xlfn.XLOOKUP(B284, [1]Sheet1!B:B, [1]Sheet1!AI:AI, "")</f>
        <v/>
      </c>
    </row>
    <row r="285" spans="1:44" x14ac:dyDescent="0.3">
      <c r="A285" s="5" t="s">
        <v>25</v>
      </c>
      <c r="B285" s="5" t="str">
        <f t="shared" si="88"/>
        <v>103_3_1</v>
      </c>
      <c r="C285" s="6">
        <v>0</v>
      </c>
      <c r="D285" s="1">
        <v>166</v>
      </c>
      <c r="E285" s="1">
        <v>72.881947369759004</v>
      </c>
      <c r="F285" s="1">
        <v>32.861643835616427</v>
      </c>
      <c r="G285" s="6">
        <v>0</v>
      </c>
      <c r="H285" s="6">
        <v>3</v>
      </c>
      <c r="I285" s="6">
        <v>1</v>
      </c>
      <c r="J285" s="7">
        <v>0</v>
      </c>
      <c r="K285" s="1">
        <v>121</v>
      </c>
      <c r="L285" s="1">
        <f>IF(OR(ISBLANK(K279), ISBLANK(K285)), "", K285 - K279)</f>
        <v>-5</v>
      </c>
      <c r="M285" s="5">
        <f>IF(OR(ISBLANK(L285), ISBLANK(K279)), "", L285 / K279 * 100)</f>
        <v>-3.9682539682539679</v>
      </c>
      <c r="N285" s="1">
        <v>89</v>
      </c>
      <c r="O285" s="1">
        <f>IF(OR(ISBLANK(N279), ISBLANK(N285)), "", N285 - N279)</f>
        <v>-0.5</v>
      </c>
      <c r="P285" s="5">
        <f>IF(OR(ISBLANK(O285), ISBLANK(N279)), "", O285 / N279 * 100)</f>
        <v>-0.55865921787709494</v>
      </c>
      <c r="Q285" s="1">
        <v>71</v>
      </c>
      <c r="R285" s="1">
        <f>IF(OR(ISBLANK(Q279), ISBLANK(Q285)), "", Q285 - Q279)</f>
        <v>-1.5</v>
      </c>
      <c r="S285" s="5">
        <f>IF(OR(ISBLANK(R285), ISBLANK(Q279)), "", R285 / Q279 * 100)</f>
        <v>-2.0689655172413794</v>
      </c>
      <c r="T285" s="1">
        <v>140</v>
      </c>
      <c r="U285" s="1">
        <f>IF(OR(ISBLANK(T279), ISBLANK(T285)), "", T285 - T279)</f>
        <v>-12.5</v>
      </c>
      <c r="V285" s="5">
        <f>IF(OR(ISBLANK(U285), ISBLANK(T279)), "", U285 / T279 * 100)</f>
        <v>-8.1967213114754092</v>
      </c>
      <c r="W285" s="1">
        <v>226</v>
      </c>
      <c r="X285" s="1">
        <v>1106</v>
      </c>
      <c r="Y285" s="1">
        <f>IF(OR(ISBLANK(X279), ISBLANK(X285)), "", X285 - X279)</f>
        <v>33</v>
      </c>
      <c r="Z285" s="5">
        <f>IF(OR(ISBLANK(Y285), ISBLANK(X279)), "", Y285 / X279 * 100)</f>
        <v>3.075489282385834</v>
      </c>
      <c r="AA285" s="1">
        <v>429</v>
      </c>
      <c r="AB285" s="1">
        <f>IF(OR(ISBLANK(AA279), ISBLANK(AA285)), "", AA285 - AA279)</f>
        <v>0</v>
      </c>
      <c r="AC285" s="5">
        <f>IF(OR(ISBLANK(AB285), ISBLANK(AA279)), "", AB285 / AA279 * 100)</f>
        <v>0</v>
      </c>
      <c r="AD285" s="1"/>
      <c r="AE285" s="1"/>
      <c r="AF285" s="1"/>
      <c r="AG285" s="8">
        <v>1.5116865260875001</v>
      </c>
      <c r="AH285" s="8">
        <f>IF(OR(ISBLANK(AG279), ISBLANK(AG285)), "", AG285 - AG279)</f>
        <v>-0.1250011676374998</v>
      </c>
      <c r="AI285" s="5">
        <f>IF(OR(ISBLANK(AH285), ISBLANK(AG279)), "", AH285 / AG279 * 100)</f>
        <v>-7.6374477621326085</v>
      </c>
      <c r="AJ285" s="8">
        <v>2.0268225804166669</v>
      </c>
      <c r="AK285" s="8">
        <f>IF(OR(ISBLANK(AJ279), ISBLANK(AJ285)), "", AJ285 - AJ279)</f>
        <v>0.2672810874416669</v>
      </c>
      <c r="AL285" s="5">
        <f>IF(OR(ISBLANK(AK285), ISBLANK(AJ279)), "", AK285 / AJ279 * 100)</f>
        <v>15.190382750778614</v>
      </c>
      <c r="AM285" t="str">
        <f>_xlfn.XLOOKUP(B285, [1]Sheet1!B:B, [1]Sheet1!AH:AH, "")</f>
        <v/>
      </c>
      <c r="AP285" t="str">
        <f>_xlfn.XLOOKUP(B285, [1]Sheet1!B:B, [1]Sheet1!AI:AI, "")</f>
        <v/>
      </c>
    </row>
    <row r="286" spans="1:44" x14ac:dyDescent="0.3">
      <c r="A286" s="5" t="s">
        <v>25</v>
      </c>
      <c r="B286" s="5" t="str">
        <f t="shared" si="88"/>
        <v>103_0_2</v>
      </c>
      <c r="C286" s="6">
        <v>0</v>
      </c>
      <c r="D286" s="1">
        <v>166</v>
      </c>
      <c r="E286" s="1">
        <v>72.881947369759004</v>
      </c>
      <c r="F286" s="1">
        <v>32.861643835616427</v>
      </c>
      <c r="G286" s="6">
        <v>0</v>
      </c>
      <c r="H286" s="6">
        <v>0</v>
      </c>
      <c r="I286" s="6">
        <v>2</v>
      </c>
      <c r="J286" s="7"/>
      <c r="K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>
        <v>227.85</v>
      </c>
      <c r="AE286" s="1"/>
      <c r="AF286" s="1"/>
      <c r="AH286" s="8"/>
      <c r="AM286">
        <f>_xlfn.XLOOKUP(B286, [1]Sheet1!B:B, [1]Sheet1!AH:AH, "")</f>
        <v>39.226951272386863</v>
      </c>
      <c r="AP286">
        <f>_xlfn.XLOOKUP(B286, [1]Sheet1!B:B, [1]Sheet1!AI:AI, "")</f>
        <v>56.977279429776182</v>
      </c>
    </row>
    <row r="287" spans="1:44" x14ac:dyDescent="0.3">
      <c r="A287" s="5" t="s">
        <v>25</v>
      </c>
      <c r="B287" s="5" t="str">
        <f t="shared" si="88"/>
        <v>103_1_2</v>
      </c>
      <c r="C287" s="6">
        <v>0</v>
      </c>
      <c r="D287" s="1">
        <v>166</v>
      </c>
      <c r="E287" s="1">
        <v>72.881947369759004</v>
      </c>
      <c r="F287" s="1">
        <v>32.861643835616427</v>
      </c>
      <c r="G287" s="6">
        <v>0</v>
      </c>
      <c r="H287" s="6">
        <v>1</v>
      </c>
      <c r="I287" s="6">
        <v>2</v>
      </c>
      <c r="J287" s="7"/>
      <c r="K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>
        <v>216.9</v>
      </c>
      <c r="AE287" s="1">
        <f>IF(OR(ISBLANK(AD286), ISBLANK(AD287)), "", AD287 - AD286)</f>
        <v>-10.949999999999989</v>
      </c>
      <c r="AF287" s="5">
        <f>IF(OR(ISBLANK(AE287), ISBLANK(AD286)), "", AE287 / AD286 * 100)</f>
        <v>-4.8057932850559526</v>
      </c>
      <c r="AH287" s="8"/>
      <c r="AM287" t="str">
        <f>_xlfn.XLOOKUP(B287, [1]Sheet1!B:B, [1]Sheet1!AH:AH, "")</f>
        <v/>
      </c>
      <c r="AP287" t="str">
        <f>_xlfn.XLOOKUP(B287, [1]Sheet1!B:B, [1]Sheet1!AI:AI, "")</f>
        <v/>
      </c>
    </row>
    <row r="288" spans="1:44" x14ac:dyDescent="0.3">
      <c r="A288" s="5" t="s">
        <v>25</v>
      </c>
      <c r="B288" s="5" t="str">
        <f t="shared" si="88"/>
        <v>103_2_2</v>
      </c>
      <c r="C288" s="6">
        <v>0</v>
      </c>
      <c r="D288" s="1">
        <v>166</v>
      </c>
      <c r="E288" s="1">
        <v>72.881947369759004</v>
      </c>
      <c r="F288" s="1">
        <v>32.861643835616427</v>
      </c>
      <c r="G288" s="6">
        <v>0</v>
      </c>
      <c r="H288" s="6">
        <v>2</v>
      </c>
      <c r="I288" s="6">
        <v>2</v>
      </c>
      <c r="J288" s="7"/>
      <c r="K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>
        <v>242</v>
      </c>
      <c r="AE288" s="1">
        <f>IF(OR(ISBLANK(AD286), ISBLANK(AD288)), "", AD288 - AD286)</f>
        <v>14.150000000000006</v>
      </c>
      <c r="AF288" s="5">
        <f>IF(OR(ISBLANK(AE288), ISBLANK(AD286)), "", AE288 / AD286 * 100)</f>
        <v>6.2102260258942312</v>
      </c>
      <c r="AH288" s="8"/>
      <c r="AM288" t="str">
        <f>_xlfn.XLOOKUP(B288, [1]Sheet1!B:B, [1]Sheet1!AH:AH, "")</f>
        <v/>
      </c>
      <c r="AP288" t="str">
        <f>_xlfn.XLOOKUP(B288, [1]Sheet1!B:B, [1]Sheet1!AI:AI, "")</f>
        <v/>
      </c>
    </row>
    <row r="289" spans="1:44" x14ac:dyDescent="0.3">
      <c r="A289" s="5" t="s">
        <v>25</v>
      </c>
      <c r="B289" s="5" t="str">
        <f t="shared" si="88"/>
        <v>103_3_2</v>
      </c>
      <c r="C289" s="6">
        <v>0</v>
      </c>
      <c r="D289" s="1">
        <v>166</v>
      </c>
      <c r="E289" s="1">
        <v>72.881947369759004</v>
      </c>
      <c r="F289" s="1">
        <v>32.861643835616427</v>
      </c>
      <c r="G289" s="6">
        <v>0</v>
      </c>
      <c r="H289" s="6">
        <v>3</v>
      </c>
      <c r="I289" s="6">
        <v>2</v>
      </c>
      <c r="J289" s="7"/>
      <c r="K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>
        <v>248.3</v>
      </c>
      <c r="AE289" s="1">
        <f>IF(OR(ISBLANK(AD286), ISBLANK(AD289)), "", AD289 - AD286)</f>
        <v>20.450000000000017</v>
      </c>
      <c r="AF289" s="5">
        <f>IF(OR(ISBLANK(AE289), ISBLANK(AD286)), "", AE289 / AD286 * 100)</f>
        <v>8.9752029844195818</v>
      </c>
      <c r="AH289" s="8"/>
      <c r="AM289">
        <f>_xlfn.XLOOKUP(B289, [1]Sheet1!B:B, [1]Sheet1!AH:AH, "")</f>
        <v>36.834629617785581</v>
      </c>
      <c r="AN289" s="8">
        <f>IF(OR(ISBLANK(AM286), ISBLANK(AM289)), "", AM289 - AM286)</f>
        <v>-2.3923216546012824</v>
      </c>
      <c r="AO289" s="5">
        <f>IF(OR(ISBLANK(AN289), ISBLANK(AM286)), "", AN289 / AM286 * 100)</f>
        <v>-6.0986683313452295</v>
      </c>
      <c r="AP289">
        <f>_xlfn.XLOOKUP(B289, [1]Sheet1!B:B, [1]Sheet1!AI:AI, "")</f>
        <v>59.51493619937839</v>
      </c>
      <c r="AQ289" s="8">
        <f>IF(OR(ISBLANK(AP286), ISBLANK(AP289)), "", AP289 - AP286)</f>
        <v>2.5376567696022079</v>
      </c>
      <c r="AR289" s="5">
        <f>IF(OR(ISBLANK(AQ289), ISBLANK(AP286)), "", AQ289 / AP286 * 100)</f>
        <v>4.4538047358506114</v>
      </c>
    </row>
    <row r="290" spans="1:44" x14ac:dyDescent="0.3">
      <c r="A290" s="5" t="s">
        <v>26</v>
      </c>
      <c r="B290" s="5" t="str">
        <f t="shared" si="88"/>
        <v>104_0_0</v>
      </c>
      <c r="C290" s="6">
        <v>0</v>
      </c>
      <c r="D290" s="1">
        <v>172</v>
      </c>
      <c r="E290" s="1">
        <v>86.941661309685003</v>
      </c>
      <c r="F290" s="1">
        <v>51.971232876712328</v>
      </c>
      <c r="G290" s="6">
        <v>1</v>
      </c>
      <c r="H290" s="6">
        <v>0</v>
      </c>
      <c r="I290" s="6">
        <v>0</v>
      </c>
      <c r="J290" s="7">
        <v>0</v>
      </c>
      <c r="K290" s="1">
        <v>127.5</v>
      </c>
      <c r="L290" s="1"/>
      <c r="M290" s="1"/>
      <c r="N290" s="1">
        <v>85</v>
      </c>
      <c r="O290" s="1"/>
      <c r="P290" s="1"/>
      <c r="Q290" s="1">
        <v>74</v>
      </c>
      <c r="R290" s="1"/>
      <c r="S290" s="1"/>
      <c r="T290" s="1">
        <v>176.5</v>
      </c>
      <c r="U290" s="1"/>
      <c r="V290" s="1"/>
      <c r="W290" s="1">
        <v>172</v>
      </c>
      <c r="X290" s="1">
        <v>755</v>
      </c>
      <c r="Y290" s="1"/>
      <c r="Z290" s="1"/>
      <c r="AA290" s="1">
        <v>342.5</v>
      </c>
      <c r="AB290" s="1"/>
      <c r="AC290" s="1"/>
      <c r="AD290" s="1"/>
      <c r="AE290" s="1"/>
      <c r="AF290" s="1"/>
      <c r="AG290" s="8">
        <v>1.5381301903916671</v>
      </c>
      <c r="AH290" s="8"/>
      <c r="AI290" s="8"/>
      <c r="AJ290" s="8">
        <v>2.0416249193666669</v>
      </c>
      <c r="AK290" s="8"/>
      <c r="AL290" s="8"/>
      <c r="AM290" t="str">
        <f>_xlfn.XLOOKUP(B290, [1]Sheet1!B:B, [1]Sheet1!AH:AH, "")</f>
        <v/>
      </c>
      <c r="AP290" t="str">
        <f>_xlfn.XLOOKUP(B290, [1]Sheet1!B:B, [1]Sheet1!AI:AI, "")</f>
        <v/>
      </c>
    </row>
    <row r="291" spans="1:44" x14ac:dyDescent="0.3">
      <c r="A291" s="5" t="s">
        <v>26</v>
      </c>
      <c r="B291" s="5" t="str">
        <f t="shared" si="88"/>
        <v>104_0_1</v>
      </c>
      <c r="C291" s="6">
        <v>0</v>
      </c>
      <c r="D291" s="1">
        <v>172</v>
      </c>
      <c r="E291" s="1">
        <v>86.941661309685003</v>
      </c>
      <c r="F291" s="1">
        <v>51.971232876712328</v>
      </c>
      <c r="G291" s="6">
        <v>1</v>
      </c>
      <c r="H291" s="6">
        <v>0</v>
      </c>
      <c r="I291" s="6">
        <v>1</v>
      </c>
      <c r="J291" s="7">
        <v>1</v>
      </c>
      <c r="K291" s="1">
        <v>116</v>
      </c>
      <c r="L291" s="1"/>
      <c r="M291" s="1"/>
      <c r="N291" s="1">
        <v>81.5</v>
      </c>
      <c r="O291" s="1"/>
      <c r="P291" s="1"/>
      <c r="Q291" s="1">
        <v>68.5</v>
      </c>
      <c r="R291" s="1"/>
      <c r="S291" s="1"/>
      <c r="T291" s="1">
        <v>166.5</v>
      </c>
      <c r="U291" s="1"/>
      <c r="V291" s="1"/>
      <c r="W291" s="1">
        <v>190</v>
      </c>
      <c r="X291" s="1">
        <v>757.5</v>
      </c>
      <c r="Y291" s="1"/>
      <c r="Z291" s="1"/>
      <c r="AA291" s="1">
        <v>301.5</v>
      </c>
      <c r="AB291" s="1"/>
      <c r="AC291" s="1"/>
      <c r="AD291" s="1"/>
      <c r="AE291" s="1"/>
      <c r="AF291" s="1"/>
      <c r="AG291" s="8">
        <v>1.551635063475</v>
      </c>
      <c r="AH291" s="8"/>
      <c r="AI291" s="8"/>
      <c r="AJ291" s="8">
        <v>1.9764054272083329</v>
      </c>
      <c r="AK291" s="8"/>
      <c r="AL291" s="8"/>
      <c r="AM291" t="str">
        <f>_xlfn.XLOOKUP(B291, [1]Sheet1!B:B, [1]Sheet1!AH:AH, "")</f>
        <v/>
      </c>
      <c r="AP291" t="str">
        <f>_xlfn.XLOOKUP(B291, [1]Sheet1!B:B, [1]Sheet1!AI:AI, "")</f>
        <v/>
      </c>
    </row>
    <row r="292" spans="1:44" x14ac:dyDescent="0.3">
      <c r="A292" s="5" t="s">
        <v>26</v>
      </c>
      <c r="B292" s="5" t="str">
        <f t="shared" si="88"/>
        <v>104_1_0</v>
      </c>
      <c r="C292" s="6">
        <v>0</v>
      </c>
      <c r="D292" s="1">
        <v>172</v>
      </c>
      <c r="E292" s="1">
        <v>86.941661309685003</v>
      </c>
      <c r="F292" s="1">
        <v>51.971232876712328</v>
      </c>
      <c r="G292" s="6">
        <v>1</v>
      </c>
      <c r="H292" s="6">
        <v>1</v>
      </c>
      <c r="I292" s="6">
        <v>0</v>
      </c>
      <c r="J292" s="7">
        <v>0</v>
      </c>
      <c r="K292" s="1">
        <v>142</v>
      </c>
      <c r="L292" s="1">
        <f>IF(OR(ISBLANK(K290), ISBLANK(K292)), "", K292 - K290)</f>
        <v>14.5</v>
      </c>
      <c r="M292" s="5">
        <f>IF(OR(ISBLANK(L292), ISBLANK(K290)), "", L292 / K290 * 100)</f>
        <v>11.372549019607844</v>
      </c>
      <c r="N292" s="1">
        <v>92</v>
      </c>
      <c r="O292" s="1">
        <f>IF(OR(ISBLANK(N290), ISBLANK(N292)), "", N292 - N290)</f>
        <v>7</v>
      </c>
      <c r="P292" s="5">
        <f>IF(OR(ISBLANK(O292), ISBLANK(N290)), "", O292 / N290 * 100)</f>
        <v>8.235294117647058</v>
      </c>
      <c r="Q292" s="1">
        <v>76</v>
      </c>
      <c r="R292" s="1">
        <f>IF(OR(ISBLANK(Q290), ISBLANK(Q292)), "", Q292 - Q290)</f>
        <v>2</v>
      </c>
      <c r="S292" s="5">
        <f>IF(OR(ISBLANK(R292), ISBLANK(Q290)), "", R292 / Q290 * 100)</f>
        <v>2.7027027027027026</v>
      </c>
      <c r="T292" s="1">
        <v>194</v>
      </c>
      <c r="U292" s="1">
        <f>IF(OR(ISBLANK(T290), ISBLANK(T292)), "", T292 - T290)</f>
        <v>17.5</v>
      </c>
      <c r="V292" s="5">
        <f>IF(OR(ISBLANK(U292), ISBLANK(T290)), "", U292 / T290 * 100)</f>
        <v>9.9150141643059495</v>
      </c>
      <c r="W292" s="1">
        <v>181</v>
      </c>
      <c r="X292" s="1">
        <v>744</v>
      </c>
      <c r="Y292" s="1">
        <f>IF(OR(ISBLANK(X290), ISBLANK(X292)), "", X292 - X290)</f>
        <v>-11</v>
      </c>
      <c r="Z292" s="5">
        <f>IF(OR(ISBLANK(Y292), ISBLANK(X290)), "", Y292 / X290 * 100)</f>
        <v>-1.4569536423841061</v>
      </c>
      <c r="AA292" s="1">
        <v>349</v>
      </c>
      <c r="AB292" s="1">
        <f>IF(OR(ISBLANK(AA290), ISBLANK(AA292)), "", AA292 - AA290)</f>
        <v>6.5</v>
      </c>
      <c r="AC292" s="5">
        <f>IF(OR(ISBLANK(AB292), ISBLANK(AA290)), "", AB292 / AA290 * 100)</f>
        <v>1.8978102189781021</v>
      </c>
      <c r="AD292" s="1"/>
      <c r="AE292" s="1"/>
      <c r="AF292" s="1"/>
      <c r="AG292" s="8">
        <v>1.4344701530249999</v>
      </c>
      <c r="AH292" s="8">
        <f>IF(OR(ISBLANK(AG290), ISBLANK(AG292)), "", AG292 - AG290)</f>
        <v>-0.10366003736666718</v>
      </c>
      <c r="AI292" s="5">
        <f>IF(OR(ISBLANK(AH292), ISBLANK(AG290)), "", AH292 / AG290 * 100)</f>
        <v>-6.7393539255783894</v>
      </c>
      <c r="AJ292" s="8">
        <v>2.044746946608333</v>
      </c>
      <c r="AK292" s="8">
        <f>IF(OR(ISBLANK(AJ290), ISBLANK(AJ292)), "", AJ292 - AJ290)</f>
        <v>3.1220272416661032E-3</v>
      </c>
      <c r="AL292" s="5">
        <f>IF(OR(ISBLANK(AK292), ISBLANK(AJ290)), "", AK292 / AJ290 * 100)</f>
        <v>0.15291874683007828</v>
      </c>
      <c r="AM292" t="str">
        <f>_xlfn.XLOOKUP(B292, [1]Sheet1!B:B, [1]Sheet1!AH:AH, "")</f>
        <v/>
      </c>
      <c r="AP292" t="str">
        <f>_xlfn.XLOOKUP(B292, [1]Sheet1!B:B, [1]Sheet1!AI:AI, "")</f>
        <v/>
      </c>
    </row>
    <row r="293" spans="1:44" x14ac:dyDescent="0.3">
      <c r="A293" s="5" t="s">
        <v>26</v>
      </c>
      <c r="B293" s="5" t="str">
        <f t="shared" si="88"/>
        <v>104_1_1</v>
      </c>
      <c r="C293" s="6">
        <v>0</v>
      </c>
      <c r="D293" s="1">
        <v>172</v>
      </c>
      <c r="E293" s="1">
        <v>86.941661309685003</v>
      </c>
      <c r="F293" s="1">
        <v>51.971232876712328</v>
      </c>
      <c r="G293" s="6">
        <v>1</v>
      </c>
      <c r="H293" s="6">
        <v>1</v>
      </c>
      <c r="I293" s="6">
        <v>1</v>
      </c>
      <c r="J293" s="7">
        <v>1</v>
      </c>
      <c r="K293" s="1">
        <v>134</v>
      </c>
      <c r="L293" s="1">
        <f>IF(OR(ISBLANK(K291), ISBLANK(K293)), "", K293 - K291)</f>
        <v>18</v>
      </c>
      <c r="M293" s="5">
        <f>IF(OR(ISBLANK(L293), ISBLANK(K291)), "", L293 / K291 * 100)</f>
        <v>15.517241379310345</v>
      </c>
      <c r="N293" s="1">
        <v>94</v>
      </c>
      <c r="O293" s="1">
        <f>IF(OR(ISBLANK(N291), ISBLANK(N293)), "", N293 - N291)</f>
        <v>12.5</v>
      </c>
      <c r="P293" s="5">
        <f>IF(OR(ISBLANK(O293), ISBLANK(N291)), "", O293 / N291 * 100)</f>
        <v>15.337423312883436</v>
      </c>
      <c r="Q293" s="1">
        <v>76</v>
      </c>
      <c r="R293" s="1">
        <f>IF(OR(ISBLANK(Q291), ISBLANK(Q293)), "", Q293 - Q291)</f>
        <v>7.5</v>
      </c>
      <c r="S293" s="5">
        <f>IF(OR(ISBLANK(R293), ISBLANK(Q291)), "", R293 / Q291 * 100)</f>
        <v>10.948905109489052</v>
      </c>
      <c r="T293" s="1">
        <v>180</v>
      </c>
      <c r="U293" s="1">
        <f>IF(OR(ISBLANK(T291), ISBLANK(T293)), "", T293 - T291)</f>
        <v>13.5</v>
      </c>
      <c r="V293" s="5">
        <f>IF(OR(ISBLANK(U293), ISBLANK(T291)), "", U293 / T291 * 100)</f>
        <v>8.1081081081081088</v>
      </c>
      <c r="W293" s="1">
        <v>199</v>
      </c>
      <c r="X293" s="1">
        <v>756</v>
      </c>
      <c r="Y293" s="1">
        <f>IF(OR(ISBLANK(X291), ISBLANK(X293)), "", X293 - X291)</f>
        <v>-1.5</v>
      </c>
      <c r="Z293" s="5">
        <f>IF(OR(ISBLANK(Y293), ISBLANK(X291)), "", Y293 / X291 * 100)</f>
        <v>-0.19801980198019803</v>
      </c>
      <c r="AA293" s="1">
        <v>294</v>
      </c>
      <c r="AB293" s="1">
        <f>IF(OR(ISBLANK(AA291), ISBLANK(AA293)), "", AA293 - AA291)</f>
        <v>-7.5</v>
      </c>
      <c r="AC293" s="5">
        <f>IF(OR(ISBLANK(AB293), ISBLANK(AA291)), "", AB293 / AA291 * 100)</f>
        <v>-2.4875621890547266</v>
      </c>
      <c r="AD293" s="1"/>
      <c r="AE293" s="1"/>
      <c r="AF293" s="1"/>
      <c r="AG293" s="8">
        <v>1.6936108897166671</v>
      </c>
      <c r="AH293" s="8">
        <f t="shared" ref="AH293" si="97">IF(OR(ISBLANK(AG291), ISBLANK(AG293)), "", AG293 - AG291)</f>
        <v>0.14197582624166705</v>
      </c>
      <c r="AI293" s="5">
        <f t="shared" ref="AI293" si="98">IF(OR(ISBLANK(AH293), ISBLANK(AG291)), "", AH293 / AG291 * 100)</f>
        <v>9.1500784935667685</v>
      </c>
      <c r="AJ293" s="8">
        <v>1.9276818412250001</v>
      </c>
      <c r="AK293" s="8">
        <f t="shared" ref="AK293" si="99">IF(OR(ISBLANK(AJ291), ISBLANK(AJ293)), "", AJ293 - AJ291)</f>
        <v>-4.8723585983332818E-2</v>
      </c>
      <c r="AL293" s="5">
        <f t="shared" ref="AL293" si="100">IF(OR(ISBLANK(AK293), ISBLANK(AJ291)), "", AK293 / AJ291 * 100)</f>
        <v>-2.465262709390287</v>
      </c>
      <c r="AM293" t="str">
        <f>_xlfn.XLOOKUP(B293, [1]Sheet1!B:B, [1]Sheet1!AH:AH, "")</f>
        <v/>
      </c>
      <c r="AP293" t="str">
        <f>_xlfn.XLOOKUP(B293, [1]Sheet1!B:B, [1]Sheet1!AI:AI, "")</f>
        <v/>
      </c>
    </row>
    <row r="294" spans="1:44" x14ac:dyDescent="0.3">
      <c r="A294" s="5" t="s">
        <v>26</v>
      </c>
      <c r="B294" s="5" t="str">
        <f t="shared" si="88"/>
        <v>104_2_0</v>
      </c>
      <c r="C294" s="6">
        <v>0</v>
      </c>
      <c r="D294" s="1">
        <v>172</v>
      </c>
      <c r="E294" s="1">
        <v>86.941661309685003</v>
      </c>
      <c r="F294" s="1">
        <v>51.971232876712328</v>
      </c>
      <c r="G294" s="6">
        <v>1</v>
      </c>
      <c r="H294" s="6">
        <v>2</v>
      </c>
      <c r="I294" s="6">
        <v>0</v>
      </c>
      <c r="J294" s="7">
        <v>0</v>
      </c>
      <c r="K294" s="1">
        <v>127</v>
      </c>
      <c r="L294" s="1">
        <f>IF(OR(ISBLANK(K290), ISBLANK(K294)), "", K294 - K290)</f>
        <v>-0.5</v>
      </c>
      <c r="M294" s="5">
        <f>IF(OR(ISBLANK(L294), ISBLANK(K290)), "", L294 / K290 * 100)</f>
        <v>-0.39215686274509803</v>
      </c>
      <c r="N294" s="1">
        <v>92</v>
      </c>
      <c r="O294" s="1">
        <f>IF(OR(ISBLANK(N290), ISBLANK(N294)), "", N294 - N290)</f>
        <v>7</v>
      </c>
      <c r="P294" s="5">
        <f>IF(OR(ISBLANK(O294), ISBLANK(N290)), "", O294 / N290 * 100)</f>
        <v>8.235294117647058</v>
      </c>
      <c r="Q294" s="1">
        <v>80</v>
      </c>
      <c r="R294" s="1">
        <f>IF(OR(ISBLANK(Q290), ISBLANK(Q294)), "", Q294 - Q290)</f>
        <v>6</v>
      </c>
      <c r="S294" s="5">
        <f>IF(OR(ISBLANK(R294), ISBLANK(Q290)), "", R294 / Q290 * 100)</f>
        <v>8.1081081081081088</v>
      </c>
      <c r="T294" s="1">
        <v>197</v>
      </c>
      <c r="U294" s="1">
        <f>IF(OR(ISBLANK(T290), ISBLANK(T294)), "", T294 - T290)</f>
        <v>20.5</v>
      </c>
      <c r="V294" s="5">
        <f>IF(OR(ISBLANK(U294), ISBLANK(T290)), "", U294 / T290 * 100)</f>
        <v>11.614730878186968</v>
      </c>
      <c r="W294" s="1">
        <v>199</v>
      </c>
      <c r="X294" s="1">
        <v>790</v>
      </c>
      <c r="Y294" s="1">
        <f>IF(OR(ISBLANK(X290), ISBLANK(X294)), "", X294 - X290)</f>
        <v>35</v>
      </c>
      <c r="Z294" s="5">
        <f>IF(OR(ISBLANK(Y294), ISBLANK(X290)), "", Y294 / X290 * 100)</f>
        <v>4.6357615894039732</v>
      </c>
      <c r="AA294" s="1">
        <v>366</v>
      </c>
      <c r="AB294" s="1">
        <f>IF(OR(ISBLANK(AA290), ISBLANK(AA294)), "", AA294 - AA290)</f>
        <v>23.5</v>
      </c>
      <c r="AC294" s="5">
        <f>IF(OR(ISBLANK(AB294), ISBLANK(AA290)), "", AB294 / AA290 * 100)</f>
        <v>6.8613138686131396</v>
      </c>
      <c r="AD294" s="1"/>
      <c r="AE294" s="1"/>
      <c r="AF294" s="1"/>
      <c r="AG294" s="8">
        <v>1.5245099177000001</v>
      </c>
      <c r="AH294" s="8">
        <f>IF(OR(ISBLANK(AG290), ISBLANK(AG294)), "", AG294 - AG290)</f>
        <v>-1.362027269166699E-2</v>
      </c>
      <c r="AI294" s="5">
        <f>IF(OR(ISBLANK(AH294), ISBLANK(AG290)), "", AH294 / AG290 * 100)</f>
        <v>-0.88550844244197213</v>
      </c>
      <c r="AJ294" s="8">
        <v>1.9848295986166671</v>
      </c>
      <c r="AK294" s="8">
        <f>IF(OR(ISBLANK(AJ290), ISBLANK(AJ294)), "", AJ294 - AJ290)</f>
        <v>-5.6795320749999822E-2</v>
      </c>
      <c r="AL294" s="5">
        <f>IF(OR(ISBLANK(AK294), ISBLANK(AJ290)), "", AK294 / AJ290 * 100)</f>
        <v>-2.7818685112649546</v>
      </c>
      <c r="AM294" t="str">
        <f>_xlfn.XLOOKUP(B294, [1]Sheet1!B:B, [1]Sheet1!AH:AH, "")</f>
        <v/>
      </c>
      <c r="AP294" t="str">
        <f>_xlfn.XLOOKUP(B294, [1]Sheet1!B:B, [1]Sheet1!AI:AI, "")</f>
        <v/>
      </c>
    </row>
    <row r="295" spans="1:44" x14ac:dyDescent="0.3">
      <c r="A295" s="5" t="s">
        <v>26</v>
      </c>
      <c r="B295" s="5" t="str">
        <f t="shared" si="88"/>
        <v>104_2_1</v>
      </c>
      <c r="C295" s="6">
        <v>0</v>
      </c>
      <c r="D295" s="1">
        <v>172</v>
      </c>
      <c r="E295" s="1">
        <v>86.941661309685003</v>
      </c>
      <c r="F295" s="1">
        <v>51.971232876712328</v>
      </c>
      <c r="G295" s="6">
        <v>1</v>
      </c>
      <c r="H295" s="6">
        <v>2</v>
      </c>
      <c r="I295" s="6">
        <v>1</v>
      </c>
      <c r="J295" s="7">
        <v>1</v>
      </c>
      <c r="K295" s="1">
        <v>137</v>
      </c>
      <c r="L295" s="1">
        <f>IF(OR(ISBLANK(K291), ISBLANK(K295)), "", K295 - K291)</f>
        <v>21</v>
      </c>
      <c r="M295" s="5">
        <f>IF(OR(ISBLANK(L295), ISBLANK(K291)), "", L295 / K291 * 100)</f>
        <v>18.103448275862068</v>
      </c>
      <c r="N295" s="1">
        <v>88</v>
      </c>
      <c r="O295" s="1">
        <f>IF(OR(ISBLANK(N291), ISBLANK(N295)), "", N295 - N291)</f>
        <v>6.5</v>
      </c>
      <c r="P295" s="5">
        <f>IF(OR(ISBLANK(O295), ISBLANK(N291)), "", O295 / N291 * 100)</f>
        <v>7.9754601226993866</v>
      </c>
      <c r="Q295" s="1">
        <v>71</v>
      </c>
      <c r="R295" s="1">
        <f>IF(OR(ISBLANK(Q291), ISBLANK(Q295)), "", Q295 - Q291)</f>
        <v>2.5</v>
      </c>
      <c r="S295" s="5">
        <f>IF(OR(ISBLANK(R295), ISBLANK(Q291)), "", R295 / Q291 * 100)</f>
        <v>3.6496350364963499</v>
      </c>
      <c r="T295" s="1">
        <v>190</v>
      </c>
      <c r="U295" s="1">
        <f>IF(OR(ISBLANK(T291), ISBLANK(T295)), "", T295 - T291)</f>
        <v>23.5</v>
      </c>
      <c r="V295" s="5">
        <f>IF(OR(ISBLANK(U295), ISBLANK(T291)), "", U295 / T291 * 100)</f>
        <v>14.114114114114114</v>
      </c>
      <c r="W295" s="1">
        <v>236</v>
      </c>
      <c r="X295" s="1">
        <v>916</v>
      </c>
      <c r="Y295" s="1">
        <f>IF(OR(ISBLANK(X291), ISBLANK(X295)), "", X295 - X291)</f>
        <v>158.5</v>
      </c>
      <c r="Z295" s="5">
        <f>IF(OR(ISBLANK(Y295), ISBLANK(X291)), "", Y295 / X291 * 100)</f>
        <v>20.924092409240924</v>
      </c>
      <c r="AA295" s="1">
        <v>343</v>
      </c>
      <c r="AB295" s="1">
        <f>IF(OR(ISBLANK(AA291), ISBLANK(AA295)), "", AA295 - AA291)</f>
        <v>41.5</v>
      </c>
      <c r="AC295" s="5">
        <f>IF(OR(ISBLANK(AB295), ISBLANK(AA291)), "", AB295 / AA291 * 100)</f>
        <v>13.764510779436154</v>
      </c>
      <c r="AD295" s="1"/>
      <c r="AE295" s="1"/>
      <c r="AF295" s="1"/>
      <c r="AG295" s="8"/>
      <c r="AH295" s="8" t="str">
        <f>IF(OR(ISBLANK(AG291), ISBLANK(AG295)), "", AG295 - AG291)</f>
        <v/>
      </c>
      <c r="AI295" s="5"/>
      <c r="AJ295" s="8">
        <v>2.1504654634749998</v>
      </c>
      <c r="AK295" s="8">
        <f>IF(OR(ISBLANK(AJ291), ISBLANK(AJ295)), "", AJ295 - AJ291)</f>
        <v>0.17406003626666688</v>
      </c>
      <c r="AL295" s="5">
        <f>IF(OR(ISBLANK(AK295), ISBLANK(AJ291)), "", AK295 / AJ291 * 100)</f>
        <v>8.8068993269526796</v>
      </c>
      <c r="AM295" t="str">
        <f>_xlfn.XLOOKUP(B295, [1]Sheet1!B:B, [1]Sheet1!AH:AH, "")</f>
        <v/>
      </c>
      <c r="AP295" t="str">
        <f>_xlfn.XLOOKUP(B295, [1]Sheet1!B:B, [1]Sheet1!AI:AI, "")</f>
        <v/>
      </c>
    </row>
    <row r="296" spans="1:44" x14ac:dyDescent="0.3">
      <c r="A296" s="5" t="s">
        <v>26</v>
      </c>
      <c r="B296" s="5" t="str">
        <f t="shared" si="88"/>
        <v>104_3_0</v>
      </c>
      <c r="C296" s="6">
        <v>0</v>
      </c>
      <c r="D296" s="1">
        <v>172</v>
      </c>
      <c r="E296" s="1">
        <v>86.941661309685003</v>
      </c>
      <c r="F296" s="1">
        <v>51.971232876712328</v>
      </c>
      <c r="G296" s="6">
        <v>1</v>
      </c>
      <c r="H296" s="6">
        <v>3</v>
      </c>
      <c r="I296" s="6">
        <v>0</v>
      </c>
      <c r="J296" s="7">
        <v>0</v>
      </c>
      <c r="K296" s="1">
        <v>133.5</v>
      </c>
      <c r="L296" s="1">
        <f>IF(OR(ISBLANK(K290), ISBLANK(K296)), "", K296 - K290)</f>
        <v>6</v>
      </c>
      <c r="M296" s="5">
        <f>IF(OR(ISBLANK(L296), ISBLANK(K290)), "", L296 / K290 * 100)</f>
        <v>4.7058823529411766</v>
      </c>
      <c r="N296" s="1">
        <v>86.5</v>
      </c>
      <c r="O296" s="1">
        <f>IF(OR(ISBLANK(N290), ISBLANK(N296)), "", N296 - N290)</f>
        <v>1.5</v>
      </c>
      <c r="P296" s="5">
        <f>IF(OR(ISBLANK(O296), ISBLANK(N290)), "", O296 / N290 * 100)</f>
        <v>1.7647058823529411</v>
      </c>
      <c r="Q296" s="1">
        <v>73</v>
      </c>
      <c r="R296" s="1">
        <f>IF(OR(ISBLANK(Q290), ISBLANK(Q296)), "", Q296 - Q290)</f>
        <v>-1</v>
      </c>
      <c r="S296" s="5">
        <f>IF(OR(ISBLANK(R296), ISBLANK(Q290)), "", R296 / Q290 * 100)</f>
        <v>-1.3513513513513513</v>
      </c>
      <c r="T296" s="1">
        <v>197.5</v>
      </c>
      <c r="U296" s="1">
        <f>IF(OR(ISBLANK(T290), ISBLANK(T296)), "", T296 - T290)</f>
        <v>21</v>
      </c>
      <c r="V296" s="5">
        <f>IF(OR(ISBLANK(U296), ISBLANK(T290)), "", U296 / T290 * 100)</f>
        <v>11.89801699716714</v>
      </c>
      <c r="W296" s="1">
        <v>208.5</v>
      </c>
      <c r="X296" s="1">
        <v>871</v>
      </c>
      <c r="Y296" s="1">
        <f>IF(OR(ISBLANK(X290), ISBLANK(X296)), "", X296 - X290)</f>
        <v>116</v>
      </c>
      <c r="Z296" s="5">
        <f>IF(OR(ISBLANK(Y296), ISBLANK(X290)), "", Y296 / X290 * 100)</f>
        <v>15.364238410596027</v>
      </c>
      <c r="AA296" s="1">
        <v>360.5</v>
      </c>
      <c r="AB296" s="1">
        <f>IF(OR(ISBLANK(AA290), ISBLANK(AA296)), "", AA296 - AA290)</f>
        <v>18</v>
      </c>
      <c r="AC296" s="5">
        <f>IF(OR(ISBLANK(AB296), ISBLANK(AA290)), "", AB296 / AA290 * 100)</f>
        <v>5.2554744525547443</v>
      </c>
      <c r="AD296" s="1"/>
      <c r="AE296" s="1"/>
      <c r="AF296" s="1"/>
      <c r="AG296" s="8">
        <v>1.4788958833250001</v>
      </c>
      <c r="AH296" s="8">
        <f>IF(OR(ISBLANK(AG290), ISBLANK(AG296)), "", AG296 - AG290)</f>
        <v>-5.9234307066666991E-2</v>
      </c>
      <c r="AI296" s="5">
        <f>IF(OR(ISBLANK(AH296), ISBLANK(AG290)), "", AH296 / AG290 * 100)</f>
        <v>-3.8510593860447964</v>
      </c>
      <c r="AJ296" s="8">
        <v>1.918028819933334</v>
      </c>
      <c r="AK296" s="8">
        <f>IF(OR(ISBLANK(AJ290), ISBLANK(AJ296)), "", AJ296 - AJ290)</f>
        <v>-0.12359609943333294</v>
      </c>
      <c r="AL296" s="5">
        <f>IF(OR(ISBLANK(AK296), ISBLANK(AJ290)), "", AK296 / AJ290 * 100)</f>
        <v>-6.0538102890943222</v>
      </c>
      <c r="AM296" t="str">
        <f>_xlfn.XLOOKUP(B296, [1]Sheet1!B:B, [1]Sheet1!AH:AH, "")</f>
        <v/>
      </c>
      <c r="AP296" t="str">
        <f>_xlfn.XLOOKUP(B296, [1]Sheet1!B:B, [1]Sheet1!AI:AI, "")</f>
        <v/>
      </c>
    </row>
    <row r="297" spans="1:44" x14ac:dyDescent="0.3">
      <c r="A297" s="5" t="s">
        <v>26</v>
      </c>
      <c r="B297" s="5" t="str">
        <f t="shared" si="88"/>
        <v>104_3_1</v>
      </c>
      <c r="C297" s="6">
        <v>0</v>
      </c>
      <c r="D297" s="1">
        <v>172</v>
      </c>
      <c r="E297" s="1">
        <v>86.941661309685003</v>
      </c>
      <c r="F297" s="1">
        <v>51.971232876712328</v>
      </c>
      <c r="G297" s="6">
        <v>1</v>
      </c>
      <c r="H297" s="6">
        <v>3</v>
      </c>
      <c r="I297" s="6">
        <v>1</v>
      </c>
      <c r="J297" s="7">
        <v>1</v>
      </c>
      <c r="K297" s="1">
        <v>135</v>
      </c>
      <c r="L297" s="1">
        <f>IF(OR(ISBLANK(K291), ISBLANK(K297)), "", K297 - K291)</f>
        <v>19</v>
      </c>
      <c r="M297" s="5">
        <f>IF(OR(ISBLANK(L297), ISBLANK(K291)), "", L297 / K291 * 100)</f>
        <v>16.379310344827587</v>
      </c>
      <c r="N297" s="1">
        <v>88</v>
      </c>
      <c r="O297" s="1">
        <f>IF(OR(ISBLANK(N291), ISBLANK(N297)), "", N297 - N291)</f>
        <v>6.5</v>
      </c>
      <c r="P297" s="5">
        <f>IF(OR(ISBLANK(O297), ISBLANK(N291)), "", O297 / N291 * 100)</f>
        <v>7.9754601226993866</v>
      </c>
      <c r="Q297" s="1">
        <v>72</v>
      </c>
      <c r="R297" s="1">
        <f>IF(OR(ISBLANK(Q291), ISBLANK(Q297)), "", Q297 - Q291)</f>
        <v>3.5</v>
      </c>
      <c r="S297" s="5">
        <f>IF(OR(ISBLANK(R297), ISBLANK(Q291)), "", R297 / Q291 * 100)</f>
        <v>5.1094890510948909</v>
      </c>
      <c r="T297" s="1">
        <v>194</v>
      </c>
      <c r="U297" s="1">
        <f>IF(OR(ISBLANK(T291), ISBLANK(T297)), "", T297 - T291)</f>
        <v>27.5</v>
      </c>
      <c r="V297" s="5">
        <f>IF(OR(ISBLANK(U297), ISBLANK(T291)), "", U297 / T291 * 100)</f>
        <v>16.516516516516518</v>
      </c>
      <c r="W297" s="1">
        <v>227</v>
      </c>
      <c r="X297" s="1">
        <v>881.5</v>
      </c>
      <c r="Y297" s="1">
        <f>IF(OR(ISBLANK(X291), ISBLANK(X297)), "", X297 - X291)</f>
        <v>124</v>
      </c>
      <c r="Z297" s="5">
        <f>IF(OR(ISBLANK(Y297), ISBLANK(X291)), "", Y297 / X291 * 100)</f>
        <v>16.369636963696369</v>
      </c>
      <c r="AA297" s="1">
        <v>342</v>
      </c>
      <c r="AB297" s="1">
        <f>IF(OR(ISBLANK(AA291), ISBLANK(AA297)), "", AA297 - AA291)</f>
        <v>40.5</v>
      </c>
      <c r="AC297" s="5">
        <f>IF(OR(ISBLANK(AB297), ISBLANK(AA291)), "", AB297 / AA291 * 100)</f>
        <v>13.432835820895523</v>
      </c>
      <c r="AD297" s="1"/>
      <c r="AE297" s="1"/>
      <c r="AF297" s="1"/>
      <c r="AG297" s="8"/>
      <c r="AH297" s="8" t="str">
        <f>IF(OR(ISBLANK(AG291), ISBLANK(AG297)), "", AG297 - AG291)</f>
        <v/>
      </c>
      <c r="AI297" s="5"/>
      <c r="AJ297" s="8">
        <v>1.99303856535</v>
      </c>
      <c r="AK297" s="8">
        <f>IF(OR(ISBLANK(AJ291), ISBLANK(AJ297)), "", AJ297 - AJ291)</f>
        <v>1.6633138141667114E-2</v>
      </c>
      <c r="AL297" s="5">
        <f>IF(OR(ISBLANK(AK297), ISBLANK(AJ291)), "", AK297 / AJ291 * 100)</f>
        <v>0.84158533025085724</v>
      </c>
      <c r="AM297" t="str">
        <f>_xlfn.XLOOKUP(B297, [1]Sheet1!B:B, [1]Sheet1!AH:AH, "")</f>
        <v/>
      </c>
      <c r="AP297" t="str">
        <f>_xlfn.XLOOKUP(B297, [1]Sheet1!B:B, [1]Sheet1!AI:AI, "")</f>
        <v/>
      </c>
    </row>
    <row r="298" spans="1:44" x14ac:dyDescent="0.3">
      <c r="A298" s="5" t="s">
        <v>26</v>
      </c>
      <c r="B298" s="5" t="str">
        <f t="shared" si="88"/>
        <v>104_0_2</v>
      </c>
      <c r="C298" s="6">
        <v>0</v>
      </c>
      <c r="D298" s="1">
        <v>172</v>
      </c>
      <c r="E298" s="1">
        <v>86.941661309685003</v>
      </c>
      <c r="F298" s="1">
        <v>51.971232876712328</v>
      </c>
      <c r="G298" s="6">
        <v>1</v>
      </c>
      <c r="H298" s="6">
        <v>0</v>
      </c>
      <c r="I298" s="6">
        <v>2</v>
      </c>
      <c r="J298" s="7"/>
      <c r="K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>
        <v>233.4</v>
      </c>
      <c r="AE298" s="1"/>
      <c r="AF298" s="1"/>
      <c r="AH298" s="8"/>
      <c r="AM298">
        <f>_xlfn.XLOOKUP(B298, [1]Sheet1!B:B, [1]Sheet1!AH:AH, "")</f>
        <v>43.728134811124107</v>
      </c>
      <c r="AP298">
        <f>_xlfn.XLOOKUP(B298, [1]Sheet1!B:B, [1]Sheet1!AI:AI, "")</f>
        <v>53.421720139187293</v>
      </c>
    </row>
    <row r="299" spans="1:44" x14ac:dyDescent="0.3">
      <c r="A299" s="5" t="s">
        <v>26</v>
      </c>
      <c r="B299" s="5" t="str">
        <f t="shared" si="88"/>
        <v>104_1_2</v>
      </c>
      <c r="C299" s="6">
        <v>0</v>
      </c>
      <c r="D299" s="1">
        <v>172</v>
      </c>
      <c r="E299" s="1">
        <v>86.941661309685003</v>
      </c>
      <c r="F299" s="1">
        <v>51.971232876712328</v>
      </c>
      <c r="G299" s="6">
        <v>1</v>
      </c>
      <c r="H299" s="6">
        <v>1</v>
      </c>
      <c r="I299" s="6">
        <v>2</v>
      </c>
      <c r="J299" s="7"/>
      <c r="K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>
        <v>243.6</v>
      </c>
      <c r="AE299" s="1">
        <f>IF(OR(ISBLANK(AD298), ISBLANK(AD299)), "", AD299 - AD298)</f>
        <v>10.199999999999989</v>
      </c>
      <c r="AF299" s="5">
        <f>IF(OR(ISBLANK(AE299), ISBLANK(AD298)), "", AE299 / AD298 * 100)</f>
        <v>4.3701799485861139</v>
      </c>
      <c r="AH299" s="8"/>
      <c r="AM299" t="str">
        <f>_xlfn.XLOOKUP(B299, [1]Sheet1!B:B, [1]Sheet1!AH:AH, "")</f>
        <v/>
      </c>
      <c r="AP299" t="str">
        <f>_xlfn.XLOOKUP(B299, [1]Sheet1!B:B, [1]Sheet1!AI:AI, "")</f>
        <v/>
      </c>
    </row>
    <row r="300" spans="1:44" x14ac:dyDescent="0.3">
      <c r="A300" s="5" t="s">
        <v>26</v>
      </c>
      <c r="B300" s="5" t="str">
        <f t="shared" si="88"/>
        <v>104_2_2</v>
      </c>
      <c r="C300" s="6">
        <v>0</v>
      </c>
      <c r="D300" s="1">
        <v>172</v>
      </c>
      <c r="E300" s="1">
        <v>86.941661309685003</v>
      </c>
      <c r="F300" s="1">
        <v>51.971232876712328</v>
      </c>
      <c r="G300" s="6">
        <v>1</v>
      </c>
      <c r="H300" s="6">
        <v>2</v>
      </c>
      <c r="I300" s="6">
        <v>2</v>
      </c>
      <c r="J300" s="7"/>
      <c r="K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>
        <v>275</v>
      </c>
      <c r="AE300" s="1">
        <f>IF(OR(ISBLANK(AD298), ISBLANK(AD300)), "", AD300 - AD298)</f>
        <v>41.599999999999994</v>
      </c>
      <c r="AF300" s="5">
        <f>IF(OR(ISBLANK(AE300), ISBLANK(AD298)), "", AE300 / AD298 * 100)</f>
        <v>17.823479005998283</v>
      </c>
      <c r="AH300" s="8"/>
      <c r="AM300" t="str">
        <f>_xlfn.XLOOKUP(B300, [1]Sheet1!B:B, [1]Sheet1!AH:AH, "")</f>
        <v/>
      </c>
      <c r="AP300" t="str">
        <f>_xlfn.XLOOKUP(B300, [1]Sheet1!B:B, [1]Sheet1!AI:AI, "")</f>
        <v/>
      </c>
    </row>
    <row r="301" spans="1:44" x14ac:dyDescent="0.3">
      <c r="A301" s="5" t="s">
        <v>26</v>
      </c>
      <c r="B301" s="5" t="str">
        <f t="shared" si="88"/>
        <v>104_3_2</v>
      </c>
      <c r="C301" s="6">
        <v>0</v>
      </c>
      <c r="D301" s="1">
        <v>172</v>
      </c>
      <c r="E301" s="1">
        <v>86.941661309685003</v>
      </c>
      <c r="F301" s="1">
        <v>51.971232876712328</v>
      </c>
      <c r="G301" s="6">
        <v>1</v>
      </c>
      <c r="H301" s="6">
        <v>3</v>
      </c>
      <c r="I301" s="6">
        <v>2</v>
      </c>
      <c r="J301" s="7"/>
      <c r="K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>
        <v>268.7</v>
      </c>
      <c r="AE301" s="1">
        <f>IF(OR(ISBLANK(AD298), ISBLANK(AD301)), "", AD301 - AD298)</f>
        <v>35.299999999999983</v>
      </c>
      <c r="AF301" s="5">
        <f>IF(OR(ISBLANK(AE301), ISBLANK(AD298)), "", AE301 / AD298 * 100)</f>
        <v>15.124250214224499</v>
      </c>
      <c r="AH301" s="8"/>
      <c r="AM301">
        <f>_xlfn.XLOOKUP(B301, [1]Sheet1!B:B, [1]Sheet1!AH:AH, "")</f>
        <v>44.542674068615369</v>
      </c>
      <c r="AN301" s="8">
        <f>IF(OR(ISBLANK(AM298), ISBLANK(AM301)), "", AM301 - AM298)</f>
        <v>0.81453925749126199</v>
      </c>
      <c r="AO301" s="5">
        <f>IF(OR(ISBLANK(AN301), ISBLANK(AM298)), "", AN301 / AM298 * 100)</f>
        <v>1.862734966880063</v>
      </c>
      <c r="AP301">
        <f>_xlfn.XLOOKUP(B301, [1]Sheet1!B:B, [1]Sheet1!AI:AI, "")</f>
        <v>52.489922524624269</v>
      </c>
      <c r="AQ301" s="8">
        <f>IF(OR(ISBLANK(AP298), ISBLANK(AP301)), "", AP301 - AP298)</f>
        <v>-0.93179761456302401</v>
      </c>
      <c r="AR301" s="5">
        <f>IF(OR(ISBLANK(AQ301), ISBLANK(AP298)), "", AQ301 / AP298 * 100)</f>
        <v>-1.7442298977555903</v>
      </c>
    </row>
    <row r="302" spans="1:44" x14ac:dyDescent="0.3">
      <c r="A302" s="5" t="s">
        <v>27</v>
      </c>
      <c r="B302" s="5" t="str">
        <f t="shared" si="88"/>
        <v>107_0_0</v>
      </c>
      <c r="C302" s="6">
        <v>0</v>
      </c>
      <c r="D302" s="1">
        <v>176</v>
      </c>
      <c r="E302" s="1">
        <v>76.011903689747001</v>
      </c>
      <c r="F302" s="1">
        <v>46.139726027397259</v>
      </c>
      <c r="G302" s="6">
        <v>0</v>
      </c>
      <c r="H302" s="6">
        <v>0</v>
      </c>
      <c r="I302" s="6">
        <v>0</v>
      </c>
      <c r="J302" s="7">
        <v>1</v>
      </c>
      <c r="K302" s="1">
        <v>129</v>
      </c>
      <c r="L302" s="1"/>
      <c r="M302" s="1"/>
      <c r="N302" s="1">
        <v>86</v>
      </c>
      <c r="O302" s="1"/>
      <c r="P302" s="1"/>
      <c r="Q302" s="1">
        <v>70.5</v>
      </c>
      <c r="R302" s="1"/>
      <c r="S302" s="1"/>
      <c r="T302" s="1">
        <v>196.5</v>
      </c>
      <c r="U302" s="1"/>
      <c r="V302" s="1"/>
      <c r="W302" s="1">
        <v>190</v>
      </c>
      <c r="X302" s="1">
        <v>829</v>
      </c>
      <c r="Y302" s="1"/>
      <c r="Z302" s="1"/>
      <c r="AA302" s="1">
        <v>383.5</v>
      </c>
      <c r="AB302" s="1"/>
      <c r="AC302" s="1"/>
      <c r="AD302" s="1"/>
      <c r="AE302" s="1"/>
      <c r="AF302" s="1"/>
      <c r="AG302" s="8">
        <v>1.0978183064333329</v>
      </c>
      <c r="AH302" s="8"/>
      <c r="AI302" s="8"/>
      <c r="AJ302" s="8">
        <v>2.2938666308250002</v>
      </c>
      <c r="AK302" s="8"/>
      <c r="AM302" t="str">
        <f>_xlfn.XLOOKUP(B302, [1]Sheet1!B:B, [1]Sheet1!AH:AH, "")</f>
        <v/>
      </c>
      <c r="AP302" t="str">
        <f>_xlfn.XLOOKUP(B302, [1]Sheet1!B:B, [1]Sheet1!AI:AI, "")</f>
        <v/>
      </c>
    </row>
    <row r="303" spans="1:44" x14ac:dyDescent="0.3">
      <c r="A303" s="5" t="s">
        <v>27</v>
      </c>
      <c r="B303" s="5" t="str">
        <f t="shared" si="88"/>
        <v>107_0_1</v>
      </c>
      <c r="C303" s="6">
        <v>0</v>
      </c>
      <c r="D303" s="1">
        <v>176</v>
      </c>
      <c r="E303" s="1">
        <v>76.011903689747001</v>
      </c>
      <c r="F303" s="1">
        <v>46.139726027397259</v>
      </c>
      <c r="G303" s="6">
        <v>0</v>
      </c>
      <c r="H303" s="6">
        <v>0</v>
      </c>
      <c r="I303" s="6">
        <v>1</v>
      </c>
      <c r="J303" s="7">
        <v>0</v>
      </c>
      <c r="K303" s="1">
        <v>130.5</v>
      </c>
      <c r="L303" s="1"/>
      <c r="M303" s="1"/>
      <c r="N303" s="1">
        <v>86</v>
      </c>
      <c r="O303" s="1"/>
      <c r="P303" s="1"/>
      <c r="Q303" s="1">
        <v>70.5</v>
      </c>
      <c r="R303" s="1"/>
      <c r="S303" s="1"/>
      <c r="T303" s="1">
        <v>206</v>
      </c>
      <c r="U303" s="1"/>
      <c r="V303" s="1"/>
      <c r="W303" s="1">
        <v>181</v>
      </c>
      <c r="X303" s="1">
        <v>910</v>
      </c>
      <c r="Y303" s="1"/>
      <c r="Z303" s="1"/>
      <c r="AA303" s="1">
        <v>408.5</v>
      </c>
      <c r="AB303" s="1"/>
      <c r="AC303" s="1"/>
      <c r="AD303" s="1"/>
      <c r="AE303" s="1"/>
      <c r="AF303" s="1"/>
      <c r="AG303" s="8">
        <v>1.266969180983333</v>
      </c>
      <c r="AH303" s="8"/>
      <c r="AI303" s="8"/>
      <c r="AJ303" s="8">
        <v>2.4159407029916671</v>
      </c>
      <c r="AK303" s="8"/>
      <c r="AM303" t="str">
        <f>_xlfn.XLOOKUP(B303, [1]Sheet1!B:B, [1]Sheet1!AH:AH, "")</f>
        <v/>
      </c>
      <c r="AP303" t="str">
        <f>_xlfn.XLOOKUP(B303, [1]Sheet1!B:B, [1]Sheet1!AI:AI, "")</f>
        <v/>
      </c>
    </row>
    <row r="304" spans="1:44" x14ac:dyDescent="0.3">
      <c r="A304" s="5" t="s">
        <v>27</v>
      </c>
      <c r="B304" s="5" t="str">
        <f t="shared" si="88"/>
        <v>107_1_0</v>
      </c>
      <c r="C304" s="6">
        <v>0</v>
      </c>
      <c r="D304" s="1">
        <v>176</v>
      </c>
      <c r="E304" s="1">
        <v>76.011903689747001</v>
      </c>
      <c r="F304" s="1">
        <v>46.139726027397259</v>
      </c>
      <c r="G304" s="6">
        <v>0</v>
      </c>
      <c r="H304" s="6">
        <v>1</v>
      </c>
      <c r="I304" s="6">
        <v>0</v>
      </c>
      <c r="J304" s="7">
        <v>1</v>
      </c>
      <c r="K304" s="1">
        <v>136</v>
      </c>
      <c r="L304" s="1">
        <f>IF(OR(ISBLANK(K302), ISBLANK(K304)), "", K304 - K302)</f>
        <v>7</v>
      </c>
      <c r="M304" s="5">
        <f>IF(OR(ISBLANK(L304), ISBLANK(K302)), "", L304 / K302 * 100)</f>
        <v>5.4263565891472867</v>
      </c>
      <c r="N304" s="1">
        <v>92</v>
      </c>
      <c r="O304" s="1">
        <f>IF(OR(ISBLANK(N302), ISBLANK(N304)), "", N304 - N302)</f>
        <v>6</v>
      </c>
      <c r="P304" s="5">
        <f>IF(OR(ISBLANK(O304), ISBLANK(N302)), "", O304 / N302 * 100)</f>
        <v>6.9767441860465116</v>
      </c>
      <c r="Q304" s="1">
        <v>75</v>
      </c>
      <c r="R304" s="1">
        <f>IF(OR(ISBLANK(Q302), ISBLANK(Q304)), "", Q304 - Q302)</f>
        <v>4.5</v>
      </c>
      <c r="S304" s="5">
        <f>IF(OR(ISBLANK(R304), ISBLANK(Q302)), "", R304 / Q302 * 100)</f>
        <v>6.3829787234042552</v>
      </c>
      <c r="T304" s="1">
        <v>210</v>
      </c>
      <c r="U304" s="1">
        <f>IF(OR(ISBLANK(T302), ISBLANK(T304)), "", T304 - T302)</f>
        <v>13.5</v>
      </c>
      <c r="V304" s="5">
        <f>IF(OR(ISBLANK(U304), ISBLANK(T302)), "", U304 / T302 * 100)</f>
        <v>6.8702290076335881</v>
      </c>
      <c r="W304" s="1">
        <v>199</v>
      </c>
      <c r="X304" s="1">
        <v>950</v>
      </c>
      <c r="Y304" s="1">
        <f>IF(OR(ISBLANK(X302), ISBLANK(X304)), "", X304 - X302)</f>
        <v>121</v>
      </c>
      <c r="Z304" s="5">
        <f>IF(OR(ISBLANK(Y304), ISBLANK(X302)), "", Y304 / X302 * 100)</f>
        <v>14.595898673100121</v>
      </c>
      <c r="AA304" s="1">
        <v>398</v>
      </c>
      <c r="AB304" s="1">
        <f>IF(OR(ISBLANK(AA302), ISBLANK(AA304)), "", AA304 - AA302)</f>
        <v>14.5</v>
      </c>
      <c r="AC304" s="5">
        <f>IF(OR(ISBLANK(AB304), ISBLANK(AA302)), "", AB304 / AA302 * 100)</f>
        <v>3.7809647979139509</v>
      </c>
      <c r="AD304" s="1"/>
      <c r="AE304" s="1"/>
      <c r="AF304" s="1"/>
      <c r="AG304" s="8">
        <v>0.86866899227499994</v>
      </c>
      <c r="AH304" s="8">
        <f>IF(OR(ISBLANK(AG302), ISBLANK(AG304)), "", AG304 - AG302)</f>
        <v>-0.22914931415833295</v>
      </c>
      <c r="AI304" s="5">
        <f>IF(OR(ISBLANK(AH304), ISBLANK(AG302)), "", AH304 / AG302 * 100)</f>
        <v>-20.873154766639747</v>
      </c>
      <c r="AJ304" s="8">
        <v>2.029822970233333</v>
      </c>
      <c r="AK304" s="8">
        <f>IF(OR(ISBLANK(AJ302), ISBLANK(AJ304)), "", AJ304 - AJ302)</f>
        <v>-0.26404366059166717</v>
      </c>
      <c r="AM304" t="str">
        <f>_xlfn.XLOOKUP(B304, [1]Sheet1!B:B, [1]Sheet1!AH:AH, "")</f>
        <v/>
      </c>
      <c r="AP304" t="str">
        <f>_xlfn.XLOOKUP(B304, [1]Sheet1!B:B, [1]Sheet1!AI:AI, "")</f>
        <v/>
      </c>
    </row>
    <row r="305" spans="1:44" x14ac:dyDescent="0.3">
      <c r="A305" s="5" t="s">
        <v>27</v>
      </c>
      <c r="B305" s="5" t="str">
        <f t="shared" si="88"/>
        <v>107_1_1</v>
      </c>
      <c r="C305" s="6">
        <v>0</v>
      </c>
      <c r="D305" s="1">
        <v>176</v>
      </c>
      <c r="E305" s="1">
        <v>76.011903689747001</v>
      </c>
      <c r="F305" s="1">
        <v>46.139726027397259</v>
      </c>
      <c r="G305" s="6">
        <v>0</v>
      </c>
      <c r="H305" s="6">
        <v>1</v>
      </c>
      <c r="I305" s="6">
        <v>1</v>
      </c>
      <c r="J305" s="7">
        <v>0</v>
      </c>
      <c r="K305" s="1">
        <v>138</v>
      </c>
      <c r="L305" s="1">
        <f>IF(OR(ISBLANK(K303), ISBLANK(K305)), "", K305 - K303)</f>
        <v>7.5</v>
      </c>
      <c r="M305" s="5">
        <f>IF(OR(ISBLANK(L305), ISBLANK(K303)), "", L305 / K303 * 100)</f>
        <v>5.7471264367816088</v>
      </c>
      <c r="N305" s="1">
        <v>88</v>
      </c>
      <c r="O305" s="1">
        <f>IF(OR(ISBLANK(N303), ISBLANK(N305)), "", N305 - N303)</f>
        <v>2</v>
      </c>
      <c r="P305" s="5">
        <f>IF(OR(ISBLANK(O305), ISBLANK(N303)), "", O305 / N303 * 100)</f>
        <v>2.3255813953488373</v>
      </c>
      <c r="Q305" s="1">
        <v>73</v>
      </c>
      <c r="R305" s="1">
        <f>IF(OR(ISBLANK(Q303), ISBLANK(Q305)), "", Q305 - Q303)</f>
        <v>2.5</v>
      </c>
      <c r="S305" s="5">
        <f>IF(OR(ISBLANK(R305), ISBLANK(Q303)), "", R305 / Q303 * 100)</f>
        <v>3.5460992907801421</v>
      </c>
      <c r="T305" s="1">
        <v>212</v>
      </c>
      <c r="U305" s="1">
        <f>IF(OR(ISBLANK(T303), ISBLANK(T305)), "", T305 - T303)</f>
        <v>6</v>
      </c>
      <c r="V305" s="5">
        <f>IF(OR(ISBLANK(U305), ISBLANK(T303)), "", U305 / T303 * 100)</f>
        <v>2.912621359223301</v>
      </c>
      <c r="W305" s="1">
        <v>199</v>
      </c>
      <c r="X305" s="1">
        <v>1058</v>
      </c>
      <c r="Y305" s="1">
        <f>IF(OR(ISBLANK(X303), ISBLANK(X305)), "", X305 - X303)</f>
        <v>148</v>
      </c>
      <c r="Z305" s="5">
        <f>IF(OR(ISBLANK(Y305), ISBLANK(X303)), "", Y305 / X303 * 100)</f>
        <v>16.263736263736263</v>
      </c>
      <c r="AA305" s="1">
        <v>406</v>
      </c>
      <c r="AB305" s="1">
        <f>IF(OR(ISBLANK(AA303), ISBLANK(AA305)), "", AA305 - AA303)</f>
        <v>-2.5</v>
      </c>
      <c r="AC305" s="5">
        <f>IF(OR(ISBLANK(AB305), ISBLANK(AA303)), "", AB305 / AA303 * 100)</f>
        <v>-0.61199510403916768</v>
      </c>
      <c r="AD305" s="1"/>
      <c r="AE305" s="1"/>
      <c r="AF305" s="1"/>
      <c r="AG305" s="8">
        <v>1.288489648483333</v>
      </c>
      <c r="AH305" s="8">
        <f t="shared" ref="AH305" si="101">IF(OR(ISBLANK(AG303), ISBLANK(AG305)), "", AG305 - AG303)</f>
        <v>2.1520467500000029E-2</v>
      </c>
      <c r="AI305" s="5">
        <f t="shared" ref="AI305" si="102">IF(OR(ISBLANK(AH305), ISBLANK(AG303)), "", AH305 / AG303 * 100)</f>
        <v>1.6985786097257192</v>
      </c>
      <c r="AJ305" s="8">
        <v>2.5216373875000002</v>
      </c>
      <c r="AK305" s="8">
        <f t="shared" ref="AK305" si="103">IF(OR(ISBLANK(AJ303), ISBLANK(AJ305)), "", AJ305 - AJ303)</f>
        <v>0.10569668450833314</v>
      </c>
      <c r="AM305" t="str">
        <f>_xlfn.XLOOKUP(B305, [1]Sheet1!B:B, [1]Sheet1!AH:AH, "")</f>
        <v/>
      </c>
      <c r="AP305" t="str">
        <f>_xlfn.XLOOKUP(B305, [1]Sheet1!B:B, [1]Sheet1!AI:AI, "")</f>
        <v/>
      </c>
    </row>
    <row r="306" spans="1:44" x14ac:dyDescent="0.3">
      <c r="A306" s="5" t="s">
        <v>27</v>
      </c>
      <c r="B306" s="5" t="str">
        <f t="shared" si="88"/>
        <v>107_2_0</v>
      </c>
      <c r="C306" s="6">
        <v>0</v>
      </c>
      <c r="D306" s="1">
        <v>176</v>
      </c>
      <c r="E306" s="1">
        <v>76.011903689747001</v>
      </c>
      <c r="F306" s="1">
        <v>46.139726027397259</v>
      </c>
      <c r="G306" s="6">
        <v>0</v>
      </c>
      <c r="H306" s="6">
        <v>2</v>
      </c>
      <c r="I306" s="6">
        <v>0</v>
      </c>
      <c r="J306" s="7">
        <v>1</v>
      </c>
      <c r="K306" s="1">
        <v>134</v>
      </c>
      <c r="L306" s="1">
        <f>IF(OR(ISBLANK(K302), ISBLANK(K306)), "", K306 - K302)</f>
        <v>5</v>
      </c>
      <c r="M306" s="5">
        <f>IF(OR(ISBLANK(L306), ISBLANK(K302)), "", L306 / K302 * 100)</f>
        <v>3.8759689922480618</v>
      </c>
      <c r="N306" s="1">
        <v>87</v>
      </c>
      <c r="O306" s="1">
        <f>IF(OR(ISBLANK(N302), ISBLANK(N306)), "", N306 - N302)</f>
        <v>1</v>
      </c>
      <c r="P306" s="5">
        <f>IF(OR(ISBLANK(O306), ISBLANK(N302)), "", O306 / N302 * 100)</f>
        <v>1.1627906976744187</v>
      </c>
      <c r="Q306" s="1">
        <v>65</v>
      </c>
      <c r="R306" s="1">
        <f>IF(OR(ISBLANK(Q302), ISBLANK(Q306)), "", Q306 - Q302)</f>
        <v>-5.5</v>
      </c>
      <c r="S306" s="5">
        <f>IF(OR(ISBLANK(R306), ISBLANK(Q302)), "", R306 / Q302 * 100)</f>
        <v>-7.8014184397163122</v>
      </c>
      <c r="T306" s="1">
        <v>176</v>
      </c>
      <c r="U306" s="1">
        <f>IF(OR(ISBLANK(T302), ISBLANK(T306)), "", T306 - T302)</f>
        <v>-20.5</v>
      </c>
      <c r="V306" s="5">
        <f>IF(OR(ISBLANK(U306), ISBLANK(T302)), "", U306 / T302 * 100)</f>
        <v>-10.432569974554708</v>
      </c>
      <c r="W306" s="1">
        <v>199</v>
      </c>
      <c r="X306" s="1">
        <v>882</v>
      </c>
      <c r="Y306" s="1">
        <f>IF(OR(ISBLANK(X302), ISBLANK(X306)), "", X306 - X302)</f>
        <v>53</v>
      </c>
      <c r="Z306" s="5">
        <f>IF(OR(ISBLANK(Y306), ISBLANK(X302)), "", Y306 / X302 * 100)</f>
        <v>6.3932448733413754</v>
      </c>
      <c r="AA306" s="1">
        <v>354</v>
      </c>
      <c r="AB306" s="1">
        <f>IF(OR(ISBLANK(AA302), ISBLANK(AA306)), "", AA306 - AA302)</f>
        <v>-29.5</v>
      </c>
      <c r="AC306" s="5">
        <f>IF(OR(ISBLANK(AB306), ISBLANK(AA302)), "", AB306 / AA302 * 100)</f>
        <v>-7.6923076923076925</v>
      </c>
      <c r="AD306" s="1"/>
      <c r="AE306" s="1"/>
      <c r="AF306" s="1"/>
      <c r="AG306" s="8">
        <v>0.83529355420000007</v>
      </c>
      <c r="AH306" s="8">
        <f>IF(OR(ISBLANK(AG302), ISBLANK(AG306)), "", AG306 - AG302)</f>
        <v>-0.26252475223333283</v>
      </c>
      <c r="AI306" s="5">
        <f>IF(OR(ISBLANK(AH306), ISBLANK(AG302)), "", AH306 / AG302 * 100)</f>
        <v>-23.913315226655417</v>
      </c>
      <c r="AJ306" s="8">
        <v>2.1512888552749998</v>
      </c>
      <c r="AK306" s="8">
        <f>IF(OR(ISBLANK(AJ302), ISBLANK(AJ306)), "", AJ306 - AJ302)</f>
        <v>-0.1425777755500004</v>
      </c>
      <c r="AL306" s="5">
        <f>IF(OR(ISBLANK(AK306), ISBLANK(AJ304)), "", AK306 / AJ304 * 100)</f>
        <v>-7.0241482947456619</v>
      </c>
      <c r="AM306" t="str">
        <f>_xlfn.XLOOKUP(B306, [1]Sheet1!B:B, [1]Sheet1!AH:AH, "")</f>
        <v/>
      </c>
      <c r="AP306" t="str">
        <f>_xlfn.XLOOKUP(B306, [1]Sheet1!B:B, [1]Sheet1!AI:AI, "")</f>
        <v/>
      </c>
    </row>
    <row r="307" spans="1:44" x14ac:dyDescent="0.3">
      <c r="A307" s="5" t="s">
        <v>27</v>
      </c>
      <c r="B307" s="5" t="str">
        <f t="shared" si="88"/>
        <v>107_2_1</v>
      </c>
      <c r="C307" s="6">
        <v>0</v>
      </c>
      <c r="D307" s="1">
        <v>176</v>
      </c>
      <c r="E307" s="1">
        <v>76.011903689747001</v>
      </c>
      <c r="F307" s="1">
        <v>46.139726027397259</v>
      </c>
      <c r="G307" s="6">
        <v>0</v>
      </c>
      <c r="H307" s="6">
        <v>2</v>
      </c>
      <c r="I307" s="6">
        <v>1</v>
      </c>
      <c r="J307" s="7">
        <v>0</v>
      </c>
      <c r="K307" s="1">
        <v>132</v>
      </c>
      <c r="L307" s="1">
        <f>IF(OR(ISBLANK(K303), ISBLANK(K307)), "", K307 - K303)</f>
        <v>1.5</v>
      </c>
      <c r="M307" s="5">
        <f>IF(OR(ISBLANK(L307), ISBLANK(K303)), "", L307 / K303 * 100)</f>
        <v>1.1494252873563218</v>
      </c>
      <c r="N307" s="1">
        <v>88</v>
      </c>
      <c r="O307" s="1">
        <f>IF(OR(ISBLANK(N303), ISBLANK(N307)), "", N307 - N303)</f>
        <v>2</v>
      </c>
      <c r="P307" s="5">
        <f>IF(OR(ISBLANK(O307), ISBLANK(N303)), "", O307 / N303 * 100)</f>
        <v>2.3255813953488373</v>
      </c>
      <c r="Q307" s="1">
        <v>75</v>
      </c>
      <c r="R307" s="1">
        <f>IF(OR(ISBLANK(Q303), ISBLANK(Q307)), "", Q307 - Q303)</f>
        <v>4.5</v>
      </c>
      <c r="S307" s="5">
        <f>IF(OR(ISBLANK(R307), ISBLANK(Q303)), "", R307 / Q303 * 100)</f>
        <v>6.3829787234042552</v>
      </c>
      <c r="T307" s="1">
        <v>207</v>
      </c>
      <c r="U307" s="1">
        <f>IF(OR(ISBLANK(T303), ISBLANK(T307)), "", T307 - T303)</f>
        <v>1</v>
      </c>
      <c r="V307" s="5">
        <f>IF(OR(ISBLANK(U307), ISBLANK(T303)), "", U307 / T303 * 100)</f>
        <v>0.48543689320388345</v>
      </c>
      <c r="W307" s="1">
        <v>218</v>
      </c>
      <c r="X307" s="1">
        <v>1057</v>
      </c>
      <c r="Y307" s="1">
        <f>IF(OR(ISBLANK(X303), ISBLANK(X307)), "", X307 - X303)</f>
        <v>147</v>
      </c>
      <c r="Z307" s="5">
        <f>IF(OR(ISBLANK(Y307), ISBLANK(X303)), "", Y307 / X303 * 100)</f>
        <v>16.153846153846153</v>
      </c>
      <c r="AA307" s="1">
        <v>406</v>
      </c>
      <c r="AB307" s="1">
        <f>IF(OR(ISBLANK(AA303), ISBLANK(AA307)), "", AA307 - AA303)</f>
        <v>-2.5</v>
      </c>
      <c r="AC307" s="5">
        <f>IF(OR(ISBLANK(AB307), ISBLANK(AA303)), "", AB307 / AA303 * 100)</f>
        <v>-0.61199510403916768</v>
      </c>
      <c r="AD307" s="1"/>
      <c r="AE307" s="1"/>
      <c r="AF307" s="1"/>
      <c r="AG307" s="8">
        <v>1.180307194033333</v>
      </c>
      <c r="AH307" s="8">
        <f>IF(OR(ISBLANK(AG303), ISBLANK(AG307)), "", AG307 - AG303)</f>
        <v>-8.6661986950000047E-2</v>
      </c>
      <c r="AI307" s="5">
        <f>IF(OR(ISBLANK(AH307), ISBLANK(AG303)), "", AH307 / AG303 * 100)</f>
        <v>-6.8401022101215654</v>
      </c>
      <c r="AJ307" s="8">
        <v>2.398936414758333</v>
      </c>
      <c r="AK307" s="8">
        <f>IF(OR(ISBLANK(AJ303), ISBLANK(AJ307)), "", AJ307 - AJ303)</f>
        <v>-1.7004288233334108E-2</v>
      </c>
      <c r="AL307" s="5">
        <f t="shared" ref="AL307" si="104">IF(OR(ISBLANK(AK307), ISBLANK(AJ305)), "", AK307 / AJ305 * 100)</f>
        <v>-0.67433518862093356</v>
      </c>
      <c r="AM307" t="str">
        <f>_xlfn.XLOOKUP(B307, [1]Sheet1!B:B, [1]Sheet1!AH:AH, "")</f>
        <v/>
      </c>
      <c r="AP307" t="str">
        <f>_xlfn.XLOOKUP(B307, [1]Sheet1!B:B, [1]Sheet1!AI:AI, "")</f>
        <v/>
      </c>
    </row>
    <row r="308" spans="1:44" x14ac:dyDescent="0.3">
      <c r="A308" s="5" t="s">
        <v>27</v>
      </c>
      <c r="B308" s="5" t="str">
        <f t="shared" si="88"/>
        <v>107_3_0</v>
      </c>
      <c r="C308" s="6">
        <v>0</v>
      </c>
      <c r="D308" s="1">
        <v>176</v>
      </c>
      <c r="E308" s="1">
        <v>76.011903689747001</v>
      </c>
      <c r="F308" s="1">
        <v>46.139726027397259</v>
      </c>
      <c r="G308" s="6">
        <v>0</v>
      </c>
      <c r="H308" s="6">
        <v>3</v>
      </c>
      <c r="I308" s="6">
        <v>0</v>
      </c>
      <c r="J308" s="7">
        <v>1</v>
      </c>
      <c r="K308" s="1">
        <v>138.5</v>
      </c>
      <c r="L308" s="1">
        <f>IF(OR(ISBLANK(K302), ISBLANK(K308)), "", K308 - K302)</f>
        <v>9.5</v>
      </c>
      <c r="M308" s="5">
        <f>IF(OR(ISBLANK(L308), ISBLANK(K302)), "", L308 / K302 * 100)</f>
        <v>7.3643410852713185</v>
      </c>
      <c r="N308" s="1">
        <v>93</v>
      </c>
      <c r="O308" s="1">
        <f>IF(OR(ISBLANK(N302), ISBLANK(N308)), "", N308 - N302)</f>
        <v>7</v>
      </c>
      <c r="P308" s="5">
        <f>IF(OR(ISBLANK(O308), ISBLANK(N302)), "", O308 / N302 * 100)</f>
        <v>8.1395348837209305</v>
      </c>
      <c r="Q308" s="1">
        <v>78</v>
      </c>
      <c r="R308" s="1">
        <f>IF(OR(ISBLANK(Q302), ISBLANK(Q308)), "", Q308 - Q302)</f>
        <v>7.5</v>
      </c>
      <c r="S308" s="5">
        <f>IF(OR(ISBLANK(R308), ISBLANK(Q302)), "", R308 / Q302 * 100)</f>
        <v>10.638297872340425</v>
      </c>
      <c r="T308" s="1">
        <v>224.5</v>
      </c>
      <c r="U308" s="1">
        <f>IF(OR(ISBLANK(T302), ISBLANK(T308)), "", T308 - T302)</f>
        <v>28</v>
      </c>
      <c r="V308" s="5">
        <f>IF(OR(ISBLANK(U308), ISBLANK(T302)), "", U308 / T302 * 100)</f>
        <v>14.249363867684478</v>
      </c>
      <c r="W308" s="1">
        <v>208.5</v>
      </c>
      <c r="X308" s="1">
        <v>954</v>
      </c>
      <c r="Y308" s="1">
        <f>IF(OR(ISBLANK(X302), ISBLANK(X308)), "", X308 - X302)</f>
        <v>125</v>
      </c>
      <c r="Z308" s="5">
        <f>IF(OR(ISBLANK(Y308), ISBLANK(X302)), "", Y308 / X302 * 100)</f>
        <v>15.078407720144751</v>
      </c>
      <c r="AA308" s="1">
        <v>392</v>
      </c>
      <c r="AB308" s="1">
        <f>IF(OR(ISBLANK(AA302), ISBLANK(AA308)), "", AA308 - AA302)</f>
        <v>8.5</v>
      </c>
      <c r="AC308" s="5">
        <f>IF(OR(ISBLANK(AB308), ISBLANK(AA302)), "", AB308 / AA302 * 100)</f>
        <v>2.216427640156454</v>
      </c>
      <c r="AD308" s="1"/>
      <c r="AE308" s="1"/>
      <c r="AF308" s="1"/>
      <c r="AG308" s="8">
        <v>0.8908413116166668</v>
      </c>
      <c r="AH308" s="8">
        <f>IF(OR(ISBLANK(AG302), ISBLANK(AG308)), "", AG308 - AG302)</f>
        <v>-0.20697699481666609</v>
      </c>
      <c r="AI308" s="5">
        <f>IF(OR(ISBLANK(AH308), ISBLANK(AG302)), "", AH308 / AG302 * 100)</f>
        <v>-18.853483641487735</v>
      </c>
      <c r="AJ308" s="8">
        <v>2.262309516308334</v>
      </c>
      <c r="AK308" s="8">
        <f>IF(OR(ISBLANK(AJ302), ISBLANK(AJ308)), "", AJ308 - AJ302)</f>
        <v>-3.1557114516666207E-2</v>
      </c>
      <c r="AL308" s="5">
        <f>IF(OR(ISBLANK(AK308), ISBLANK(AJ304)), "", AK308 / AJ304 * 100)</f>
        <v>-1.5546732389691422</v>
      </c>
      <c r="AM308" t="str">
        <f>_xlfn.XLOOKUP(B308, [1]Sheet1!B:B, [1]Sheet1!AH:AH, "")</f>
        <v/>
      </c>
      <c r="AP308" t="str">
        <f>_xlfn.XLOOKUP(B308, [1]Sheet1!B:B, [1]Sheet1!AI:AI, "")</f>
        <v/>
      </c>
    </row>
    <row r="309" spans="1:44" x14ac:dyDescent="0.3">
      <c r="A309" s="5" t="s">
        <v>27</v>
      </c>
      <c r="B309" s="5" t="str">
        <f t="shared" si="88"/>
        <v>107_3_1</v>
      </c>
      <c r="C309" s="6">
        <v>0</v>
      </c>
      <c r="D309" s="1">
        <v>176</v>
      </c>
      <c r="E309" s="1">
        <v>76.011903689747001</v>
      </c>
      <c r="F309" s="1">
        <v>46.139726027397259</v>
      </c>
      <c r="G309" s="6">
        <v>0</v>
      </c>
      <c r="H309" s="6">
        <v>3</v>
      </c>
      <c r="I309" s="6">
        <v>1</v>
      </c>
      <c r="J309" s="7">
        <v>0</v>
      </c>
      <c r="K309" s="1">
        <v>134.5</v>
      </c>
      <c r="L309" s="1">
        <f>IF(OR(ISBLANK(K303), ISBLANK(K309)), "", K309 - K303)</f>
        <v>4</v>
      </c>
      <c r="M309" s="5">
        <f>IF(OR(ISBLANK(L309), ISBLANK(K303)), "", L309 / K303 * 100)</f>
        <v>3.0651340996168579</v>
      </c>
      <c r="N309" s="1">
        <v>87</v>
      </c>
      <c r="O309" s="1">
        <f>IF(OR(ISBLANK(N303), ISBLANK(N309)), "", N309 - N303)</f>
        <v>1</v>
      </c>
      <c r="P309" s="5">
        <f>IF(OR(ISBLANK(O309), ISBLANK(N303)), "", O309 / N303 * 100)</f>
        <v>1.1627906976744187</v>
      </c>
      <c r="Q309" s="1">
        <v>77</v>
      </c>
      <c r="R309" s="1">
        <f>IF(OR(ISBLANK(Q303), ISBLANK(Q309)), "", Q309 - Q303)</f>
        <v>6.5</v>
      </c>
      <c r="S309" s="5">
        <f>IF(OR(ISBLANK(R309), ISBLANK(Q303)), "", R309 / Q303 * 100)</f>
        <v>9.2198581560283674</v>
      </c>
      <c r="T309" s="1">
        <v>211.5</v>
      </c>
      <c r="U309" s="1">
        <f>IF(OR(ISBLANK(T303), ISBLANK(T309)), "", T309 - T303)</f>
        <v>5.5</v>
      </c>
      <c r="V309" s="5">
        <f>IF(OR(ISBLANK(U309), ISBLANK(T303)), "", U309 / T303 * 100)</f>
        <v>2.6699029126213589</v>
      </c>
      <c r="W309" s="1">
        <v>218</v>
      </c>
      <c r="X309" s="1">
        <v>1067</v>
      </c>
      <c r="Y309" s="1">
        <f>IF(OR(ISBLANK(X303), ISBLANK(X309)), "", X309 - X303)</f>
        <v>157</v>
      </c>
      <c r="Z309" s="5">
        <f>IF(OR(ISBLANK(Y309), ISBLANK(X303)), "", Y309 / X303 * 100)</f>
        <v>17.252747252747252</v>
      </c>
      <c r="AA309" s="1">
        <v>420</v>
      </c>
      <c r="AB309" s="1">
        <f>IF(OR(ISBLANK(AA303), ISBLANK(AA309)), "", AA309 - AA303)</f>
        <v>11.5</v>
      </c>
      <c r="AC309" s="5">
        <f>IF(OR(ISBLANK(AB309), ISBLANK(AA303)), "", AB309 / AA303 * 100)</f>
        <v>2.8151774785801713</v>
      </c>
      <c r="AD309" s="1"/>
      <c r="AE309" s="1"/>
      <c r="AF309" s="1"/>
      <c r="AG309" s="8">
        <v>1.0662643108250001</v>
      </c>
      <c r="AH309" s="8">
        <f>IF(OR(ISBLANK(AG303), ISBLANK(AG309)), "", AG309 - AG303)</f>
        <v>-0.20070487015833294</v>
      </c>
      <c r="AI309" s="5">
        <f>IF(OR(ISBLANK(AH309), ISBLANK(AG303)), "", AH309 / AG303 * 100)</f>
        <v>-15.84133798760281</v>
      </c>
      <c r="AJ309" s="8">
        <v>2.195374624566667</v>
      </c>
      <c r="AK309" s="8">
        <f>IF(OR(ISBLANK(AJ303), ISBLANK(AJ309)), "", AJ309 - AJ303)</f>
        <v>-0.22056607842500009</v>
      </c>
      <c r="AL309" s="5">
        <f>IF(OR(ISBLANK(AK309), ISBLANK(AJ305)), "", AK309 / AJ305 * 100)</f>
        <v>-8.7469387755102073</v>
      </c>
      <c r="AM309" t="str">
        <f>_xlfn.XLOOKUP(B309, [1]Sheet1!B:B, [1]Sheet1!AH:AH, "")</f>
        <v/>
      </c>
      <c r="AP309" t="str">
        <f>_xlfn.XLOOKUP(B309, [1]Sheet1!B:B, [1]Sheet1!AI:AI, "")</f>
        <v/>
      </c>
    </row>
    <row r="310" spans="1:44" x14ac:dyDescent="0.3">
      <c r="A310" s="5" t="s">
        <v>27</v>
      </c>
      <c r="B310" s="5" t="str">
        <f t="shared" si="88"/>
        <v>107_0_2</v>
      </c>
      <c r="C310" s="6">
        <v>0</v>
      </c>
      <c r="D310" s="1">
        <v>176</v>
      </c>
      <c r="E310" s="1">
        <v>76.011903689747001</v>
      </c>
      <c r="F310" s="1">
        <v>46.139726027397259</v>
      </c>
      <c r="G310" s="6">
        <v>0</v>
      </c>
      <c r="H310" s="6">
        <v>0</v>
      </c>
      <c r="I310" s="6">
        <v>2</v>
      </c>
      <c r="J310" s="7"/>
      <c r="K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>
        <v>224.7</v>
      </c>
      <c r="AE310" s="1"/>
      <c r="AF310" s="1"/>
      <c r="AH310" s="8"/>
      <c r="AL310" s="5" t="str">
        <f>IF(OR(ISBLANK(AK310), ISBLANK(AJ304)), "", AK310 / AJ304 * 100)</f>
        <v/>
      </c>
      <c r="AM310">
        <f>_xlfn.XLOOKUP(B310, [1]Sheet1!B:B, [1]Sheet1!AH:AH, "")</f>
        <v>32.15794748190099</v>
      </c>
      <c r="AP310">
        <f>_xlfn.XLOOKUP(B310, [1]Sheet1!B:B, [1]Sheet1!AI:AI, "")</f>
        <v>64.406666069735095</v>
      </c>
    </row>
    <row r="311" spans="1:44" x14ac:dyDescent="0.3">
      <c r="A311" s="5" t="s">
        <v>27</v>
      </c>
      <c r="B311" s="5" t="str">
        <f t="shared" si="88"/>
        <v>107_1_2</v>
      </c>
      <c r="C311" s="6">
        <v>0</v>
      </c>
      <c r="D311" s="1">
        <v>176</v>
      </c>
      <c r="E311" s="1">
        <v>76.011903689747001</v>
      </c>
      <c r="F311" s="1">
        <v>46.139726027397259</v>
      </c>
      <c r="G311" s="6">
        <v>0</v>
      </c>
      <c r="H311" s="6">
        <v>1</v>
      </c>
      <c r="I311" s="6">
        <v>2</v>
      </c>
      <c r="J311" s="7"/>
      <c r="K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>
        <v>246.7</v>
      </c>
      <c r="AE311" s="1">
        <f>IF(OR(ISBLANK(AD310), ISBLANK(AD311)), "", AD311 - AD310)</f>
        <v>22</v>
      </c>
      <c r="AF311" s="5">
        <f>IF(OR(ISBLANK(AE311), ISBLANK(AD310)), "", AE311 / AD310 * 100)</f>
        <v>9.7908322207387624</v>
      </c>
      <c r="AH311" s="8"/>
      <c r="AL311" s="5" t="str">
        <f>IF(OR(ISBLANK(AK311), ISBLANK(AJ305)), "", AK311 / AJ305 * 100)</f>
        <v/>
      </c>
      <c r="AM311" t="str">
        <f>_xlfn.XLOOKUP(B311, [1]Sheet1!B:B, [1]Sheet1!AH:AH, "")</f>
        <v/>
      </c>
      <c r="AP311" t="str">
        <f>_xlfn.XLOOKUP(B311, [1]Sheet1!B:B, [1]Sheet1!AI:AI, "")</f>
        <v/>
      </c>
    </row>
    <row r="312" spans="1:44" x14ac:dyDescent="0.3">
      <c r="A312" s="5" t="s">
        <v>27</v>
      </c>
      <c r="B312" s="5" t="str">
        <f t="shared" si="88"/>
        <v>107_2_2</v>
      </c>
      <c r="C312" s="6">
        <v>0</v>
      </c>
      <c r="D312" s="1">
        <v>176</v>
      </c>
      <c r="E312" s="1">
        <v>76.011903689747001</v>
      </c>
      <c r="F312" s="1">
        <v>46.139726027397259</v>
      </c>
      <c r="G312" s="6">
        <v>0</v>
      </c>
      <c r="H312" s="6">
        <v>2</v>
      </c>
      <c r="I312" s="6">
        <v>2</v>
      </c>
      <c r="J312" s="7"/>
      <c r="K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>
        <v>260.89999999999998</v>
      </c>
      <c r="AE312" s="1">
        <f>IF(OR(ISBLANK(AD310), ISBLANK(AD312)), "", AD312 - AD310)</f>
        <v>36.199999999999989</v>
      </c>
      <c r="AF312" s="5">
        <f>IF(OR(ISBLANK(AE312), ISBLANK(AD310)), "", AE312 / AD310 * 100)</f>
        <v>16.110369381397415</v>
      </c>
      <c r="AH312" s="8"/>
      <c r="AM312" t="str">
        <f>_xlfn.XLOOKUP(B312, [1]Sheet1!B:B, [1]Sheet1!AH:AH, "")</f>
        <v/>
      </c>
      <c r="AP312" t="str">
        <f>_xlfn.XLOOKUP(B312, [1]Sheet1!B:B, [1]Sheet1!AI:AI, "")</f>
        <v/>
      </c>
    </row>
    <row r="313" spans="1:44" x14ac:dyDescent="0.3">
      <c r="A313" s="5" t="s">
        <v>27</v>
      </c>
      <c r="B313" s="5" t="str">
        <f t="shared" si="88"/>
        <v>107_3_2</v>
      </c>
      <c r="C313" s="6">
        <v>0</v>
      </c>
      <c r="D313" s="1">
        <v>176</v>
      </c>
      <c r="E313" s="1">
        <v>76.011903689747001</v>
      </c>
      <c r="F313" s="1">
        <v>46.139726027397259</v>
      </c>
      <c r="G313" s="6">
        <v>0</v>
      </c>
      <c r="H313" s="6">
        <v>3</v>
      </c>
      <c r="I313" s="6">
        <v>2</v>
      </c>
      <c r="J313" s="7"/>
      <c r="K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>
        <v>271.05</v>
      </c>
      <c r="AE313" s="1">
        <f>IF(OR(ISBLANK(AD310), ISBLANK(AD313)), "", AD313 - AD310)</f>
        <v>46.350000000000023</v>
      </c>
      <c r="AF313" s="5">
        <f>IF(OR(ISBLANK(AE313), ISBLANK(AD310)), "", AE313 / AD310 * 100)</f>
        <v>20.627503337783722</v>
      </c>
      <c r="AH313" s="8"/>
      <c r="AM313">
        <f>_xlfn.XLOOKUP(B313, [1]Sheet1!B:B, [1]Sheet1!AH:AH, "")</f>
        <v>31.21769726875818</v>
      </c>
      <c r="AN313" s="8">
        <f>IF(OR(ISBLANK(AM310), ISBLANK(AM313)), "", AM313 - AM310)</f>
        <v>-0.94025021314281076</v>
      </c>
      <c r="AO313" s="5">
        <f>IF(OR(ISBLANK(AN313), ISBLANK(AM310)), "", AN313 / AM310 * 100)</f>
        <v>-2.9238502042830894</v>
      </c>
      <c r="AP313">
        <f>_xlfn.XLOOKUP(B313, [1]Sheet1!B:B, [1]Sheet1!AI:AI, "")</f>
        <v>65.319900440520328</v>
      </c>
      <c r="AQ313" s="8">
        <f>IF(OR(ISBLANK(AP310), ISBLANK(AP313)), "", AP313 - AP310)</f>
        <v>0.91323437078523284</v>
      </c>
      <c r="AR313" s="5">
        <f>IF(OR(ISBLANK(AQ313), ISBLANK(AP310)), "", AQ313 / AP310 * 100)</f>
        <v>1.4179190237800006</v>
      </c>
    </row>
    <row r="314" spans="1:44" x14ac:dyDescent="0.3">
      <c r="A314" s="5" t="s">
        <v>28</v>
      </c>
      <c r="B314" s="5" t="str">
        <f t="shared" si="88"/>
        <v>108_0_0</v>
      </c>
      <c r="C314" s="6">
        <v>1</v>
      </c>
      <c r="D314" s="1">
        <v>187</v>
      </c>
      <c r="E314" s="1">
        <v>110.81530939932</v>
      </c>
      <c r="F314" s="1">
        <v>50.171232876712317</v>
      </c>
      <c r="G314" s="6">
        <v>1</v>
      </c>
      <c r="H314" s="6">
        <v>0</v>
      </c>
      <c r="I314" s="6">
        <v>0</v>
      </c>
      <c r="J314" s="7">
        <v>0</v>
      </c>
      <c r="K314" s="1">
        <v>218.5</v>
      </c>
      <c r="L314" s="1"/>
      <c r="M314" s="1"/>
      <c r="N314" s="1">
        <v>138.5</v>
      </c>
      <c r="O314" s="1"/>
      <c r="P314" s="1"/>
      <c r="Q314" s="1">
        <v>114</v>
      </c>
      <c r="R314" s="1"/>
      <c r="S314" s="1"/>
      <c r="T314" s="1">
        <v>304.5</v>
      </c>
      <c r="U314" s="1"/>
      <c r="V314" s="1"/>
      <c r="W314" s="1">
        <v>399.5</v>
      </c>
      <c r="X314" s="1">
        <v>1760.5</v>
      </c>
      <c r="Y314" s="1"/>
      <c r="Z314" s="1"/>
      <c r="AA314" s="1">
        <v>825.5</v>
      </c>
      <c r="AB314" s="1"/>
      <c r="AC314" s="1"/>
      <c r="AD314" s="1"/>
      <c r="AE314" s="1"/>
      <c r="AF314" s="1"/>
      <c r="AG314" s="8">
        <v>1.989192951375</v>
      </c>
      <c r="AH314" s="8"/>
      <c r="AI314" s="8"/>
      <c r="AJ314" s="8">
        <v>2.4288405078583342</v>
      </c>
      <c r="AK314" s="8"/>
      <c r="AM314" t="str">
        <f>_xlfn.XLOOKUP(B314, [1]Sheet1!B:B, [1]Sheet1!AH:AH, "")</f>
        <v/>
      </c>
      <c r="AP314" t="str">
        <f>_xlfn.XLOOKUP(B314, [1]Sheet1!B:B, [1]Sheet1!AI:AI, "")</f>
        <v/>
      </c>
    </row>
    <row r="315" spans="1:44" x14ac:dyDescent="0.3">
      <c r="A315" s="5" t="s">
        <v>28</v>
      </c>
      <c r="B315" s="5" t="str">
        <f t="shared" si="88"/>
        <v>108_0_1</v>
      </c>
      <c r="C315" s="6">
        <v>1</v>
      </c>
      <c r="D315" s="1">
        <v>187</v>
      </c>
      <c r="E315" s="1">
        <v>110.81530939932</v>
      </c>
      <c r="F315" s="1">
        <v>50.171232876712317</v>
      </c>
      <c r="G315" s="6">
        <v>1</v>
      </c>
      <c r="H315" s="6">
        <v>0</v>
      </c>
      <c r="I315" s="6">
        <v>1</v>
      </c>
      <c r="J315" s="7">
        <v>1</v>
      </c>
      <c r="K315" s="1">
        <v>209.5</v>
      </c>
      <c r="L315" s="1"/>
      <c r="M315" s="1"/>
      <c r="N315" s="1">
        <v>145.5</v>
      </c>
      <c r="O315" s="1"/>
      <c r="P315" s="1"/>
      <c r="Q315" s="1">
        <v>123.5</v>
      </c>
      <c r="R315" s="1"/>
      <c r="S315" s="1"/>
      <c r="T315" s="1">
        <v>315.5</v>
      </c>
      <c r="U315" s="1"/>
      <c r="V315" s="1"/>
      <c r="W315" s="1">
        <v>383</v>
      </c>
      <c r="X315" s="1">
        <v>1597</v>
      </c>
      <c r="Y315" s="1"/>
      <c r="Z315" s="1"/>
      <c r="AA315" s="1">
        <v>791</v>
      </c>
      <c r="AB315" s="1"/>
      <c r="AC315" s="1"/>
      <c r="AD315" s="1"/>
      <c r="AE315" s="1"/>
      <c r="AF315" s="1"/>
      <c r="AG315" s="8">
        <v>2.2392233568250002</v>
      </c>
      <c r="AH315" s="8"/>
      <c r="AI315" s="8"/>
      <c r="AJ315" s="8">
        <v>2.2152919731833332</v>
      </c>
      <c r="AK315" s="8"/>
      <c r="AM315" t="str">
        <f>_xlfn.XLOOKUP(B315, [1]Sheet1!B:B, [1]Sheet1!AH:AH, "")</f>
        <v/>
      </c>
      <c r="AP315" t="str">
        <f>_xlfn.XLOOKUP(B315, [1]Sheet1!B:B, [1]Sheet1!AI:AI, "")</f>
        <v/>
      </c>
    </row>
    <row r="316" spans="1:44" x14ac:dyDescent="0.3">
      <c r="A316" s="5" t="s">
        <v>28</v>
      </c>
      <c r="B316" s="5" t="str">
        <f t="shared" si="88"/>
        <v>108_1_0</v>
      </c>
      <c r="C316" s="6">
        <v>1</v>
      </c>
      <c r="D316" s="1">
        <v>187</v>
      </c>
      <c r="E316" s="1">
        <v>110.81530939932</v>
      </c>
      <c r="F316" s="1">
        <v>50.171232876712317</v>
      </c>
      <c r="G316" s="6">
        <v>1</v>
      </c>
      <c r="H316" s="6">
        <v>1</v>
      </c>
      <c r="I316" s="6">
        <v>0</v>
      </c>
      <c r="J316" s="7">
        <v>0</v>
      </c>
      <c r="K316" s="1">
        <v>210</v>
      </c>
      <c r="L316" s="1">
        <f>IF(OR(ISBLANK(K314), ISBLANK(K316)), "", K316 - K314)</f>
        <v>-8.5</v>
      </c>
      <c r="M316" s="5">
        <f>IF(OR(ISBLANK(L316), ISBLANK(K314)), "", L316 / K314 * 100)</f>
        <v>-3.8901601830663615</v>
      </c>
      <c r="N316" s="1">
        <v>134</v>
      </c>
      <c r="O316" s="1">
        <f>IF(OR(ISBLANK(N314), ISBLANK(N316)), "", N316 - N314)</f>
        <v>-4.5</v>
      </c>
      <c r="P316" s="5">
        <f>IF(OR(ISBLANK(O316), ISBLANK(N314)), "", O316 / N314 * 100)</f>
        <v>-3.2490974729241873</v>
      </c>
      <c r="Q316" s="1">
        <v>106</v>
      </c>
      <c r="R316" s="1">
        <f>IF(OR(ISBLANK(Q314), ISBLANK(Q316)), "", Q316 - Q314)</f>
        <v>-8</v>
      </c>
      <c r="S316" s="5">
        <f>IF(OR(ISBLANK(R316), ISBLANK(Q314)), "", R316 / Q314 * 100)</f>
        <v>-7.0175438596491224</v>
      </c>
      <c r="T316" s="1">
        <v>277</v>
      </c>
      <c r="U316" s="1">
        <f>IF(OR(ISBLANK(T314), ISBLANK(T316)), "", T316 - T314)</f>
        <v>-27.5</v>
      </c>
      <c r="V316" s="5">
        <f>IF(OR(ISBLANK(U316), ISBLANK(T314)), "", U316 / T314 * 100)</f>
        <v>-9.0311986863711002</v>
      </c>
      <c r="W316" s="1">
        <v>416</v>
      </c>
      <c r="X316" s="1">
        <v>1709</v>
      </c>
      <c r="Y316" s="1">
        <f>IF(OR(ISBLANK(X314), ISBLANK(X316)), "", X316 - X314)</f>
        <v>-51.5</v>
      </c>
      <c r="Z316" s="5">
        <f>IF(OR(ISBLANK(Y316), ISBLANK(X314)), "", Y316 / X314 * 100)</f>
        <v>-2.9253053109911957</v>
      </c>
      <c r="AA316" s="1">
        <v>723</v>
      </c>
      <c r="AB316" s="1">
        <f>IF(OR(ISBLANK(AA314), ISBLANK(AA316)), "", AA316 - AA314)</f>
        <v>-102.5</v>
      </c>
      <c r="AC316" s="5">
        <f>IF(OR(ISBLANK(AB316), ISBLANK(AA314)), "", AB316 / AA314 * 100)</f>
        <v>-12.41671714112659</v>
      </c>
      <c r="AD316" s="1"/>
      <c r="AE316" s="1"/>
      <c r="AF316" s="1"/>
      <c r="AG316" s="8">
        <v>1.870069366491667</v>
      </c>
      <c r="AH316" s="8">
        <f>IF(OR(ISBLANK(AG314), ISBLANK(AG316)), "", AG316 - AG314)</f>
        <v>-0.11912358488333297</v>
      </c>
      <c r="AI316" s="5">
        <f>IF(OR(ISBLANK(AH316), ISBLANK(AG314)), "", AH316 / AG314 * 100)</f>
        <v>-5.9885384573171025</v>
      </c>
      <c r="AJ316" s="8">
        <v>2.5440592195083331</v>
      </c>
      <c r="AK316" s="8">
        <f>IF(OR(ISBLANK(AJ314), ISBLANK(AJ316)), "", AJ316 - AJ314)</f>
        <v>0.11521871164999897</v>
      </c>
      <c r="AL316" s="8"/>
      <c r="AM316" t="str">
        <f>_xlfn.XLOOKUP(B316, [1]Sheet1!B:B, [1]Sheet1!AH:AH, "")</f>
        <v/>
      </c>
      <c r="AP316" t="str">
        <f>_xlfn.XLOOKUP(B316, [1]Sheet1!B:B, [1]Sheet1!AI:AI, "")</f>
        <v/>
      </c>
    </row>
    <row r="317" spans="1:44" x14ac:dyDescent="0.3">
      <c r="A317" s="5" t="s">
        <v>28</v>
      </c>
      <c r="B317" s="5" t="str">
        <f t="shared" si="88"/>
        <v>108_1_1</v>
      </c>
      <c r="C317" s="6">
        <v>1</v>
      </c>
      <c r="D317" s="1">
        <v>187</v>
      </c>
      <c r="E317" s="1">
        <v>110.81530939932</v>
      </c>
      <c r="F317" s="1">
        <v>50.171232876712317</v>
      </c>
      <c r="G317" s="6">
        <v>1</v>
      </c>
      <c r="H317" s="6">
        <v>1</v>
      </c>
      <c r="I317" s="6">
        <v>1</v>
      </c>
      <c r="J317" s="7">
        <v>1</v>
      </c>
      <c r="K317" s="1">
        <v>217</v>
      </c>
      <c r="L317" s="1">
        <f>IF(OR(ISBLANK(K315), ISBLANK(K317)), "", K317 - K315)</f>
        <v>7.5</v>
      </c>
      <c r="M317" s="5">
        <f>IF(OR(ISBLANK(L317), ISBLANK(K315)), "", L317 / K315 * 100)</f>
        <v>3.5799522673031028</v>
      </c>
      <c r="N317" s="1">
        <v>145</v>
      </c>
      <c r="O317" s="1">
        <f>IF(OR(ISBLANK(N315), ISBLANK(N317)), "", N317 - N315)</f>
        <v>-0.5</v>
      </c>
      <c r="P317" s="5">
        <f>IF(OR(ISBLANK(O317), ISBLANK(N315)), "", O317 / N315 * 100)</f>
        <v>-0.3436426116838488</v>
      </c>
      <c r="Q317" s="1">
        <v>122</v>
      </c>
      <c r="R317" s="1">
        <f>IF(OR(ISBLANK(Q315), ISBLANK(Q317)), "", Q317 - Q315)</f>
        <v>-1.5</v>
      </c>
      <c r="S317" s="5">
        <f>IF(OR(ISBLANK(R317), ISBLANK(Q315)), "", R317 / Q315 * 100)</f>
        <v>-1.214574898785425</v>
      </c>
      <c r="T317" s="1">
        <v>297</v>
      </c>
      <c r="U317" s="1">
        <f>IF(OR(ISBLANK(T315), ISBLANK(T317)), "", T317 - T315)</f>
        <v>-18.5</v>
      </c>
      <c r="V317" s="5">
        <f>IF(OR(ISBLANK(U317), ISBLANK(T315)), "", U317 / T315 * 100)</f>
        <v>-5.8637083993660859</v>
      </c>
      <c r="W317" s="1">
        <v>349</v>
      </c>
      <c r="X317" s="1">
        <v>1533</v>
      </c>
      <c r="Y317" s="1">
        <f>IF(OR(ISBLANK(X315), ISBLANK(X317)), "", X317 - X315)</f>
        <v>-64</v>
      </c>
      <c r="Z317" s="5">
        <f>IF(OR(ISBLANK(Y317), ISBLANK(X315)), "", Y317 / X315 * 100)</f>
        <v>-4.0075140889167189</v>
      </c>
      <c r="AA317" s="1">
        <v>570</v>
      </c>
      <c r="AB317" s="1">
        <f>IF(OR(ISBLANK(AA315), ISBLANK(AA317)), "", AA317 - AA315)</f>
        <v>-221</v>
      </c>
      <c r="AC317" s="5">
        <f>IF(OR(ISBLANK(AB317), ISBLANK(AA315)), "", AB317 / AA315 * 100)</f>
        <v>-27.939317319848296</v>
      </c>
      <c r="AD317" s="1"/>
      <c r="AE317" s="1"/>
      <c r="AF317" s="1"/>
      <c r="AG317" s="8">
        <v>2.1493941184624998</v>
      </c>
      <c r="AH317" s="8">
        <f t="shared" ref="AH317" si="105">IF(OR(ISBLANK(AG315), ISBLANK(AG317)), "", AG317 - AG315)</f>
        <v>-8.9829238362500341E-2</v>
      </c>
      <c r="AI317" s="5">
        <f t="shared" ref="AI317" si="106">IF(OR(ISBLANK(AH317), ISBLANK(AG315)), "", AH317 / AG315 * 100)</f>
        <v>-4.0116247487642065</v>
      </c>
      <c r="AJ317" s="8">
        <v>2.5580880691916672</v>
      </c>
      <c r="AK317" s="8">
        <f t="shared" ref="AK317" si="107">IF(OR(ISBLANK(AJ315), ISBLANK(AJ317)), "", AJ317 - AJ315)</f>
        <v>0.34279609600833405</v>
      </c>
      <c r="AL317" s="8"/>
      <c r="AM317" t="str">
        <f>_xlfn.XLOOKUP(B317, [1]Sheet1!B:B, [1]Sheet1!AH:AH, "")</f>
        <v/>
      </c>
      <c r="AP317" t="str">
        <f>_xlfn.XLOOKUP(B317, [1]Sheet1!B:B, [1]Sheet1!AI:AI, "")</f>
        <v/>
      </c>
    </row>
    <row r="318" spans="1:44" x14ac:dyDescent="0.3">
      <c r="A318" s="5" t="s">
        <v>28</v>
      </c>
      <c r="B318" s="5" t="str">
        <f t="shared" si="88"/>
        <v>108_2_0</v>
      </c>
      <c r="C318" s="6">
        <v>1</v>
      </c>
      <c r="D318" s="1">
        <v>187</v>
      </c>
      <c r="E318" s="1">
        <v>110.81530939932</v>
      </c>
      <c r="F318" s="1">
        <v>50.171232876712317</v>
      </c>
      <c r="G318" s="6">
        <v>1</v>
      </c>
      <c r="H318" s="6">
        <v>2</v>
      </c>
      <c r="I318" s="6">
        <v>0</v>
      </c>
      <c r="J318" s="7">
        <v>0</v>
      </c>
      <c r="K318" s="1">
        <v>203</v>
      </c>
      <c r="L318" s="1">
        <f>IF(OR(ISBLANK(K314), ISBLANK(K318)), "", K318 - K314)</f>
        <v>-15.5</v>
      </c>
      <c r="M318" s="5">
        <f>IF(OR(ISBLANK(L318), ISBLANK(K314)), "", L318 / K314 * 100)</f>
        <v>-7.0938215102974826</v>
      </c>
      <c r="N318" s="1">
        <v>134</v>
      </c>
      <c r="O318" s="1">
        <f>IF(OR(ISBLANK(N314), ISBLANK(N318)), "", N318 - N314)</f>
        <v>-4.5</v>
      </c>
      <c r="P318" s="5">
        <f>IF(OR(ISBLANK(O318), ISBLANK(N314)), "", O318 / N314 * 100)</f>
        <v>-3.2490974729241873</v>
      </c>
      <c r="Q318" s="1">
        <v>111</v>
      </c>
      <c r="R318" s="1">
        <f>IF(OR(ISBLANK(Q314), ISBLANK(Q318)), "", Q318 - Q314)</f>
        <v>-3</v>
      </c>
      <c r="S318" s="5">
        <f>IF(OR(ISBLANK(R318), ISBLANK(Q314)), "", R318 / Q314 * 100)</f>
        <v>-2.6315789473684208</v>
      </c>
      <c r="T318" s="1">
        <v>296</v>
      </c>
      <c r="U318" s="1">
        <f>IF(OR(ISBLANK(T314), ISBLANK(T318)), "", T318 - T314)</f>
        <v>-8.5</v>
      </c>
      <c r="V318" s="5">
        <f>IF(OR(ISBLANK(U318), ISBLANK(T314)), "", U318 / T314 * 100)</f>
        <v>-2.7914614121510675</v>
      </c>
      <c r="W318" s="1">
        <v>416</v>
      </c>
      <c r="X318" s="1">
        <v>1774</v>
      </c>
      <c r="Y318" s="1">
        <f>IF(OR(ISBLANK(X314), ISBLANK(X318)), "", X318 - X314)</f>
        <v>13.5</v>
      </c>
      <c r="Z318" s="5">
        <f>IF(OR(ISBLANK(Y318), ISBLANK(X314)), "", Y318 / X314 * 100)</f>
        <v>0.7668276057938086</v>
      </c>
      <c r="AA318" s="1">
        <v>739</v>
      </c>
      <c r="AB318" s="1">
        <f>IF(OR(ISBLANK(AA314), ISBLANK(AA318)), "", AA318 - AA314)</f>
        <v>-86.5</v>
      </c>
      <c r="AC318" s="5">
        <f>IF(OR(ISBLANK(AB318), ISBLANK(AA314)), "", AB318 / AA314 * 100)</f>
        <v>-10.478497880072684</v>
      </c>
      <c r="AD318" s="1"/>
      <c r="AE318" s="1"/>
      <c r="AF318" s="1"/>
      <c r="AG318" s="8"/>
      <c r="AH318" s="8" t="str">
        <f>IF(OR(ISBLANK(AG314), ISBLANK(AG318)), "", AG318 - AG314)</f>
        <v/>
      </c>
      <c r="AI318" s="5"/>
      <c r="AJ318" s="8"/>
      <c r="AK318" s="8" t="str">
        <f>IF(OR(ISBLANK(AJ314), ISBLANK(AJ318)), "", AJ318 - AJ314)</f>
        <v/>
      </c>
      <c r="AL318" s="5"/>
      <c r="AM318" t="str">
        <f>_xlfn.XLOOKUP(B318, [1]Sheet1!B:B, [1]Sheet1!AH:AH, "")</f>
        <v/>
      </c>
      <c r="AP318" t="str">
        <f>_xlfn.XLOOKUP(B318, [1]Sheet1!B:B, [1]Sheet1!AI:AI, "")</f>
        <v/>
      </c>
    </row>
    <row r="319" spans="1:44" x14ac:dyDescent="0.3">
      <c r="A319" s="5" t="s">
        <v>28</v>
      </c>
      <c r="B319" s="5" t="str">
        <f t="shared" si="88"/>
        <v>108_2_1</v>
      </c>
      <c r="C319" s="6">
        <v>1</v>
      </c>
      <c r="D319" s="1">
        <v>187</v>
      </c>
      <c r="E319" s="1">
        <v>110.81530939932</v>
      </c>
      <c r="F319" s="1">
        <v>50.171232876712317</v>
      </c>
      <c r="G319" s="6">
        <v>1</v>
      </c>
      <c r="H319" s="6">
        <v>2</v>
      </c>
      <c r="I319" s="6">
        <v>1</v>
      </c>
      <c r="J319" s="7">
        <v>1</v>
      </c>
      <c r="K319" s="1">
        <v>191</v>
      </c>
      <c r="L319" s="1">
        <f>IF(OR(ISBLANK(K315), ISBLANK(K319)), "", K319 - K315)</f>
        <v>-18.5</v>
      </c>
      <c r="M319" s="5">
        <f>IF(OR(ISBLANK(L319), ISBLANK(K315)), "", L319 / K315 * 100)</f>
        <v>-8.8305489260143197</v>
      </c>
      <c r="N319" s="1">
        <v>146</v>
      </c>
      <c r="O319" s="1">
        <f>IF(OR(ISBLANK(N315), ISBLANK(N319)), "", N319 - N315)</f>
        <v>0.5</v>
      </c>
      <c r="P319" s="5">
        <f>IF(OR(ISBLANK(O319), ISBLANK(N315)), "", O319 / N315 * 100)</f>
        <v>0.3436426116838488</v>
      </c>
      <c r="Q319" s="1">
        <v>132</v>
      </c>
      <c r="R319" s="1">
        <f>IF(OR(ISBLANK(Q315), ISBLANK(Q319)), "", Q319 - Q315)</f>
        <v>8.5</v>
      </c>
      <c r="S319" s="5">
        <f>IF(OR(ISBLANK(R319), ISBLANK(Q315)), "", R319 / Q315 * 100)</f>
        <v>6.8825910931174086</v>
      </c>
      <c r="T319" s="1">
        <v>301</v>
      </c>
      <c r="U319" s="1">
        <f>IF(OR(ISBLANK(T315), ISBLANK(T319)), "", T319 - T315)</f>
        <v>-14.5</v>
      </c>
      <c r="V319" s="5">
        <f>IF(OR(ISBLANK(U319), ISBLANK(T315)), "", U319 / T315 * 100)</f>
        <v>-4.5958795562599049</v>
      </c>
      <c r="W319" s="1">
        <v>416</v>
      </c>
      <c r="X319" s="1">
        <v>1772</v>
      </c>
      <c r="Y319" s="1">
        <f>IF(OR(ISBLANK(X315), ISBLANK(X319)), "", X319 - X315)</f>
        <v>175</v>
      </c>
      <c r="Z319" s="5">
        <f>IF(OR(ISBLANK(Y319), ISBLANK(X315)), "", Y319 / X315 * 100)</f>
        <v>10.958046336881653</v>
      </c>
      <c r="AA319" s="1">
        <v>725</v>
      </c>
      <c r="AB319" s="1">
        <f>IF(OR(ISBLANK(AA315), ISBLANK(AA319)), "", AA319 - AA315)</f>
        <v>-66</v>
      </c>
      <c r="AC319" s="5">
        <f>IF(OR(ISBLANK(AB319), ISBLANK(AA315)), "", AB319 / AA315 * 100)</f>
        <v>-8.3438685208596706</v>
      </c>
      <c r="AD319" s="1"/>
      <c r="AE319" s="1"/>
      <c r="AF319" s="1"/>
      <c r="AG319" s="8"/>
      <c r="AH319" s="8" t="str">
        <f>IF(OR(ISBLANK(AG315), ISBLANK(AG319)), "", AG319 - AG315)</f>
        <v/>
      </c>
      <c r="AI319" s="5"/>
      <c r="AJ319" s="8"/>
      <c r="AK319" s="8" t="str">
        <f>IF(OR(ISBLANK(AJ315), ISBLANK(AJ319)), "", AJ319 - AJ315)</f>
        <v/>
      </c>
      <c r="AL319" s="5"/>
      <c r="AM319" t="str">
        <f>_xlfn.XLOOKUP(B319, [1]Sheet1!B:B, [1]Sheet1!AH:AH, "")</f>
        <v/>
      </c>
      <c r="AP319" t="str">
        <f>_xlfn.XLOOKUP(B319, [1]Sheet1!B:B, [1]Sheet1!AI:AI, "")</f>
        <v/>
      </c>
    </row>
    <row r="320" spans="1:44" x14ac:dyDescent="0.3">
      <c r="A320" s="5" t="s">
        <v>28</v>
      </c>
      <c r="B320" s="5" t="str">
        <f t="shared" si="88"/>
        <v>108_3_0</v>
      </c>
      <c r="C320" s="6">
        <v>1</v>
      </c>
      <c r="D320" s="1">
        <v>187</v>
      </c>
      <c r="E320" s="1">
        <v>110.81530939932</v>
      </c>
      <c r="F320" s="1">
        <v>50.171232876712317</v>
      </c>
      <c r="G320" s="6">
        <v>1</v>
      </c>
      <c r="H320" s="6">
        <v>3</v>
      </c>
      <c r="I320" s="6">
        <v>0</v>
      </c>
      <c r="J320" s="7">
        <v>0</v>
      </c>
      <c r="K320" s="1">
        <v>200</v>
      </c>
      <c r="L320" s="1">
        <f>IF(OR(ISBLANK(K314), ISBLANK(K320)), "", K320 - K314)</f>
        <v>-18.5</v>
      </c>
      <c r="M320" s="5">
        <f>IF(OR(ISBLANK(L320), ISBLANK(K314)), "", L320 / K314 * 100)</f>
        <v>-8.4668192219679632</v>
      </c>
      <c r="N320" s="1">
        <v>138.5</v>
      </c>
      <c r="O320" s="1">
        <f>IF(OR(ISBLANK(N314), ISBLANK(N320)), "", N320 - N314)</f>
        <v>0</v>
      </c>
      <c r="P320" s="5">
        <f>IF(OR(ISBLANK(O320), ISBLANK(N314)), "", O320 / N314 * 100)</f>
        <v>0</v>
      </c>
      <c r="Q320" s="1">
        <v>122</v>
      </c>
      <c r="R320" s="1">
        <f>IF(OR(ISBLANK(Q314), ISBLANK(Q320)), "", Q320 - Q314)</f>
        <v>8</v>
      </c>
      <c r="S320" s="5">
        <f>IF(OR(ISBLANK(R320), ISBLANK(Q314)), "", R320 / Q314 * 100)</f>
        <v>7.0175438596491224</v>
      </c>
      <c r="T320" s="1">
        <v>305.5</v>
      </c>
      <c r="U320" s="1">
        <f>IF(OR(ISBLANK(T314), ISBLANK(T320)), "", T320 - T314)</f>
        <v>1</v>
      </c>
      <c r="V320" s="5">
        <f>IF(OR(ISBLANK(U320), ISBLANK(T314)), "", U320 / T314 * 100)</f>
        <v>0.32840722495894908</v>
      </c>
      <c r="W320" s="1">
        <v>432.5</v>
      </c>
      <c r="X320" s="1">
        <v>1881</v>
      </c>
      <c r="Y320" s="1">
        <f>IF(OR(ISBLANK(X314), ISBLANK(X320)), "", X320 - X314)</f>
        <v>120.5</v>
      </c>
      <c r="Z320" s="5">
        <f>IF(OR(ISBLANK(Y320), ISBLANK(X314)), "", Y320 / X314 * 100)</f>
        <v>6.8446464072706616</v>
      </c>
      <c r="AA320" s="1">
        <v>817</v>
      </c>
      <c r="AB320" s="1">
        <f>IF(OR(ISBLANK(AA314), ISBLANK(AA320)), "", AA320 - AA314)</f>
        <v>-8.5</v>
      </c>
      <c r="AC320" s="5">
        <f>IF(OR(ISBLANK(AB320), ISBLANK(AA314)), "", AB320 / AA314 * 100)</f>
        <v>-1.029678982434888</v>
      </c>
      <c r="AD320" s="1"/>
      <c r="AE320" s="1"/>
      <c r="AF320" s="1"/>
      <c r="AG320" s="8">
        <v>2.2246455792750002</v>
      </c>
      <c r="AH320" s="8">
        <f>IF(OR(ISBLANK(AG314), ISBLANK(AG320)), "", AG320 - AG314)</f>
        <v>0.23545262790000021</v>
      </c>
      <c r="AI320" s="5">
        <f>IF(OR(ISBLANK(AH320), ISBLANK(AG314)), "", AH320 / AG314 * 100)</f>
        <v>11.836590700627966</v>
      </c>
      <c r="AJ320" s="8">
        <v>2.662506001283333</v>
      </c>
      <c r="AK320" s="8">
        <f>IF(OR(ISBLANK(AJ314), ISBLANK(AJ320)), "", AJ320 - AJ314)</f>
        <v>0.23366549342499887</v>
      </c>
      <c r="AL320" s="5">
        <f>IF(OR(ISBLANK(AK320), ISBLANK(AJ316)), "", AK320 / AJ316 * 100)</f>
        <v>9.1847505605689967</v>
      </c>
      <c r="AM320" t="str">
        <f>_xlfn.XLOOKUP(B320, [1]Sheet1!B:B, [1]Sheet1!AH:AH, "")</f>
        <v/>
      </c>
      <c r="AP320" t="str">
        <f>_xlfn.XLOOKUP(B320, [1]Sheet1!B:B, [1]Sheet1!AI:AI, "")</f>
        <v/>
      </c>
    </row>
    <row r="321" spans="1:44" x14ac:dyDescent="0.3">
      <c r="A321" s="5" t="s">
        <v>28</v>
      </c>
      <c r="B321" s="5" t="str">
        <f t="shared" si="88"/>
        <v>108_3_1</v>
      </c>
      <c r="C321" s="6">
        <v>1</v>
      </c>
      <c r="D321" s="1">
        <v>187</v>
      </c>
      <c r="E321" s="1">
        <v>110.81530939932</v>
      </c>
      <c r="F321" s="1">
        <v>50.171232876712317</v>
      </c>
      <c r="G321" s="6">
        <v>1</v>
      </c>
      <c r="H321" s="6">
        <v>3</v>
      </c>
      <c r="I321" s="6">
        <v>1</v>
      </c>
      <c r="J321" s="7">
        <v>1</v>
      </c>
      <c r="K321" s="1">
        <v>183.5</v>
      </c>
      <c r="L321" s="1">
        <f>IF(OR(ISBLANK(K315), ISBLANK(K321)), "", K321 - K315)</f>
        <v>-26</v>
      </c>
      <c r="M321" s="5">
        <f>IF(OR(ISBLANK(L321), ISBLANK(K315)), "", L321 / K315 * 100)</f>
        <v>-12.410501193317423</v>
      </c>
      <c r="N321" s="1">
        <v>139.5</v>
      </c>
      <c r="O321" s="1">
        <f>IF(OR(ISBLANK(N315), ISBLANK(N321)), "", N321 - N315)</f>
        <v>-6</v>
      </c>
      <c r="P321" s="5">
        <f>IF(OR(ISBLANK(O321), ISBLANK(N315)), "", O321 / N315 * 100)</f>
        <v>-4.1237113402061851</v>
      </c>
      <c r="Q321" s="1">
        <v>124.5</v>
      </c>
      <c r="R321" s="1">
        <f>IF(OR(ISBLANK(Q315), ISBLANK(Q321)), "", Q321 - Q315)</f>
        <v>1</v>
      </c>
      <c r="S321" s="5">
        <f>IF(OR(ISBLANK(R321), ISBLANK(Q315)), "", R321 / Q315 * 100)</f>
        <v>0.80971659919028338</v>
      </c>
      <c r="T321" s="1">
        <v>370.5</v>
      </c>
      <c r="U321" s="1">
        <f>IF(OR(ISBLANK(T315), ISBLANK(T321)), "", T321 - T315)</f>
        <v>55</v>
      </c>
      <c r="V321" s="5">
        <f>IF(OR(ISBLANK(U321), ISBLANK(T315)), "", U321 / T315 * 100)</f>
        <v>17.432646592709986</v>
      </c>
      <c r="W321" s="1">
        <v>366</v>
      </c>
      <c r="X321" s="1">
        <v>1623</v>
      </c>
      <c r="Y321" s="1">
        <f>IF(OR(ISBLANK(X315), ISBLANK(X321)), "", X321 - X315)</f>
        <v>26</v>
      </c>
      <c r="Z321" s="5">
        <f>IF(OR(ISBLANK(Y321), ISBLANK(X315)), "", Y321 / X315 * 100)</f>
        <v>1.6280525986224168</v>
      </c>
      <c r="AA321" s="1">
        <v>724.5</v>
      </c>
      <c r="AB321" s="1">
        <f>IF(OR(ISBLANK(AA315), ISBLANK(AA321)), "", AA321 - AA315)</f>
        <v>-66.5</v>
      </c>
      <c r="AC321" s="5">
        <f>IF(OR(ISBLANK(AB321), ISBLANK(AA315)), "", AB321 / AA315 * 100)</f>
        <v>-8.4070796460176993</v>
      </c>
      <c r="AD321" s="1"/>
      <c r="AE321" s="1"/>
      <c r="AF321" s="1"/>
      <c r="AG321" s="8">
        <v>2.2092958719125</v>
      </c>
      <c r="AH321" s="8">
        <f>IF(OR(ISBLANK(AG315), ISBLANK(AG321)), "", AG321 - AG315)</f>
        <v>-2.9927484912500191E-2</v>
      </c>
      <c r="AI321" s="5">
        <f>IF(OR(ISBLANK(AH321), ISBLANK(AG315)), "", AH321 / AG315 * 100)</f>
        <v>-1.3365118232302846</v>
      </c>
      <c r="AJ321" s="8">
        <v>2.5851601935250001</v>
      </c>
      <c r="AK321" s="8">
        <f>IF(OR(ISBLANK(AJ315), ISBLANK(AJ321)), "", AJ321 - AJ315)</f>
        <v>0.369868220341667</v>
      </c>
      <c r="AL321" s="5">
        <f>IF(OR(ISBLANK(AK321), ISBLANK(AJ317)), "", AK321 / AJ317 * 100)</f>
        <v>14.458775864528464</v>
      </c>
      <c r="AM321" t="str">
        <f>_xlfn.XLOOKUP(B321, [1]Sheet1!B:B, [1]Sheet1!AH:AH, "")</f>
        <v/>
      </c>
      <c r="AP321" t="str">
        <f>_xlfn.XLOOKUP(B321, [1]Sheet1!B:B, [1]Sheet1!AI:AI, "")</f>
        <v/>
      </c>
    </row>
    <row r="322" spans="1:44" x14ac:dyDescent="0.3">
      <c r="A322" s="5" t="s">
        <v>28</v>
      </c>
      <c r="B322" s="5" t="str">
        <f t="shared" si="88"/>
        <v>108_0_2</v>
      </c>
      <c r="C322" s="6">
        <v>1</v>
      </c>
      <c r="D322" s="1">
        <v>187</v>
      </c>
      <c r="E322" s="1">
        <v>110.81530939932</v>
      </c>
      <c r="F322" s="1">
        <v>50.171232876712317</v>
      </c>
      <c r="G322" s="6">
        <v>1</v>
      </c>
      <c r="H322" s="6">
        <v>0</v>
      </c>
      <c r="I322" s="6">
        <v>2</v>
      </c>
      <c r="J322" s="7"/>
      <c r="K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>
        <v>421.9</v>
      </c>
      <c r="AE322" s="1"/>
      <c r="AF322" s="1"/>
      <c r="AH322" s="8"/>
      <c r="AK322" s="8"/>
      <c r="AL322" s="5" t="str">
        <f>IF(OR(ISBLANK(AK322), ISBLANK(AJ316)), "", AK322 / AJ316 * 100)</f>
        <v/>
      </c>
      <c r="AM322">
        <f>_xlfn.XLOOKUP(B322, [1]Sheet1!B:B, [1]Sheet1!AH:AH, "")</f>
        <v>37.822734664091627</v>
      </c>
      <c r="AP322">
        <f>_xlfn.XLOOKUP(B322, [1]Sheet1!B:B, [1]Sheet1!AI:AI, "")</f>
        <v>59.025338910410873</v>
      </c>
    </row>
    <row r="323" spans="1:44" x14ac:dyDescent="0.3">
      <c r="A323" s="5" t="s">
        <v>28</v>
      </c>
      <c r="B323" s="5" t="str">
        <f t="shared" ref="B323:B361" si="108">A323 &amp; "_" &amp; H323 &amp; "_" &amp; I323</f>
        <v>108_1_2</v>
      </c>
      <c r="C323" s="6">
        <v>1</v>
      </c>
      <c r="D323" s="1">
        <v>187</v>
      </c>
      <c r="E323" s="1">
        <v>110.81530939932</v>
      </c>
      <c r="F323" s="1">
        <v>50.171232876712317</v>
      </c>
      <c r="G323" s="6">
        <v>1</v>
      </c>
      <c r="H323" s="6">
        <v>1</v>
      </c>
      <c r="I323" s="6">
        <v>2</v>
      </c>
      <c r="J323" s="7"/>
      <c r="K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>
        <v>347.3</v>
      </c>
      <c r="AE323" s="1">
        <f>IF(OR(ISBLANK(AD322), ISBLANK(AD323)), "", AD323 - AD322)</f>
        <v>-74.599999999999966</v>
      </c>
      <c r="AF323" s="5">
        <f>IF(OR(ISBLANK(AE323), ISBLANK(AD322)), "", AE323 / AD322 * 100)</f>
        <v>-17.681915145769132</v>
      </c>
      <c r="AH323" s="8"/>
      <c r="AL323" s="5" t="str">
        <f>IF(OR(ISBLANK(AK323), ISBLANK(AJ317)), "", AK323 / AJ317 * 100)</f>
        <v/>
      </c>
      <c r="AM323" t="str">
        <f>_xlfn.XLOOKUP(B323, [1]Sheet1!B:B, [1]Sheet1!AH:AH, "")</f>
        <v/>
      </c>
      <c r="AP323" t="str">
        <f>_xlfn.XLOOKUP(B323, [1]Sheet1!B:B, [1]Sheet1!AI:AI, "")</f>
        <v/>
      </c>
    </row>
    <row r="324" spans="1:44" x14ac:dyDescent="0.3">
      <c r="A324" s="5" t="s">
        <v>28</v>
      </c>
      <c r="B324" s="5" t="str">
        <f t="shared" si="108"/>
        <v>108_2_2</v>
      </c>
      <c r="C324" s="6">
        <v>1</v>
      </c>
      <c r="D324" s="1">
        <v>187</v>
      </c>
      <c r="E324" s="1">
        <v>110.81530939932</v>
      </c>
      <c r="F324" s="1">
        <v>50.171232876712317</v>
      </c>
      <c r="G324" s="6">
        <v>1</v>
      </c>
      <c r="H324" s="6">
        <v>2</v>
      </c>
      <c r="I324" s="6">
        <v>2</v>
      </c>
      <c r="J324" s="7"/>
      <c r="K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>
        <v>416.4</v>
      </c>
      <c r="AE324" s="1">
        <f>IF(OR(ISBLANK(AD322), ISBLANK(AD324)), "", AD324 - AD322)</f>
        <v>-5.5</v>
      </c>
      <c r="AF324" s="5">
        <f>IF(OR(ISBLANK(AE324), ISBLANK(AD322)), "", AE324 / AD322 * 100)</f>
        <v>-1.3036264517658214</v>
      </c>
      <c r="AH324" s="8"/>
      <c r="AM324" t="str">
        <f>_xlfn.XLOOKUP(B324, [1]Sheet1!B:B, [1]Sheet1!AH:AH, "")</f>
        <v/>
      </c>
      <c r="AP324" t="str">
        <f>_xlfn.XLOOKUP(B324, [1]Sheet1!B:B, [1]Sheet1!AI:AI, "")</f>
        <v/>
      </c>
    </row>
    <row r="325" spans="1:44" x14ac:dyDescent="0.3">
      <c r="A325" s="5" t="s">
        <v>28</v>
      </c>
      <c r="B325" s="5" t="str">
        <f t="shared" si="108"/>
        <v>108_3_2</v>
      </c>
      <c r="C325" s="6">
        <v>1</v>
      </c>
      <c r="D325" s="1">
        <v>187</v>
      </c>
      <c r="E325" s="1">
        <v>110.81530939932</v>
      </c>
      <c r="F325" s="1">
        <v>50.171232876712317</v>
      </c>
      <c r="G325" s="6">
        <v>1</v>
      </c>
      <c r="H325" s="6">
        <v>3</v>
      </c>
      <c r="I325" s="6">
        <v>2</v>
      </c>
      <c r="J325" s="7"/>
      <c r="K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>
        <v>454.1</v>
      </c>
      <c r="AE325" s="1">
        <f>IF(OR(ISBLANK(AD322), ISBLANK(AD325)), "", AD325 - AD322)</f>
        <v>32.200000000000045</v>
      </c>
      <c r="AF325" s="5">
        <f>IF(OR(ISBLANK(AE325), ISBLANK(AD322)), "", AE325 / AD322 * 100)</f>
        <v>7.6321403176108191</v>
      </c>
      <c r="AH325" s="8"/>
      <c r="AM325">
        <f>_xlfn.XLOOKUP(B325, [1]Sheet1!B:B, [1]Sheet1!AH:AH, "")</f>
        <v>35.995314062031262</v>
      </c>
      <c r="AN325" s="8">
        <f>IF(OR(ISBLANK(AM322), ISBLANK(AM325)), "", AM325 - AM322)</f>
        <v>-1.8274206020603643</v>
      </c>
      <c r="AO325" s="5">
        <f>IF(OR(ISBLANK(AN325), ISBLANK(AM322)), "", AN325 / AM322 * 100)</f>
        <v>-4.8315401260377175</v>
      </c>
      <c r="AP325">
        <f>_xlfn.XLOOKUP(B325, [1]Sheet1!B:B, [1]Sheet1!AI:AI, "")</f>
        <v>60.913208482099058</v>
      </c>
      <c r="AQ325" s="8">
        <f>IF(OR(ISBLANK(AP322), ISBLANK(AP325)), "", AP325 - AP322)</f>
        <v>1.887869571688185</v>
      </c>
      <c r="AR325" s="5">
        <f>IF(OR(ISBLANK(AQ325), ISBLANK(AP322)), "", AQ325 / AP322 * 100)</f>
        <v>3.1984053061577642</v>
      </c>
    </row>
    <row r="326" spans="1:44" x14ac:dyDescent="0.3">
      <c r="A326" s="5" t="s">
        <v>29</v>
      </c>
      <c r="B326" s="5" t="str">
        <f t="shared" si="108"/>
        <v>109_0_0</v>
      </c>
      <c r="C326" s="6">
        <v>0</v>
      </c>
      <c r="D326" s="1">
        <v>171.5</v>
      </c>
      <c r="E326" s="1">
        <v>71.054433013899995</v>
      </c>
      <c r="F326" s="1">
        <v>56.654794520547952</v>
      </c>
      <c r="G326" s="6">
        <v>0</v>
      </c>
      <c r="H326" s="6">
        <v>0</v>
      </c>
      <c r="I326" s="6">
        <v>0</v>
      </c>
      <c r="J326" s="7">
        <v>1</v>
      </c>
      <c r="K326" s="1">
        <v>116</v>
      </c>
      <c r="L326" s="1"/>
      <c r="M326" s="1"/>
      <c r="N326" s="1">
        <v>72.5</v>
      </c>
      <c r="O326" s="1"/>
      <c r="P326" s="1"/>
      <c r="Q326" s="1">
        <v>60</v>
      </c>
      <c r="R326" s="1"/>
      <c r="S326" s="1"/>
      <c r="T326" s="1">
        <v>160</v>
      </c>
      <c r="U326" s="1"/>
      <c r="V326" s="1"/>
      <c r="W326" s="1">
        <v>226</v>
      </c>
      <c r="X326" s="1">
        <v>940</v>
      </c>
      <c r="Y326" s="1"/>
      <c r="Z326" s="1"/>
      <c r="AA326" s="1">
        <v>331.5</v>
      </c>
      <c r="AB326" s="1"/>
      <c r="AC326" s="1"/>
      <c r="AD326" s="1"/>
      <c r="AE326" s="1"/>
      <c r="AF326" s="1"/>
      <c r="AG326" s="8">
        <v>1.216536433233333</v>
      </c>
      <c r="AH326" s="8"/>
      <c r="AI326" s="8"/>
      <c r="AJ326" s="8">
        <v>1.5879110863000001</v>
      </c>
      <c r="AK326" s="8"/>
      <c r="AM326" t="str">
        <f>_xlfn.XLOOKUP(B326, [1]Sheet1!B:B, [1]Sheet1!AH:AH, "")</f>
        <v/>
      </c>
      <c r="AP326" t="str">
        <f>_xlfn.XLOOKUP(B326, [1]Sheet1!B:B, [1]Sheet1!AI:AI, "")</f>
        <v/>
      </c>
    </row>
    <row r="327" spans="1:44" x14ac:dyDescent="0.3">
      <c r="A327" s="5" t="s">
        <v>29</v>
      </c>
      <c r="B327" s="5" t="str">
        <f t="shared" si="108"/>
        <v>109_0_1</v>
      </c>
      <c r="C327" s="6">
        <v>0</v>
      </c>
      <c r="D327" s="1">
        <v>171.5</v>
      </c>
      <c r="E327" s="1">
        <v>71.054433013899995</v>
      </c>
      <c r="F327" s="1">
        <v>56.654794520547952</v>
      </c>
      <c r="G327" s="6">
        <v>0</v>
      </c>
      <c r="H327" s="6">
        <v>0</v>
      </c>
      <c r="I327" s="6">
        <v>1</v>
      </c>
      <c r="J327" s="7">
        <v>0</v>
      </c>
      <c r="K327" s="1">
        <v>129.5</v>
      </c>
      <c r="L327" s="1"/>
      <c r="M327" s="1"/>
      <c r="N327" s="1">
        <v>81</v>
      </c>
      <c r="O327" s="1"/>
      <c r="P327" s="1"/>
      <c r="Q327" s="1">
        <v>65</v>
      </c>
      <c r="R327" s="1"/>
      <c r="S327" s="1"/>
      <c r="T327" s="1">
        <v>167.5</v>
      </c>
      <c r="U327" s="1"/>
      <c r="V327" s="1"/>
      <c r="W327" s="1">
        <v>261</v>
      </c>
      <c r="X327" s="1">
        <v>1044.5</v>
      </c>
      <c r="Y327" s="1"/>
      <c r="Z327" s="1"/>
      <c r="AA327" s="1">
        <v>375</v>
      </c>
      <c r="AB327" s="1"/>
      <c r="AC327" s="1"/>
      <c r="AD327" s="1"/>
      <c r="AE327" s="1"/>
      <c r="AF327" s="1"/>
      <c r="AG327" s="8">
        <v>1.2308990061083329</v>
      </c>
      <c r="AH327" s="8"/>
      <c r="AI327" s="8"/>
      <c r="AJ327" s="8">
        <v>1.589479897191667</v>
      </c>
      <c r="AK327" s="8"/>
      <c r="AM327" t="str">
        <f>_xlfn.XLOOKUP(B327, [1]Sheet1!B:B, [1]Sheet1!AH:AH, "")</f>
        <v/>
      </c>
      <c r="AP327" t="str">
        <f>_xlfn.XLOOKUP(B327, [1]Sheet1!B:B, [1]Sheet1!AI:AI, "")</f>
        <v/>
      </c>
    </row>
    <row r="328" spans="1:44" x14ac:dyDescent="0.3">
      <c r="A328" s="5" t="s">
        <v>29</v>
      </c>
      <c r="B328" s="5" t="str">
        <f t="shared" si="108"/>
        <v>109_1_0</v>
      </c>
      <c r="C328" s="6">
        <v>0</v>
      </c>
      <c r="D328" s="1">
        <v>171.5</v>
      </c>
      <c r="E328" s="1">
        <v>71.054433013899995</v>
      </c>
      <c r="F328" s="1">
        <v>56.654794520547952</v>
      </c>
      <c r="G328" s="6">
        <v>0</v>
      </c>
      <c r="H328" s="6">
        <v>1</v>
      </c>
      <c r="I328" s="6">
        <v>0</v>
      </c>
      <c r="J328" s="7">
        <v>1</v>
      </c>
      <c r="K328" s="1">
        <v>118</v>
      </c>
      <c r="L328" s="1">
        <f>IF(OR(ISBLANK(K326), ISBLANK(K328)), "", K328 - K326)</f>
        <v>2</v>
      </c>
      <c r="M328" s="5">
        <f>IF(OR(ISBLANK(L328), ISBLANK(K326)), "", L328 / K326 * 100)</f>
        <v>1.7241379310344827</v>
      </c>
      <c r="N328" s="1">
        <v>75</v>
      </c>
      <c r="O328" s="1">
        <f>IF(OR(ISBLANK(N326), ISBLANK(N328)), "", N328 - N326)</f>
        <v>2.5</v>
      </c>
      <c r="P328" s="5">
        <f>IF(OR(ISBLANK(O328), ISBLANK(N326)), "", O328 / N326 * 100)</f>
        <v>3.4482758620689653</v>
      </c>
      <c r="Q328" s="1">
        <v>61</v>
      </c>
      <c r="R328" s="1">
        <f>IF(OR(ISBLANK(Q326), ISBLANK(Q328)), "", Q328 - Q326)</f>
        <v>1</v>
      </c>
      <c r="S328" s="5">
        <f>IF(OR(ISBLANK(R328), ISBLANK(Q326)), "", R328 / Q326 * 100)</f>
        <v>1.6666666666666667</v>
      </c>
      <c r="T328" s="1">
        <v>159</v>
      </c>
      <c r="U328" s="1">
        <f>IF(OR(ISBLANK(T326), ISBLANK(T328)), "", T328 - T326)</f>
        <v>-1</v>
      </c>
      <c r="V328" s="5">
        <f>IF(OR(ISBLANK(U328), ISBLANK(T326)), "", U328 / T326 * 100)</f>
        <v>-0.625</v>
      </c>
      <c r="W328" s="1">
        <v>249</v>
      </c>
      <c r="X328" s="1">
        <v>1036</v>
      </c>
      <c r="Y328" s="1"/>
      <c r="Z328" s="5" t="str">
        <f>IF(OR(ISBLANK(Y328), ISBLANK(X326)), "", Y328 / X326 * 100)</f>
        <v/>
      </c>
      <c r="AA328" s="1">
        <v>355</v>
      </c>
      <c r="AB328" s="1"/>
      <c r="AC328" s="5" t="str">
        <f>IF(OR(ISBLANK(AB328), ISBLANK(AA326)), "", AB328 / AA326 * 100)</f>
        <v/>
      </c>
      <c r="AD328" s="1"/>
      <c r="AE328" s="1"/>
      <c r="AF328" s="1"/>
      <c r="AG328" s="8">
        <v>1.1963071937833329</v>
      </c>
      <c r="AH328" s="8">
        <f>IF(OR(ISBLANK(AG326), ISBLANK(AG328)), "", AG328 - AG326)</f>
        <v>-2.0229239450000103E-2</v>
      </c>
      <c r="AI328" s="5">
        <f>IF(OR(ISBLANK(AH328), ISBLANK(AG326)), "", AH328 / AG326 * 100)</f>
        <v>-1.6628552090490589</v>
      </c>
      <c r="AJ328" s="8">
        <v>1.6745106950833339</v>
      </c>
      <c r="AK328" s="8">
        <f>IF(OR(ISBLANK(AJ326), ISBLANK(AJ328)), "", AJ328 - AJ326)</f>
        <v>8.6599608783333837E-2</v>
      </c>
      <c r="AL328" s="8"/>
      <c r="AM328" t="str">
        <f>_xlfn.XLOOKUP(B328, [1]Sheet1!B:B, [1]Sheet1!AH:AH, "")</f>
        <v/>
      </c>
      <c r="AP328" t="str">
        <f>_xlfn.XLOOKUP(B328, [1]Sheet1!B:B, [1]Sheet1!AI:AI, "")</f>
        <v/>
      </c>
    </row>
    <row r="329" spans="1:44" x14ac:dyDescent="0.3">
      <c r="A329" s="5" t="s">
        <v>29</v>
      </c>
      <c r="B329" s="5" t="str">
        <f t="shared" si="108"/>
        <v>109_1_1</v>
      </c>
      <c r="C329" s="6">
        <v>0</v>
      </c>
      <c r="D329" s="1">
        <v>171.5</v>
      </c>
      <c r="E329" s="1">
        <v>71.054433013899995</v>
      </c>
      <c r="F329" s="1">
        <v>56.654794520547952</v>
      </c>
      <c r="G329" s="6">
        <v>0</v>
      </c>
      <c r="H329" s="6">
        <v>1</v>
      </c>
      <c r="I329" s="6">
        <v>1</v>
      </c>
      <c r="J329" s="7">
        <v>0</v>
      </c>
      <c r="K329" s="1">
        <v>126</v>
      </c>
      <c r="L329" s="1">
        <f>IF(OR(ISBLANK(K327), ISBLANK(K329)), "", K329 - K327)</f>
        <v>-3.5</v>
      </c>
      <c r="M329" s="5">
        <f>IF(OR(ISBLANK(L329), ISBLANK(K327)), "", L329 / K327 * 100)</f>
        <v>-2.7027027027027026</v>
      </c>
      <c r="N329" s="1">
        <v>81</v>
      </c>
      <c r="O329" s="1">
        <f>IF(OR(ISBLANK(N327), ISBLANK(N329)), "", N329 - N327)</f>
        <v>0</v>
      </c>
      <c r="P329" s="5">
        <f>IF(OR(ISBLANK(O329), ISBLANK(N327)), "", O329 / N327 * 100)</f>
        <v>0</v>
      </c>
      <c r="Q329" s="1">
        <v>68</v>
      </c>
      <c r="R329" s="1">
        <f>IF(OR(ISBLANK(Q327), ISBLANK(Q329)), "", Q329 - Q327)</f>
        <v>3</v>
      </c>
      <c r="S329" s="5">
        <f>IF(OR(ISBLANK(R329), ISBLANK(Q327)), "", R329 / Q327 * 100)</f>
        <v>4.6153846153846159</v>
      </c>
      <c r="T329" s="1">
        <v>172</v>
      </c>
      <c r="U329" s="1">
        <f>IF(OR(ISBLANK(T327), ISBLANK(T329)), "", T329 - T327)</f>
        <v>4.5</v>
      </c>
      <c r="V329" s="5">
        <f>IF(OR(ISBLANK(U329), ISBLANK(T327)), "", U329 / T327 * 100)</f>
        <v>2.6865671641791042</v>
      </c>
      <c r="W329" s="1">
        <v>273</v>
      </c>
      <c r="X329" s="1">
        <v>1144</v>
      </c>
      <c r="Y329" s="1"/>
      <c r="Z329" s="5" t="str">
        <f>IF(OR(ISBLANK(Y329), ISBLANK(X327)), "", Y329 / X327 * 100)</f>
        <v/>
      </c>
      <c r="AA329" s="1">
        <v>413</v>
      </c>
      <c r="AB329" s="1"/>
      <c r="AC329" s="5" t="str">
        <f>IF(OR(ISBLANK(AB329), ISBLANK(AA327)), "", AB329 / AA327 * 100)</f>
        <v/>
      </c>
      <c r="AD329" s="1"/>
      <c r="AE329" s="1"/>
      <c r="AF329" s="1"/>
      <c r="AG329" s="8">
        <v>1.2276834116166671</v>
      </c>
      <c r="AH329" s="8">
        <f t="shared" ref="AH329" si="109">IF(OR(ISBLANK(AG327), ISBLANK(AG329)), "", AG329 - AG327)</f>
        <v>-3.215594491665863E-3</v>
      </c>
      <c r="AI329" s="5">
        <f t="shared" ref="AI329" si="110">IF(OR(ISBLANK(AH329), ISBLANK(AG327)), "", AH329 / AG327 * 100)</f>
        <v>-0.26123950671082552</v>
      </c>
      <c r="AJ329" s="8">
        <v>1.7859274574749999</v>
      </c>
      <c r="AK329" s="8">
        <f t="shared" ref="AK329" si="111">IF(OR(ISBLANK(AJ327), ISBLANK(AJ329)), "", AJ329 - AJ327)</f>
        <v>0.19644756028333288</v>
      </c>
      <c r="AL329" s="8"/>
      <c r="AM329" t="str">
        <f>_xlfn.XLOOKUP(B329, [1]Sheet1!B:B, [1]Sheet1!AH:AH, "")</f>
        <v/>
      </c>
      <c r="AP329" t="str">
        <f>_xlfn.XLOOKUP(B329, [1]Sheet1!B:B, [1]Sheet1!AI:AI, "")</f>
        <v/>
      </c>
    </row>
    <row r="330" spans="1:44" x14ac:dyDescent="0.3">
      <c r="A330" s="5" t="s">
        <v>29</v>
      </c>
      <c r="B330" s="5" t="str">
        <f t="shared" si="108"/>
        <v>109_2_0</v>
      </c>
      <c r="C330" s="6">
        <v>0</v>
      </c>
      <c r="D330" s="1">
        <v>171.5</v>
      </c>
      <c r="E330" s="1">
        <v>71.054433013899995</v>
      </c>
      <c r="F330" s="1">
        <v>56.654794520547952</v>
      </c>
      <c r="G330" s="6">
        <v>0</v>
      </c>
      <c r="H330" s="6">
        <v>2</v>
      </c>
      <c r="I330" s="6">
        <v>0</v>
      </c>
      <c r="J330" s="7">
        <v>1</v>
      </c>
      <c r="K330" s="1">
        <v>127</v>
      </c>
      <c r="L330" s="1">
        <f>IF(OR(ISBLANK(K326), ISBLANK(K330)), "", K330 - K326)</f>
        <v>11</v>
      </c>
      <c r="M330" s="5">
        <f>IF(OR(ISBLANK(L330), ISBLANK(K326)), "", L330 / K326 * 100)</f>
        <v>9.4827586206896548</v>
      </c>
      <c r="N330" s="1">
        <v>81</v>
      </c>
      <c r="O330" s="1">
        <f>IF(OR(ISBLANK(N326), ISBLANK(N330)), "", N330 - N326)</f>
        <v>8.5</v>
      </c>
      <c r="P330" s="5">
        <f>IF(OR(ISBLANK(O330), ISBLANK(N326)), "", O330 / N326 * 100)</f>
        <v>11.724137931034482</v>
      </c>
      <c r="Q330" s="1">
        <v>64</v>
      </c>
      <c r="R330" s="1">
        <f>IF(OR(ISBLANK(Q326), ISBLANK(Q330)), "", Q330 - Q326)</f>
        <v>4</v>
      </c>
      <c r="S330" s="5">
        <f>IF(OR(ISBLANK(R330), ISBLANK(Q326)), "", R330 / Q326 * 100)</f>
        <v>6.666666666666667</v>
      </c>
      <c r="T330" s="1">
        <v>157</v>
      </c>
      <c r="U330" s="1">
        <f>IF(OR(ISBLANK(T326), ISBLANK(T330)), "", T330 - T326)</f>
        <v>-3</v>
      </c>
      <c r="V330" s="5">
        <f>IF(OR(ISBLANK(U330), ISBLANK(T326)), "", U330 / T326 * 100)</f>
        <v>-1.875</v>
      </c>
      <c r="W330" s="1">
        <v>249</v>
      </c>
      <c r="X330" s="1">
        <v>1021</v>
      </c>
      <c r="Y330" s="1"/>
      <c r="Z330" s="5" t="str">
        <f>IF(OR(ISBLANK(Y330), ISBLANK(X326)), "", Y330 / X326 * 100)</f>
        <v/>
      </c>
      <c r="AA330" s="1">
        <v>378</v>
      </c>
      <c r="AB330" s="1"/>
      <c r="AC330" s="5" t="str">
        <f>IF(OR(ISBLANK(AB330), ISBLANK(AA326)), "", AB330 / AA326 * 100)</f>
        <v/>
      </c>
      <c r="AD330" s="1"/>
      <c r="AE330" s="1"/>
      <c r="AF330" s="1"/>
      <c r="AG330" s="8">
        <v>1.1547383835166669</v>
      </c>
      <c r="AH330" s="8">
        <f>IF(OR(ISBLANK(AG326), ISBLANK(AG330)), "", AG330 - AG326)</f>
        <v>-6.1798049716666137E-2</v>
      </c>
      <c r="AI330" s="5">
        <f>IF(OR(ISBLANK(AH330), ISBLANK(AG326)), "", AH330 / AG326 * 100)</f>
        <v>-5.0798355091115628</v>
      </c>
      <c r="AJ330" s="8">
        <v>1.6530526057499999</v>
      </c>
      <c r="AK330" s="8">
        <f>IF(OR(ISBLANK(AJ326), ISBLANK(AJ330)), "", AJ330 - AJ326)</f>
        <v>6.5141519449999796E-2</v>
      </c>
      <c r="AL330" s="5">
        <f>IF(OR(ISBLANK(AK330), ISBLANK(AJ328)), "", AK330 / AJ328 * 100)</f>
        <v>3.8901823464769185</v>
      </c>
      <c r="AM330" t="str">
        <f>_xlfn.XLOOKUP(B330, [1]Sheet1!B:B, [1]Sheet1!AH:AH, "")</f>
        <v/>
      </c>
      <c r="AP330" t="str">
        <f>_xlfn.XLOOKUP(B330, [1]Sheet1!B:B, [1]Sheet1!AI:AI, "")</f>
        <v/>
      </c>
    </row>
    <row r="331" spans="1:44" x14ac:dyDescent="0.3">
      <c r="A331" s="5" t="s">
        <v>29</v>
      </c>
      <c r="B331" s="5" t="str">
        <f t="shared" si="108"/>
        <v>109_2_1</v>
      </c>
      <c r="C331" s="6">
        <v>0</v>
      </c>
      <c r="D331" s="1">
        <v>171.5</v>
      </c>
      <c r="E331" s="1">
        <v>71.054433013899995</v>
      </c>
      <c r="F331" s="1">
        <v>56.654794520547952</v>
      </c>
      <c r="G331" s="6">
        <v>0</v>
      </c>
      <c r="H331" s="6">
        <v>2</v>
      </c>
      <c r="I331" s="6">
        <v>1</v>
      </c>
      <c r="J331" s="7">
        <v>0</v>
      </c>
      <c r="K331" s="1">
        <v>119</v>
      </c>
      <c r="L331" s="1">
        <f>IF(OR(ISBLANK(K327), ISBLANK(K331)), "", K331 - K327)</f>
        <v>-10.5</v>
      </c>
      <c r="M331" s="5">
        <f>IF(OR(ISBLANK(L331), ISBLANK(K327)), "", L331 / K327 * 100)</f>
        <v>-8.1081081081081088</v>
      </c>
      <c r="N331" s="1">
        <v>84</v>
      </c>
      <c r="O331" s="1">
        <f>IF(OR(ISBLANK(N327), ISBLANK(N331)), "", N331 - N327)</f>
        <v>3</v>
      </c>
      <c r="P331" s="5">
        <f>IF(OR(ISBLANK(O331), ISBLANK(N327)), "", O331 / N327 * 100)</f>
        <v>3.7037037037037033</v>
      </c>
      <c r="Q331" s="1">
        <v>66</v>
      </c>
      <c r="R331" s="1">
        <f>IF(OR(ISBLANK(Q327), ISBLANK(Q331)), "", Q331 - Q327)</f>
        <v>1</v>
      </c>
      <c r="S331" s="5">
        <f>IF(OR(ISBLANK(R331), ISBLANK(Q327)), "", R331 / Q327 * 100)</f>
        <v>1.5384615384615385</v>
      </c>
      <c r="T331" s="1">
        <v>175</v>
      </c>
      <c r="U331" s="1">
        <f>IF(OR(ISBLANK(T327), ISBLANK(T331)), "", T331 - T327)</f>
        <v>7.5</v>
      </c>
      <c r="V331" s="5">
        <f>IF(OR(ISBLANK(U331), ISBLANK(T327)), "", U331 / T327 * 100)</f>
        <v>4.4776119402985071</v>
      </c>
      <c r="W331" s="1">
        <v>273</v>
      </c>
      <c r="X331" s="1">
        <v>1187</v>
      </c>
      <c r="Y331" s="1"/>
      <c r="Z331" s="5" t="str">
        <f>IF(OR(ISBLANK(Y331), ISBLANK(X327)), "", Y331 / X327 * 100)</f>
        <v/>
      </c>
      <c r="AA331" s="1">
        <v>418</v>
      </c>
      <c r="AB331" s="1"/>
      <c r="AC331" s="5" t="str">
        <f>IF(OR(ISBLANK(AB331), ISBLANK(AA327)), "", AB331 / AA327 * 100)</f>
        <v/>
      </c>
      <c r="AD331" s="1"/>
      <c r="AE331" s="1"/>
      <c r="AF331" s="1"/>
      <c r="AG331" s="8">
        <v>1.180375810016667</v>
      </c>
      <c r="AH331" s="8">
        <f>IF(OR(ISBLANK(AG327), ISBLANK(AG331)), "", AG331 - AG327)</f>
        <v>-5.052319609166589E-2</v>
      </c>
      <c r="AI331" s="5">
        <f>IF(OR(ISBLANK(AH331), ISBLANK(AG327)), "", AH331 / AG327 * 100)</f>
        <v>-4.1045768857513627</v>
      </c>
      <c r="AJ331" s="8">
        <v>1.758983208383333</v>
      </c>
      <c r="AK331" s="8">
        <f>IF(OR(ISBLANK(AJ327), ISBLANK(AJ331)), "", AJ331 - AJ327)</f>
        <v>0.16950331119166595</v>
      </c>
      <c r="AL331" s="5">
        <f t="shared" ref="AL331" si="112">IF(OR(ISBLANK(AK331), ISBLANK(AJ329)), "", AK331 / AJ329 * 100)</f>
        <v>9.4910524210941372</v>
      </c>
      <c r="AM331" t="str">
        <f>_xlfn.XLOOKUP(B331, [1]Sheet1!B:B, [1]Sheet1!AH:AH, "")</f>
        <v/>
      </c>
      <c r="AP331" t="str">
        <f>_xlfn.XLOOKUP(B331, [1]Sheet1!B:B, [1]Sheet1!AI:AI, "")</f>
        <v/>
      </c>
    </row>
    <row r="332" spans="1:44" x14ac:dyDescent="0.3">
      <c r="A332" s="5" t="s">
        <v>29</v>
      </c>
      <c r="B332" s="5" t="str">
        <f t="shared" si="108"/>
        <v>109_3_0</v>
      </c>
      <c r="C332" s="6">
        <v>0</v>
      </c>
      <c r="D332" s="1">
        <v>171.5</v>
      </c>
      <c r="E332" s="1">
        <v>71.054433013899995</v>
      </c>
      <c r="F332" s="1">
        <v>56.654794520547952</v>
      </c>
      <c r="G332" s="6">
        <v>0</v>
      </c>
      <c r="H332" s="6">
        <v>3</v>
      </c>
      <c r="I332" s="6">
        <v>0</v>
      </c>
      <c r="J332" s="7">
        <v>1</v>
      </c>
      <c r="K332" s="1">
        <v>127.5</v>
      </c>
      <c r="L332" s="1">
        <f>IF(OR(ISBLANK(K326), ISBLANK(K332)), "", K332 - K326)</f>
        <v>11.5</v>
      </c>
      <c r="M332" s="5">
        <f>IF(OR(ISBLANK(L332), ISBLANK(K326)), "", L332 / K326 * 100)</f>
        <v>9.9137931034482758</v>
      </c>
      <c r="N332" s="1">
        <v>78</v>
      </c>
      <c r="O332" s="1">
        <f>IF(OR(ISBLANK(N326), ISBLANK(N332)), "", N332 - N326)</f>
        <v>5.5</v>
      </c>
      <c r="P332" s="5">
        <f>IF(OR(ISBLANK(O332), ISBLANK(N326)), "", O332 / N326 * 100)</f>
        <v>7.5862068965517242</v>
      </c>
      <c r="Q332" s="1">
        <v>63.5</v>
      </c>
      <c r="R332" s="1">
        <f>IF(OR(ISBLANK(Q326), ISBLANK(Q332)), "", Q332 - Q326)</f>
        <v>3.5</v>
      </c>
      <c r="S332" s="5">
        <f>IF(OR(ISBLANK(R332), ISBLANK(Q326)), "", R332 / Q326 * 100)</f>
        <v>5.833333333333333</v>
      </c>
      <c r="T332" s="1">
        <v>182</v>
      </c>
      <c r="U332" s="1">
        <f>IF(OR(ISBLANK(T326), ISBLANK(T332)), "", T332 - T326)</f>
        <v>22</v>
      </c>
      <c r="V332" s="5">
        <f>IF(OR(ISBLANK(U332), ISBLANK(T326)), "", U332 / T326 * 100)</f>
        <v>13.750000000000002</v>
      </c>
      <c r="W332" s="1">
        <v>249</v>
      </c>
      <c r="X332" s="1">
        <v>1058.5</v>
      </c>
      <c r="Y332" s="1"/>
      <c r="Z332" s="5" t="str">
        <f>IF(OR(ISBLANK(Y332), ISBLANK(X326)), "", Y332 / X326 * 100)</f>
        <v/>
      </c>
      <c r="AA332" s="1">
        <v>363</v>
      </c>
      <c r="AB332" s="1"/>
      <c r="AC332" s="5" t="str">
        <f>IF(OR(ISBLANK(AB332), ISBLANK(AA326)), "", AB332 / AA326 * 100)</f>
        <v/>
      </c>
      <c r="AD332" s="1"/>
      <c r="AE332" s="1"/>
      <c r="AF332" s="1"/>
      <c r="AG332" s="8">
        <v>1.110487312083333</v>
      </c>
      <c r="AH332" s="8">
        <f>IF(OR(ISBLANK(AG326), ISBLANK(AG332)), "", AG332 - AG326)</f>
        <v>-0.10604912115000009</v>
      </c>
      <c r="AI332" s="5">
        <f>IF(OR(ISBLANK(AH332), ISBLANK(AG326)), "", AH332 / AG326 * 100)</f>
        <v>-8.7172992318972948</v>
      </c>
      <c r="AJ332" s="8">
        <v>1.775373071675</v>
      </c>
      <c r="AK332" s="8">
        <f>IF(OR(ISBLANK(AJ326), ISBLANK(AJ332)), "", AJ332 - AJ326)</f>
        <v>0.18746198537499992</v>
      </c>
      <c r="AL332" s="5">
        <f>IF(OR(ISBLANK(AK332), ISBLANK(AJ328)), "", AK332 / AJ328 * 100)</f>
        <v>11.195030639423337</v>
      </c>
      <c r="AM332" t="str">
        <f>_xlfn.XLOOKUP(B332, [1]Sheet1!B:B, [1]Sheet1!AH:AH, "")</f>
        <v/>
      </c>
      <c r="AP332" t="str">
        <f>_xlfn.XLOOKUP(B332, [1]Sheet1!B:B, [1]Sheet1!AI:AI, "")</f>
        <v/>
      </c>
    </row>
    <row r="333" spans="1:44" x14ac:dyDescent="0.3">
      <c r="A333" s="5" t="s">
        <v>29</v>
      </c>
      <c r="B333" s="5" t="str">
        <f t="shared" si="108"/>
        <v>109_3_1</v>
      </c>
      <c r="C333" s="6">
        <v>0</v>
      </c>
      <c r="D333" s="1">
        <v>171.5</v>
      </c>
      <c r="E333" s="1">
        <v>71.054433013899995</v>
      </c>
      <c r="F333" s="1">
        <v>56.654794520547952</v>
      </c>
      <c r="G333" s="6">
        <v>0</v>
      </c>
      <c r="H333" s="6">
        <v>3</v>
      </c>
      <c r="I333" s="6">
        <v>1</v>
      </c>
      <c r="J333" s="7">
        <v>0</v>
      </c>
      <c r="K333" s="1">
        <v>128</v>
      </c>
      <c r="L333" s="1">
        <f>IF(OR(ISBLANK(K327), ISBLANK(K333)), "", K333 - K327)</f>
        <v>-1.5</v>
      </c>
      <c r="M333" s="5">
        <f>IF(OR(ISBLANK(L333), ISBLANK(K327)), "", L333 / K327 * 100)</f>
        <v>-1.1583011583011582</v>
      </c>
      <c r="N333" s="1">
        <v>79.5</v>
      </c>
      <c r="O333" s="1">
        <f>IF(OR(ISBLANK(N327), ISBLANK(N333)), "", N333 - N327)</f>
        <v>-1.5</v>
      </c>
      <c r="P333" s="5">
        <f>IF(OR(ISBLANK(O333), ISBLANK(N327)), "", O333 / N327 * 100)</f>
        <v>-1.8518518518518516</v>
      </c>
      <c r="Q333" s="1">
        <v>68.5</v>
      </c>
      <c r="R333" s="1">
        <f>IF(OR(ISBLANK(Q327), ISBLANK(Q333)), "", Q333 - Q327)</f>
        <v>3.5</v>
      </c>
      <c r="S333" s="5">
        <f>IF(OR(ISBLANK(R333), ISBLANK(Q327)), "", R333 / Q327 * 100)</f>
        <v>5.384615384615385</v>
      </c>
      <c r="T333" s="1">
        <v>178.5</v>
      </c>
      <c r="U333" s="1">
        <f>IF(OR(ISBLANK(T327), ISBLANK(T333)), "", T333 - T327)</f>
        <v>11</v>
      </c>
      <c r="V333" s="5">
        <f>IF(OR(ISBLANK(U333), ISBLANK(T327)), "", U333 / T327 * 100)</f>
        <v>6.567164179104477</v>
      </c>
      <c r="W333" s="1">
        <v>284.5</v>
      </c>
      <c r="X333" s="1">
        <v>1208.5</v>
      </c>
      <c r="Y333" s="1"/>
      <c r="Z333" s="5" t="str">
        <f>IF(OR(ISBLANK(Y333), ISBLANK(X327)), "", Y333 / X327 * 100)</f>
        <v/>
      </c>
      <c r="AA333" s="1">
        <v>430</v>
      </c>
      <c r="AB333" s="1"/>
      <c r="AC333" s="5" t="str">
        <f>IF(OR(ISBLANK(AB333), ISBLANK(AA327)), "", AB333 / AA327 * 100)</f>
        <v/>
      </c>
      <c r="AD333" s="1"/>
      <c r="AE333" s="1"/>
      <c r="AF333" s="1"/>
      <c r="AG333" s="8">
        <v>1.152888870875</v>
      </c>
      <c r="AH333" s="8">
        <f>IF(OR(ISBLANK(AG327), ISBLANK(AG333)), "", AG333 - AG327)</f>
        <v>-7.8010135233332889E-2</v>
      </c>
      <c r="AI333" s="5">
        <f>IF(OR(ISBLANK(AH333), ISBLANK(AG327)), "", AH333 / AG327 * 100)</f>
        <v>-6.3376552297310997</v>
      </c>
      <c r="AJ333" s="8">
        <v>1.818560595366667</v>
      </c>
      <c r="AK333" s="8">
        <f>IF(OR(ISBLANK(AJ327), ISBLANK(AJ333)), "", AJ333 - AJ327)</f>
        <v>0.22908069817499999</v>
      </c>
      <c r="AL333" s="5">
        <f>IF(OR(ISBLANK(AK333), ISBLANK(AJ329)), "", AK333 / AJ329 * 100)</f>
        <v>12.826987860911295</v>
      </c>
      <c r="AM333" t="str">
        <f>_xlfn.XLOOKUP(B333, [1]Sheet1!B:B, [1]Sheet1!AH:AH, "")</f>
        <v/>
      </c>
      <c r="AP333" t="str">
        <f>_xlfn.XLOOKUP(B333, [1]Sheet1!B:B, [1]Sheet1!AI:AI, "")</f>
        <v/>
      </c>
    </row>
    <row r="334" spans="1:44" x14ac:dyDescent="0.3">
      <c r="A334" s="5" t="s">
        <v>29</v>
      </c>
      <c r="B334" s="5" t="str">
        <f t="shared" si="108"/>
        <v>109_0_2</v>
      </c>
      <c r="C334" s="6">
        <v>0</v>
      </c>
      <c r="D334" s="1">
        <v>171.5</v>
      </c>
      <c r="E334" s="1">
        <v>71.054433013899995</v>
      </c>
      <c r="F334" s="1">
        <v>56.654794520547952</v>
      </c>
      <c r="G334" s="6">
        <v>0</v>
      </c>
      <c r="H334" s="6">
        <v>0</v>
      </c>
      <c r="I334" s="6">
        <v>2</v>
      </c>
      <c r="J334" s="7"/>
      <c r="K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>
        <v>193.3</v>
      </c>
      <c r="AE334" s="1"/>
      <c r="AF334" s="1"/>
      <c r="AH334" s="8"/>
      <c r="AL334" s="5" t="str">
        <f>IF(OR(ISBLANK(AK334), ISBLANK(AJ328)), "", AK334 / AJ328 * 100)</f>
        <v/>
      </c>
      <c r="AM334">
        <f>_xlfn.XLOOKUP(B334, [1]Sheet1!B:B, [1]Sheet1!AH:AH, "")</f>
        <v>39.700199950765459</v>
      </c>
      <c r="AP334">
        <f>_xlfn.XLOOKUP(B334, [1]Sheet1!B:B, [1]Sheet1!AI:AI, "")</f>
        <v>57.290015270903218</v>
      </c>
    </row>
    <row r="335" spans="1:44" x14ac:dyDescent="0.3">
      <c r="A335" s="5" t="s">
        <v>29</v>
      </c>
      <c r="B335" s="5" t="str">
        <f t="shared" si="108"/>
        <v>109_1_2</v>
      </c>
      <c r="C335" s="6">
        <v>0</v>
      </c>
      <c r="D335" s="1">
        <v>171.5</v>
      </c>
      <c r="E335" s="1">
        <v>71.054433013899995</v>
      </c>
      <c r="F335" s="1">
        <v>56.654794520547952</v>
      </c>
      <c r="G335" s="6">
        <v>0</v>
      </c>
      <c r="H335" s="6">
        <v>1</v>
      </c>
      <c r="I335" s="6">
        <v>2</v>
      </c>
      <c r="J335" s="7"/>
      <c r="K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>
        <v>172.9</v>
      </c>
      <c r="AE335" s="1">
        <f>IF(OR(ISBLANK(AD334), ISBLANK(AD335)), "", AD335 - AD334)</f>
        <v>-20.400000000000006</v>
      </c>
      <c r="AF335" s="5">
        <f>IF(OR(ISBLANK(AE335), ISBLANK(AD334)), "", AE335 / AD334 * 100)</f>
        <v>-10.553543714433525</v>
      </c>
      <c r="AH335" s="8"/>
      <c r="AL335" s="5" t="str">
        <f>IF(OR(ISBLANK(AK335), ISBLANK(AJ329)), "", AK335 / AJ329 * 100)</f>
        <v/>
      </c>
      <c r="AM335" t="str">
        <f>_xlfn.XLOOKUP(B335, [1]Sheet1!B:B, [1]Sheet1!AH:AH, "")</f>
        <v/>
      </c>
      <c r="AP335" t="str">
        <f>_xlfn.XLOOKUP(B335, [1]Sheet1!B:B, [1]Sheet1!AI:AI, "")</f>
        <v/>
      </c>
    </row>
    <row r="336" spans="1:44" x14ac:dyDescent="0.3">
      <c r="A336" s="5" t="s">
        <v>29</v>
      </c>
      <c r="B336" s="5" t="str">
        <f t="shared" si="108"/>
        <v>109_2_2</v>
      </c>
      <c r="C336" s="6">
        <v>0</v>
      </c>
      <c r="D336" s="1">
        <v>171.5</v>
      </c>
      <c r="E336" s="1">
        <v>71.054433013899995</v>
      </c>
      <c r="F336" s="1">
        <v>56.654794520547952</v>
      </c>
      <c r="G336" s="6">
        <v>0</v>
      </c>
      <c r="H336" s="6">
        <v>2</v>
      </c>
      <c r="I336" s="6">
        <v>2</v>
      </c>
      <c r="J336" s="7"/>
      <c r="K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>
        <v>187</v>
      </c>
      <c r="AE336" s="1">
        <f>IF(OR(ISBLANK(AD334), ISBLANK(AD336)), "", AD336 - AD334)</f>
        <v>-6.3000000000000114</v>
      </c>
      <c r="AF336" s="5">
        <f>IF(OR(ISBLANK(AE336), ISBLANK(AD334)), "", AE336 / AD334 * 100)</f>
        <v>-3.2591826176927117</v>
      </c>
      <c r="AH336" s="8"/>
      <c r="AM336" t="str">
        <f>_xlfn.XLOOKUP(B336, [1]Sheet1!B:B, [1]Sheet1!AH:AH, "")</f>
        <v/>
      </c>
      <c r="AP336" t="str">
        <f>_xlfn.XLOOKUP(B336, [1]Sheet1!B:B, [1]Sheet1!AI:AI, "")</f>
        <v/>
      </c>
    </row>
    <row r="337" spans="1:44" x14ac:dyDescent="0.3">
      <c r="A337" s="5" t="s">
        <v>29</v>
      </c>
      <c r="B337" s="5" t="str">
        <f t="shared" si="108"/>
        <v>109_3_2</v>
      </c>
      <c r="C337" s="6">
        <v>0</v>
      </c>
      <c r="D337" s="1">
        <v>171.5</v>
      </c>
      <c r="E337" s="1">
        <v>71.054433013899995</v>
      </c>
      <c r="F337" s="1">
        <v>56.654794520547952</v>
      </c>
      <c r="G337" s="6">
        <v>0</v>
      </c>
      <c r="H337" s="6">
        <v>3</v>
      </c>
      <c r="I337" s="6">
        <v>2</v>
      </c>
      <c r="J337" s="7"/>
      <c r="K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>
        <v>207.45</v>
      </c>
      <c r="AE337" s="1">
        <f>IF(OR(ISBLANK(AD334), ISBLANK(AD337)), "", AD337 - AD334)</f>
        <v>14.149999999999977</v>
      </c>
      <c r="AF337" s="5">
        <f>IF(OR(ISBLANK(AE337), ISBLANK(AD334)), "", AE337 / AD334 * 100)</f>
        <v>7.3202276254526524</v>
      </c>
      <c r="AH337" s="8"/>
      <c r="AM337">
        <f>_xlfn.XLOOKUP(B337, [1]Sheet1!B:B, [1]Sheet1!AH:AH, "")</f>
        <v>36.674459512659972</v>
      </c>
      <c r="AN337" s="8">
        <f>IF(OR(ISBLANK(AM334), ISBLANK(AM337)), "", AM337 - AM334)</f>
        <v>-3.0257404381054869</v>
      </c>
      <c r="AO337" s="5">
        <f>IF(OR(ISBLANK(AN337), ISBLANK(AM334)), "", AN337 / AM334 * 100)</f>
        <v>-7.6214740526694689</v>
      </c>
      <c r="AP337">
        <f>_xlfn.XLOOKUP(B337, [1]Sheet1!B:B, [1]Sheet1!AI:AI, "")</f>
        <v>60.252891934748092</v>
      </c>
      <c r="AQ337" s="8">
        <f>IF(OR(ISBLANK(AP334), ISBLANK(AP337)), "", AP337 - AP334)</f>
        <v>2.9628766638448738</v>
      </c>
      <c r="AR337" s="5">
        <f>IF(OR(ISBLANK(AQ337), ISBLANK(AP334)), "", AQ337 / AP334 * 100)</f>
        <v>5.1717156119343484</v>
      </c>
    </row>
    <row r="338" spans="1:44" x14ac:dyDescent="0.3">
      <c r="A338" s="5" t="s">
        <v>30</v>
      </c>
      <c r="B338" s="5" t="str">
        <f t="shared" si="108"/>
        <v>110_0_0</v>
      </c>
      <c r="C338" s="6">
        <v>0</v>
      </c>
      <c r="D338" s="1">
        <v>163</v>
      </c>
      <c r="E338" s="1">
        <v>69.063671440770989</v>
      </c>
      <c r="F338" s="1">
        <v>38.639726027397259</v>
      </c>
      <c r="G338" s="6">
        <v>1</v>
      </c>
      <c r="H338" s="6">
        <v>0</v>
      </c>
      <c r="I338" s="6">
        <v>0</v>
      </c>
      <c r="J338" s="7">
        <v>0</v>
      </c>
      <c r="K338" s="1">
        <v>107</v>
      </c>
      <c r="L338" s="1"/>
      <c r="M338" s="1"/>
      <c r="N338" s="1">
        <v>83.5</v>
      </c>
      <c r="O338" s="1"/>
      <c r="P338" s="1"/>
      <c r="Q338" s="1">
        <v>66.5</v>
      </c>
      <c r="R338" s="1"/>
      <c r="S338" s="1"/>
      <c r="T338" s="1">
        <v>168.5</v>
      </c>
      <c r="U338" s="1"/>
      <c r="V338" s="1"/>
      <c r="W338" s="1">
        <v>181</v>
      </c>
      <c r="X338" s="1">
        <v>944.5</v>
      </c>
      <c r="Y338" s="1"/>
      <c r="Z338" s="1"/>
      <c r="AA338" s="1">
        <v>469</v>
      </c>
      <c r="AB338" s="1"/>
      <c r="AC338" s="1"/>
      <c r="AD338" s="1"/>
      <c r="AE338" s="1"/>
      <c r="AF338" s="1"/>
      <c r="AG338" s="8">
        <v>1.7512950993416669</v>
      </c>
      <c r="AH338" s="8"/>
      <c r="AI338" s="8"/>
      <c r="AJ338" s="8">
        <v>2.2127500628916672</v>
      </c>
      <c r="AK338" s="8"/>
      <c r="AM338" t="str">
        <f>_xlfn.XLOOKUP(B338, [1]Sheet1!B:B, [1]Sheet1!AH:AH, "")</f>
        <v/>
      </c>
      <c r="AP338" t="str">
        <f>_xlfn.XLOOKUP(B338, [1]Sheet1!B:B, [1]Sheet1!AI:AI, "")</f>
        <v/>
      </c>
    </row>
    <row r="339" spans="1:44" x14ac:dyDescent="0.3">
      <c r="A339" s="5" t="s">
        <v>30</v>
      </c>
      <c r="B339" s="5" t="str">
        <f t="shared" si="108"/>
        <v>110_0_1</v>
      </c>
      <c r="C339" s="6">
        <v>0</v>
      </c>
      <c r="D339" s="1">
        <v>163</v>
      </c>
      <c r="E339" s="1">
        <v>69.063671440770989</v>
      </c>
      <c r="F339" s="1">
        <v>38.639726027397259</v>
      </c>
      <c r="G339" s="6">
        <v>1</v>
      </c>
      <c r="H339" s="6">
        <v>0</v>
      </c>
      <c r="I339" s="6">
        <v>1</v>
      </c>
      <c r="J339" s="7">
        <v>1</v>
      </c>
      <c r="K339" s="1">
        <v>129.5</v>
      </c>
      <c r="L339" s="1"/>
      <c r="M339" s="1"/>
      <c r="N339" s="1">
        <v>96.5</v>
      </c>
      <c r="O339" s="1"/>
      <c r="P339" s="1"/>
      <c r="Q339" s="1">
        <v>78.5</v>
      </c>
      <c r="R339" s="1"/>
      <c r="S339" s="1"/>
      <c r="T339" s="1">
        <v>188.5</v>
      </c>
      <c r="U339" s="1"/>
      <c r="V339" s="1"/>
      <c r="W339" s="1">
        <v>199</v>
      </c>
      <c r="X339" s="1">
        <v>1209</v>
      </c>
      <c r="Y339" s="1"/>
      <c r="Z339" s="1"/>
      <c r="AA339" s="1">
        <v>540.5</v>
      </c>
      <c r="AB339" s="1"/>
      <c r="AC339" s="1"/>
      <c r="AD339" s="1"/>
      <c r="AE339" s="1"/>
      <c r="AF339" s="1"/>
      <c r="AG339" s="8">
        <v>1.309245983441667</v>
      </c>
      <c r="AH339" s="8"/>
      <c r="AI339" s="8"/>
      <c r="AJ339" s="8">
        <v>2.3088280340999998</v>
      </c>
      <c r="AK339" s="8"/>
      <c r="AM339" t="str">
        <f>_xlfn.XLOOKUP(B339, [1]Sheet1!B:B, [1]Sheet1!AH:AH, "")</f>
        <v/>
      </c>
      <c r="AP339" t="str">
        <f>_xlfn.XLOOKUP(B339, [1]Sheet1!B:B, [1]Sheet1!AI:AI, "")</f>
        <v/>
      </c>
    </row>
    <row r="340" spans="1:44" x14ac:dyDescent="0.3">
      <c r="A340" s="5" t="s">
        <v>30</v>
      </c>
      <c r="B340" s="5" t="str">
        <f t="shared" si="108"/>
        <v>110_1_0</v>
      </c>
      <c r="C340" s="6">
        <v>0</v>
      </c>
      <c r="D340" s="1">
        <v>163</v>
      </c>
      <c r="E340" s="1">
        <v>69.063671440770989</v>
      </c>
      <c r="F340" s="1">
        <v>38.639726027397259</v>
      </c>
      <c r="G340" s="6">
        <v>1</v>
      </c>
      <c r="H340" s="6">
        <v>1</v>
      </c>
      <c r="I340" s="6">
        <v>0</v>
      </c>
      <c r="J340" s="7">
        <v>0</v>
      </c>
      <c r="K340" s="1">
        <v>125</v>
      </c>
      <c r="L340" s="1">
        <f>IF(OR(ISBLANK(K338), ISBLANK(K340)), "", K340 - K338)</f>
        <v>18</v>
      </c>
      <c r="M340" s="5">
        <f>IF(OR(ISBLANK(L340), ISBLANK(K338)), "", L340 / K338 * 100)</f>
        <v>16.822429906542055</v>
      </c>
      <c r="N340" s="1">
        <v>92</v>
      </c>
      <c r="O340" s="1">
        <f>IF(OR(ISBLANK(N338), ISBLANK(N340)), "", N340 - N338)</f>
        <v>8.5</v>
      </c>
      <c r="P340" s="5">
        <f>IF(OR(ISBLANK(O340), ISBLANK(N338)), "", O340 / N338 * 100)</f>
        <v>10.179640718562874</v>
      </c>
      <c r="Q340" s="1">
        <v>73</v>
      </c>
      <c r="R340" s="1">
        <f>IF(OR(ISBLANK(Q338), ISBLANK(Q340)), "", Q340 - Q338)</f>
        <v>6.5</v>
      </c>
      <c r="S340" s="5">
        <f>IF(OR(ISBLANK(R340), ISBLANK(Q338)), "", R340 / Q338 * 100)</f>
        <v>9.7744360902255636</v>
      </c>
      <c r="T340" s="1">
        <v>174</v>
      </c>
      <c r="U340" s="1">
        <f>IF(OR(ISBLANK(T338), ISBLANK(T340)), "", T340 - T338)</f>
        <v>5.5</v>
      </c>
      <c r="V340" s="5">
        <f>IF(OR(ISBLANK(U340), ISBLANK(T338)), "", U340 / T338 * 100)</f>
        <v>3.2640949554896146</v>
      </c>
      <c r="W340" s="1">
        <v>199</v>
      </c>
      <c r="X340" s="1">
        <v>1027</v>
      </c>
      <c r="Y340" s="1">
        <f>IF(OR(ISBLANK(X338), ISBLANK(X340)), "", X340 - X338)</f>
        <v>82.5</v>
      </c>
      <c r="Z340" s="5">
        <f>IF(OR(ISBLANK(Y340), ISBLANK(X338)), "", Y340 / X338 * 100)</f>
        <v>8.7347803070407632</v>
      </c>
      <c r="AA340" s="1">
        <v>443</v>
      </c>
      <c r="AB340" s="1">
        <f>IF(OR(ISBLANK(AA338), ISBLANK(AA340)), "", AA340 - AA338)</f>
        <v>-26</v>
      </c>
      <c r="AC340" s="5">
        <f>IF(OR(ISBLANK(AB340), ISBLANK(AA338)), "", AB340 / AA338 * 100)</f>
        <v>-5.5437100213219619</v>
      </c>
      <c r="AD340" s="1"/>
      <c r="AE340" s="1"/>
      <c r="AF340" s="1"/>
      <c r="AG340" s="8">
        <v>1.4012163523750001</v>
      </c>
      <c r="AH340" s="8">
        <f>IF(OR(ISBLANK(AG338), ISBLANK(AG340)), "", AG340 - AG338)</f>
        <v>-0.35007874696666685</v>
      </c>
      <c r="AI340" s="5">
        <f>IF(OR(ISBLANK(AH340), ISBLANK(AG338)), "", AH340 / AG338 * 100)</f>
        <v>-19.989706309248838</v>
      </c>
      <c r="AJ340" s="8">
        <v>2.154070921508334</v>
      </c>
      <c r="AK340" s="8">
        <f>IF(OR(ISBLANK(AJ338), ISBLANK(AJ340)), "", AJ340 - AJ338)</f>
        <v>-5.8679141383333189E-2</v>
      </c>
      <c r="AL340" s="8"/>
      <c r="AM340" t="str">
        <f>_xlfn.XLOOKUP(B340, [1]Sheet1!B:B, [1]Sheet1!AH:AH, "")</f>
        <v/>
      </c>
      <c r="AP340" t="str">
        <f>_xlfn.XLOOKUP(B340, [1]Sheet1!B:B, [1]Sheet1!AI:AI, "")</f>
        <v/>
      </c>
    </row>
    <row r="341" spans="1:44" x14ac:dyDescent="0.3">
      <c r="A341" s="5" t="s">
        <v>30</v>
      </c>
      <c r="B341" s="5" t="str">
        <f t="shared" si="108"/>
        <v>110_1_1</v>
      </c>
      <c r="C341" s="6">
        <v>0</v>
      </c>
      <c r="D341" s="1">
        <v>163</v>
      </c>
      <c r="E341" s="1">
        <v>69.063671440770989</v>
      </c>
      <c r="F341" s="1">
        <v>38.639726027397259</v>
      </c>
      <c r="G341" s="6">
        <v>1</v>
      </c>
      <c r="H341" s="6">
        <v>1</v>
      </c>
      <c r="I341" s="6">
        <v>1</v>
      </c>
      <c r="J341" s="7">
        <v>1</v>
      </c>
      <c r="K341" s="1">
        <v>137</v>
      </c>
      <c r="L341" s="1">
        <f>IF(OR(ISBLANK(K339), ISBLANK(K341)), "", K341 - K339)</f>
        <v>7.5</v>
      </c>
      <c r="M341" s="5">
        <f>IF(OR(ISBLANK(L341), ISBLANK(K339)), "", L341 / K339 * 100)</f>
        <v>5.7915057915057915</v>
      </c>
      <c r="N341" s="1">
        <v>96</v>
      </c>
      <c r="O341" s="1">
        <f>IF(OR(ISBLANK(N339), ISBLANK(N341)), "", N341 - N339)</f>
        <v>-0.5</v>
      </c>
      <c r="P341" s="5">
        <f>IF(OR(ISBLANK(O341), ISBLANK(N339)), "", O341 / N339 * 100)</f>
        <v>-0.5181347150259068</v>
      </c>
      <c r="Q341" s="1">
        <v>77</v>
      </c>
      <c r="R341" s="1">
        <f>IF(OR(ISBLANK(Q339), ISBLANK(Q341)), "", Q341 - Q339)</f>
        <v>-1.5</v>
      </c>
      <c r="S341" s="5">
        <f>IF(OR(ISBLANK(R341), ISBLANK(Q339)), "", R341 / Q339 * 100)</f>
        <v>-1.910828025477707</v>
      </c>
      <c r="T341" s="1">
        <v>178</v>
      </c>
      <c r="U341" s="1">
        <f>IF(OR(ISBLANK(T339), ISBLANK(T341)), "", T341 - T339)</f>
        <v>-10.5</v>
      </c>
      <c r="V341" s="5">
        <f>IF(OR(ISBLANK(U341), ISBLANK(T339)), "", U341 / T339 * 100)</f>
        <v>-5.5702917771883289</v>
      </c>
      <c r="W341" s="1">
        <v>218</v>
      </c>
      <c r="X341" s="1">
        <v>1360</v>
      </c>
      <c r="Y341" s="1">
        <f>IF(OR(ISBLANK(X339), ISBLANK(X341)), "", X341 - X339)</f>
        <v>151</v>
      </c>
      <c r="Z341" s="5">
        <f>IF(OR(ISBLANK(Y341), ISBLANK(X339)), "", Y341 / X339 * 100)</f>
        <v>12.48966087675765</v>
      </c>
      <c r="AA341" s="1">
        <v>502</v>
      </c>
      <c r="AB341" s="1">
        <f>IF(OR(ISBLANK(AA339), ISBLANK(AA341)), "", AA341 - AA339)</f>
        <v>-38.5</v>
      </c>
      <c r="AC341" s="5">
        <f>IF(OR(ISBLANK(AB341), ISBLANK(AA339)), "", AB341 / AA339 * 100)</f>
        <v>-7.1230342275670671</v>
      </c>
      <c r="AD341" s="1"/>
      <c r="AE341" s="1"/>
      <c r="AF341" s="1"/>
      <c r="AG341" s="8">
        <v>1.328321226808334</v>
      </c>
      <c r="AH341" s="8">
        <f t="shared" ref="AH341" si="113">IF(OR(ISBLANK(AG339), ISBLANK(AG341)), "", AG341 - AG339)</f>
        <v>1.9075243366666994E-2</v>
      </c>
      <c r="AI341" s="5">
        <f t="shared" ref="AI341" si="114">IF(OR(ISBLANK(AH341), ISBLANK(AG339)), "", AH341 / AG339 * 100)</f>
        <v>1.4569640547243188</v>
      </c>
      <c r="AJ341" s="8">
        <v>2.4703906046749999</v>
      </c>
      <c r="AK341" s="8">
        <f t="shared" ref="AK341" si="115">IF(OR(ISBLANK(AJ339), ISBLANK(AJ341)), "", AJ341 - AJ339)</f>
        <v>0.16156257057500012</v>
      </c>
      <c r="AL341" s="8"/>
      <c r="AM341" t="str">
        <f>_xlfn.XLOOKUP(B341, [1]Sheet1!B:B, [1]Sheet1!AH:AH, "")</f>
        <v/>
      </c>
      <c r="AP341" t="str">
        <f>_xlfn.XLOOKUP(B341, [1]Sheet1!B:B, [1]Sheet1!AI:AI, "")</f>
        <v/>
      </c>
    </row>
    <row r="342" spans="1:44" x14ac:dyDescent="0.3">
      <c r="A342" s="5" t="s">
        <v>30</v>
      </c>
      <c r="B342" s="5" t="str">
        <f t="shared" si="108"/>
        <v>110_2_0</v>
      </c>
      <c r="C342" s="6">
        <v>0</v>
      </c>
      <c r="D342" s="1">
        <v>163</v>
      </c>
      <c r="E342" s="1">
        <v>69.063671440770989</v>
      </c>
      <c r="F342" s="1">
        <v>38.639726027397259</v>
      </c>
      <c r="G342" s="6">
        <v>1</v>
      </c>
      <c r="H342" s="6">
        <v>2</v>
      </c>
      <c r="I342" s="6">
        <v>0</v>
      </c>
      <c r="J342" s="7">
        <v>0</v>
      </c>
      <c r="K342" s="1">
        <v>126</v>
      </c>
      <c r="L342" s="1">
        <f>IF(OR(ISBLANK(K338), ISBLANK(K342)), "", K342 - K338)</f>
        <v>19</v>
      </c>
      <c r="M342" s="5">
        <f>IF(OR(ISBLANK(L342), ISBLANK(K338)), "", L342 / K338 * 100)</f>
        <v>17.75700934579439</v>
      </c>
      <c r="N342" s="1">
        <v>89</v>
      </c>
      <c r="O342" s="1">
        <f>IF(OR(ISBLANK(N338), ISBLANK(N342)), "", N342 - N338)</f>
        <v>5.5</v>
      </c>
      <c r="P342" s="5">
        <f>IF(OR(ISBLANK(O342), ISBLANK(N338)), "", O342 / N338 * 100)</f>
        <v>6.5868263473053901</v>
      </c>
      <c r="Q342" s="1">
        <v>76</v>
      </c>
      <c r="R342" s="1">
        <f>IF(OR(ISBLANK(Q338), ISBLANK(Q342)), "", Q342 - Q338)</f>
        <v>9.5</v>
      </c>
      <c r="S342" s="5">
        <f>IF(OR(ISBLANK(R342), ISBLANK(Q338)), "", R342 / Q338 * 100)</f>
        <v>14.285714285714285</v>
      </c>
      <c r="T342" s="1">
        <v>175</v>
      </c>
      <c r="U342" s="1">
        <f>IF(OR(ISBLANK(T338), ISBLANK(T342)), "", T342 - T338)</f>
        <v>6.5</v>
      </c>
      <c r="V342" s="5">
        <f>IF(OR(ISBLANK(U342), ISBLANK(T338)), "", U342 / T338 * 100)</f>
        <v>3.857566765578635</v>
      </c>
      <c r="W342" s="1">
        <v>218</v>
      </c>
      <c r="X342" s="1">
        <v>973</v>
      </c>
      <c r="Y342" s="1">
        <f>IF(OR(ISBLANK(X338), ISBLANK(X342)), "", X342 - X338)</f>
        <v>28.5</v>
      </c>
      <c r="Z342" s="5">
        <f>IF(OR(ISBLANK(Y342), ISBLANK(X338)), "", Y342 / X338 * 100)</f>
        <v>3.0174695606140816</v>
      </c>
      <c r="AA342" s="1">
        <v>450</v>
      </c>
      <c r="AB342" s="1">
        <f>IF(OR(ISBLANK(AA338), ISBLANK(AA342)), "", AA342 - AA338)</f>
        <v>-19</v>
      </c>
      <c r="AC342" s="5">
        <f>IF(OR(ISBLANK(AB342), ISBLANK(AA338)), "", AB342 / AA338 * 100)</f>
        <v>-4.0511727078891262</v>
      </c>
      <c r="AD342" s="1"/>
      <c r="AE342" s="1"/>
      <c r="AF342" s="1"/>
      <c r="AG342" s="8">
        <v>1.8524943180333331</v>
      </c>
      <c r="AH342" s="8">
        <f>IF(OR(ISBLANK(AG338), ISBLANK(AG342)), "", AG342 - AG338)</f>
        <v>0.10119921869166615</v>
      </c>
      <c r="AI342" s="5">
        <f>IF(OR(ISBLANK(AH342), ISBLANK(AG338)), "", AH342 / AG338 * 100)</f>
        <v>5.7785360519599562</v>
      </c>
      <c r="AJ342" s="8">
        <v>2.2178806671000002</v>
      </c>
      <c r="AK342" s="8">
        <f>IF(OR(ISBLANK(AJ338), ISBLANK(AJ342)), "", AJ342 - AJ338)</f>
        <v>5.1306042083330006E-3</v>
      </c>
      <c r="AL342" s="5">
        <f>IF(OR(ISBLANK(AK342), ISBLANK(AJ340)), "", AK342 / AJ340 * 100)</f>
        <v>0.23818176816297318</v>
      </c>
      <c r="AM342" t="str">
        <f>_xlfn.XLOOKUP(B342, [1]Sheet1!B:B, [1]Sheet1!AH:AH, "")</f>
        <v/>
      </c>
      <c r="AP342" t="str">
        <f>_xlfn.XLOOKUP(B342, [1]Sheet1!B:B, [1]Sheet1!AI:AI, "")</f>
        <v/>
      </c>
    </row>
    <row r="343" spans="1:44" x14ac:dyDescent="0.3">
      <c r="A343" s="5" t="s">
        <v>30</v>
      </c>
      <c r="B343" s="5" t="str">
        <f t="shared" si="108"/>
        <v>110_2_1</v>
      </c>
      <c r="C343" s="6">
        <v>0</v>
      </c>
      <c r="D343" s="1">
        <v>163</v>
      </c>
      <c r="E343" s="1">
        <v>69.063671440770989</v>
      </c>
      <c r="F343" s="1">
        <v>38.639726027397259</v>
      </c>
      <c r="G343" s="6">
        <v>1</v>
      </c>
      <c r="H343" s="6">
        <v>2</v>
      </c>
      <c r="I343" s="6">
        <v>1</v>
      </c>
      <c r="J343" s="7">
        <v>1</v>
      </c>
      <c r="K343" s="1">
        <v>134</v>
      </c>
      <c r="L343" s="1">
        <f>IF(OR(ISBLANK(K339), ISBLANK(K343)), "", K343 - K339)</f>
        <v>4.5</v>
      </c>
      <c r="M343" s="5">
        <f>IF(OR(ISBLANK(L343), ISBLANK(K339)), "", L343 / K339 * 100)</f>
        <v>3.4749034749034751</v>
      </c>
      <c r="N343" s="1">
        <v>102</v>
      </c>
      <c r="O343" s="1">
        <f>IF(OR(ISBLANK(N339), ISBLANK(N343)), "", N343 - N339)</f>
        <v>5.5</v>
      </c>
      <c r="P343" s="5">
        <f>IF(OR(ISBLANK(O343), ISBLANK(N339)), "", O343 / N339 * 100)</f>
        <v>5.6994818652849739</v>
      </c>
      <c r="Q343" s="1">
        <v>79</v>
      </c>
      <c r="R343" s="1">
        <f>IF(OR(ISBLANK(Q339), ISBLANK(Q343)), "", Q343 - Q339)</f>
        <v>0.5</v>
      </c>
      <c r="S343" s="5">
        <f>IF(OR(ISBLANK(R343), ISBLANK(Q339)), "", R343 / Q339 * 100)</f>
        <v>0.63694267515923575</v>
      </c>
      <c r="T343" s="1">
        <v>183</v>
      </c>
      <c r="U343" s="1">
        <f>IF(OR(ISBLANK(T339), ISBLANK(T343)), "", T343 - T339)</f>
        <v>-5.5</v>
      </c>
      <c r="V343" s="5">
        <f>IF(OR(ISBLANK(U343), ISBLANK(T339)), "", U343 / T339 * 100)</f>
        <v>-2.9177718832891246</v>
      </c>
      <c r="W343" s="1">
        <v>236</v>
      </c>
      <c r="X343" s="1">
        <v>1219</v>
      </c>
      <c r="Y343" s="1">
        <f>IF(OR(ISBLANK(X339), ISBLANK(X343)), "", X343 - X339)</f>
        <v>10</v>
      </c>
      <c r="Z343" s="5">
        <f>IF(OR(ISBLANK(Y343), ISBLANK(X339)), "", Y343 / X339 * 100)</f>
        <v>0.82712985938792394</v>
      </c>
      <c r="AA343" s="1">
        <v>542</v>
      </c>
      <c r="AB343" s="1">
        <f>IF(OR(ISBLANK(AA339), ISBLANK(AA343)), "", AA343 - AA339)</f>
        <v>1.5</v>
      </c>
      <c r="AC343" s="5">
        <f>IF(OR(ISBLANK(AB343), ISBLANK(AA339)), "", AB343 / AA339 * 100)</f>
        <v>0.27752081406105455</v>
      </c>
      <c r="AD343" s="1"/>
      <c r="AE343" s="1"/>
      <c r="AF343" s="1"/>
      <c r="AG343" s="8">
        <v>1.3776717133666661</v>
      </c>
      <c r="AH343" s="8">
        <f>IF(OR(ISBLANK(AG339), ISBLANK(AG343)), "", AG343 - AG339)</f>
        <v>6.8425729924999068E-2</v>
      </c>
      <c r="AI343" s="5">
        <f>IF(OR(ISBLANK(AH343), ISBLANK(AG339)), "", AH343 / AG339 * 100)</f>
        <v>5.2263463696199874</v>
      </c>
      <c r="AJ343" s="8">
        <v>2.6703032721166671</v>
      </c>
      <c r="AK343" s="8">
        <f>IF(OR(ISBLANK(AJ339), ISBLANK(AJ343)), "", AJ343 - AJ339)</f>
        <v>0.36147523801666726</v>
      </c>
      <c r="AL343" s="5">
        <f t="shared" ref="AL343" si="116">IF(OR(ISBLANK(AK343), ISBLANK(AJ341)), "", AK343 / AJ341 * 100)</f>
        <v>14.632311073908987</v>
      </c>
      <c r="AM343" t="str">
        <f>_xlfn.XLOOKUP(B343, [1]Sheet1!B:B, [1]Sheet1!AH:AH, "")</f>
        <v/>
      </c>
      <c r="AP343" t="str">
        <f>_xlfn.XLOOKUP(B343, [1]Sheet1!B:B, [1]Sheet1!AI:AI, "")</f>
        <v/>
      </c>
    </row>
    <row r="344" spans="1:44" x14ac:dyDescent="0.3">
      <c r="A344" s="5" t="s">
        <v>30</v>
      </c>
      <c r="B344" s="5" t="str">
        <f t="shared" si="108"/>
        <v>110_3_0</v>
      </c>
      <c r="C344" s="6">
        <v>0</v>
      </c>
      <c r="D344" s="1">
        <v>163</v>
      </c>
      <c r="E344" s="1">
        <v>69.063671440770989</v>
      </c>
      <c r="F344" s="1">
        <v>38.639726027397259</v>
      </c>
      <c r="G344" s="6">
        <v>1</v>
      </c>
      <c r="H344" s="6">
        <v>3</v>
      </c>
      <c r="I344" s="6">
        <v>0</v>
      </c>
      <c r="J344" s="7">
        <v>0</v>
      </c>
      <c r="K344" s="1">
        <v>111.5</v>
      </c>
      <c r="L344" s="1">
        <f>IF(OR(ISBLANK(K338), ISBLANK(K344)), "", K344 - K338)</f>
        <v>4.5</v>
      </c>
      <c r="M344" s="5">
        <f>IF(OR(ISBLANK(L344), ISBLANK(K338)), "", L344 / K338 * 100)</f>
        <v>4.2056074766355138</v>
      </c>
      <c r="N344" s="1">
        <v>92.5</v>
      </c>
      <c r="O344" s="1">
        <f>IF(OR(ISBLANK(N338), ISBLANK(N344)), "", N344 - N338)</f>
        <v>9</v>
      </c>
      <c r="P344" s="5">
        <f>IF(OR(ISBLANK(O344), ISBLANK(N338)), "", O344 / N338 * 100)</f>
        <v>10.778443113772456</v>
      </c>
      <c r="Q344" s="1">
        <v>78</v>
      </c>
      <c r="R344" s="1">
        <f>IF(OR(ISBLANK(Q338), ISBLANK(Q344)), "", Q344 - Q338)</f>
        <v>11.5</v>
      </c>
      <c r="S344" s="5">
        <f>IF(OR(ISBLANK(R344), ISBLANK(Q338)), "", R344 / Q338 * 100)</f>
        <v>17.293233082706767</v>
      </c>
      <c r="T344" s="1">
        <v>159.5</v>
      </c>
      <c r="U344" s="1">
        <f>IF(OR(ISBLANK(T338), ISBLANK(T344)), "", T344 - T338)</f>
        <v>-9</v>
      </c>
      <c r="V344" s="5">
        <f>IF(OR(ISBLANK(U344), ISBLANK(T338)), "", U344 / T338 * 100)</f>
        <v>-5.3412462908011866</v>
      </c>
      <c r="W344" s="1">
        <v>218</v>
      </c>
      <c r="X344" s="1">
        <v>1007</v>
      </c>
      <c r="Y344" s="1">
        <f>IF(OR(ISBLANK(X338), ISBLANK(X344)), "", X344 - X338)</f>
        <v>62.5</v>
      </c>
      <c r="Z344" s="5">
        <f>IF(OR(ISBLANK(Y344), ISBLANK(X338)), "", Y344 / X338 * 100)</f>
        <v>6.6172578083642142</v>
      </c>
      <c r="AA344" s="1">
        <v>481.5</v>
      </c>
      <c r="AB344" s="1">
        <f>IF(OR(ISBLANK(AA338), ISBLANK(AA344)), "", AA344 - AA338)</f>
        <v>12.5</v>
      </c>
      <c r="AC344" s="5">
        <f>IF(OR(ISBLANK(AB344), ISBLANK(AA338)), "", AB344 / AA338 * 100)</f>
        <v>2.6652452025586353</v>
      </c>
      <c r="AD344" s="1"/>
      <c r="AE344" s="1"/>
      <c r="AF344" s="1"/>
      <c r="AG344" s="8">
        <v>1.5247687870916671</v>
      </c>
      <c r="AH344" s="8">
        <f>IF(OR(ISBLANK(AG338), ISBLANK(AG344)), "", AG344 - AG338)</f>
        <v>-0.22652631224999986</v>
      </c>
      <c r="AI344" s="5">
        <f>IF(OR(ISBLANK(AH344), ISBLANK(AG338)), "", AH344 / AG338 * 100)</f>
        <v>-12.934788222450566</v>
      </c>
      <c r="AJ344" s="8">
        <v>2.3596475264833332</v>
      </c>
      <c r="AK344" s="8">
        <f>IF(OR(ISBLANK(AJ338), ISBLANK(AJ344)), "", AJ344 - AJ338)</f>
        <v>0.146897463591666</v>
      </c>
      <c r="AL344" s="5">
        <f>IF(OR(ISBLANK(AK344), ISBLANK(AJ340)), "", AK344 / AJ340 * 100)</f>
        <v>6.8195277195796669</v>
      </c>
      <c r="AM344" t="str">
        <f>_xlfn.XLOOKUP(B344, [1]Sheet1!B:B, [1]Sheet1!AH:AH, "")</f>
        <v/>
      </c>
      <c r="AP344" t="str">
        <f>_xlfn.XLOOKUP(B344, [1]Sheet1!B:B, [1]Sheet1!AI:AI, "")</f>
        <v/>
      </c>
    </row>
    <row r="345" spans="1:44" x14ac:dyDescent="0.3">
      <c r="A345" s="5" t="s">
        <v>30</v>
      </c>
      <c r="B345" s="5" t="str">
        <f t="shared" si="108"/>
        <v>110_3_1</v>
      </c>
      <c r="C345" s="6">
        <v>0</v>
      </c>
      <c r="D345" s="1">
        <v>163</v>
      </c>
      <c r="E345" s="1">
        <v>69.063671440770989</v>
      </c>
      <c r="F345" s="1">
        <v>38.639726027397259</v>
      </c>
      <c r="G345" s="6">
        <v>1</v>
      </c>
      <c r="H345" s="6">
        <v>3</v>
      </c>
      <c r="I345" s="6">
        <v>1</v>
      </c>
      <c r="J345" s="7">
        <v>1</v>
      </c>
      <c r="K345" s="1">
        <v>129</v>
      </c>
      <c r="L345" s="1">
        <f>IF(OR(ISBLANK(K339), ISBLANK(K345)), "", K345 - K339)</f>
        <v>-0.5</v>
      </c>
      <c r="M345" s="5">
        <f>IF(OR(ISBLANK(L345), ISBLANK(K339)), "", L345 / K339 * 100)</f>
        <v>-0.38610038610038611</v>
      </c>
      <c r="N345" s="1">
        <v>106</v>
      </c>
      <c r="O345" s="1">
        <f>IF(OR(ISBLANK(N339), ISBLANK(N345)), "", N345 - N339)</f>
        <v>9.5</v>
      </c>
      <c r="P345" s="5">
        <f>IF(OR(ISBLANK(O345), ISBLANK(N339)), "", O345 / N339 * 100)</f>
        <v>9.8445595854922274</v>
      </c>
      <c r="Q345" s="1">
        <v>83.5</v>
      </c>
      <c r="R345" s="1">
        <f>IF(OR(ISBLANK(Q339), ISBLANK(Q345)), "", Q345 - Q339)</f>
        <v>5</v>
      </c>
      <c r="S345" s="5">
        <f>IF(OR(ISBLANK(R345), ISBLANK(Q339)), "", R345 / Q339 * 100)</f>
        <v>6.369426751592357</v>
      </c>
      <c r="T345" s="1">
        <v>200.5</v>
      </c>
      <c r="U345" s="1">
        <f>IF(OR(ISBLANK(T339), ISBLANK(T345)), "", T345 - T339)</f>
        <v>12</v>
      </c>
      <c r="V345" s="5">
        <f>IF(OR(ISBLANK(U345), ISBLANK(T339)), "", U345 / T339 * 100)</f>
        <v>6.3660477453580899</v>
      </c>
      <c r="W345" s="1">
        <v>245</v>
      </c>
      <c r="X345" s="1">
        <v>1134.5</v>
      </c>
      <c r="Y345" s="1">
        <f>IF(OR(ISBLANK(X339), ISBLANK(X345)), "", X345 - X339)</f>
        <v>-74.5</v>
      </c>
      <c r="Z345" s="5">
        <f>IF(OR(ISBLANK(Y345), ISBLANK(X339)), "", Y345 / X339 * 100)</f>
        <v>-6.1621174524400333</v>
      </c>
      <c r="AA345" s="1">
        <v>516.5</v>
      </c>
      <c r="AB345" s="1">
        <f>IF(OR(ISBLANK(AA339), ISBLANK(AA345)), "", AA345 - AA339)</f>
        <v>-24</v>
      </c>
      <c r="AC345" s="5">
        <f>IF(OR(ISBLANK(AB345), ISBLANK(AA339)), "", AB345 / AA339 * 100)</f>
        <v>-4.4403330249768729</v>
      </c>
      <c r="AD345" s="1"/>
      <c r="AE345" s="1"/>
      <c r="AF345" s="1"/>
      <c r="AG345" s="8">
        <v>1.2957036834583331</v>
      </c>
      <c r="AH345" s="8">
        <f>IF(OR(ISBLANK(AG339), ISBLANK(AG345)), "", AG345 - AG339)</f>
        <v>-1.3542299983333894E-2</v>
      </c>
      <c r="AI345" s="5">
        <f>IF(OR(ISBLANK(AH345), ISBLANK(AG339)), "", AH345 / AG339 * 100)</f>
        <v>-1.0343587190341963</v>
      </c>
      <c r="AJ345" s="8">
        <v>2.6553917713750002</v>
      </c>
      <c r="AK345" s="8">
        <f>IF(OR(ISBLANK(AJ339), ISBLANK(AJ345)), "", AJ345 - AJ339)</f>
        <v>0.34656373727500034</v>
      </c>
      <c r="AL345" s="5">
        <f>IF(OR(ISBLANK(AK345), ISBLANK(AJ341)), "", AK345 / AJ341 * 100)</f>
        <v>14.028702044897617</v>
      </c>
      <c r="AM345" t="str">
        <f>_xlfn.XLOOKUP(B345, [1]Sheet1!B:B, [1]Sheet1!AH:AH, "")</f>
        <v/>
      </c>
      <c r="AP345" t="str">
        <f>_xlfn.XLOOKUP(B345, [1]Sheet1!B:B, [1]Sheet1!AI:AI, "")</f>
        <v/>
      </c>
    </row>
    <row r="346" spans="1:44" x14ac:dyDescent="0.3">
      <c r="A346" s="5" t="s">
        <v>30</v>
      </c>
      <c r="B346" s="5" t="str">
        <f t="shared" si="108"/>
        <v>110_0_2</v>
      </c>
      <c r="C346" s="6">
        <v>0</v>
      </c>
      <c r="D346" s="1">
        <v>163</v>
      </c>
      <c r="E346" s="1">
        <v>69.063671440770989</v>
      </c>
      <c r="F346" s="1">
        <v>38.639726027397259</v>
      </c>
      <c r="G346" s="6">
        <v>1</v>
      </c>
      <c r="H346" s="6">
        <v>0</v>
      </c>
      <c r="I346" s="6">
        <v>2</v>
      </c>
      <c r="J346" s="7"/>
      <c r="K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>
        <v>307.2</v>
      </c>
      <c r="AE346" s="1"/>
      <c r="AF346" s="1"/>
      <c r="AH346" s="8"/>
      <c r="AL346" s="5" t="str">
        <f>IF(OR(ISBLANK(AK346), ISBLANK(AJ340)), "", AK346 / AJ340 * 100)</f>
        <v/>
      </c>
      <c r="AM346">
        <f>_xlfn.XLOOKUP(B346, [1]Sheet1!B:B, [1]Sheet1!AH:AH, "")</f>
        <v>27.67052052780307</v>
      </c>
      <c r="AP346">
        <f>_xlfn.XLOOKUP(B346, [1]Sheet1!B:B, [1]Sheet1!AI:AI, "")</f>
        <v>68.380293604044738</v>
      </c>
    </row>
    <row r="347" spans="1:44" x14ac:dyDescent="0.3">
      <c r="A347" s="5" t="s">
        <v>30</v>
      </c>
      <c r="B347" s="5" t="str">
        <f t="shared" si="108"/>
        <v>110_1_2</v>
      </c>
      <c r="C347" s="6">
        <v>0</v>
      </c>
      <c r="D347" s="1">
        <v>163</v>
      </c>
      <c r="E347" s="1">
        <v>69.063671440770989</v>
      </c>
      <c r="F347" s="1">
        <v>38.639726027397259</v>
      </c>
      <c r="G347" s="6">
        <v>1</v>
      </c>
      <c r="H347" s="6">
        <v>1</v>
      </c>
      <c r="I347" s="6">
        <v>2</v>
      </c>
      <c r="J347" s="7"/>
      <c r="K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>
        <v>345.7</v>
      </c>
      <c r="AE347" s="1">
        <f>IF(OR(ISBLANK(AD346), ISBLANK(AD347)), "", AD347 - AD346)</f>
        <v>38.5</v>
      </c>
      <c r="AF347" s="5">
        <f>IF(OR(ISBLANK(AE347), ISBLANK(AD346)), "", AE347 / AD346 * 100)</f>
        <v>12.532552083333334</v>
      </c>
      <c r="AH347" s="8"/>
      <c r="AL347" s="5" t="str">
        <f>IF(OR(ISBLANK(AK347), ISBLANK(AJ341)), "", AK347 / AJ341 * 100)</f>
        <v/>
      </c>
      <c r="AM347" t="str">
        <f>_xlfn.XLOOKUP(B347, [1]Sheet1!B:B, [1]Sheet1!AH:AH, "")</f>
        <v/>
      </c>
      <c r="AP347" t="str">
        <f>_xlfn.XLOOKUP(B347, [1]Sheet1!B:B, [1]Sheet1!AI:AI, "")</f>
        <v/>
      </c>
    </row>
    <row r="348" spans="1:44" x14ac:dyDescent="0.3">
      <c r="A348" s="5" t="s">
        <v>30</v>
      </c>
      <c r="B348" s="5" t="str">
        <f t="shared" si="108"/>
        <v>110_2_2</v>
      </c>
      <c r="C348" s="6">
        <v>0</v>
      </c>
      <c r="D348" s="1">
        <v>163</v>
      </c>
      <c r="E348" s="1">
        <v>69.063671440770989</v>
      </c>
      <c r="F348" s="1">
        <v>38.639726027397259</v>
      </c>
      <c r="G348" s="6">
        <v>1</v>
      </c>
      <c r="H348" s="6">
        <v>2</v>
      </c>
      <c r="I348" s="6">
        <v>2</v>
      </c>
      <c r="J348" s="7"/>
      <c r="K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>
        <v>339.4</v>
      </c>
      <c r="AE348" s="1">
        <f>IF(OR(ISBLANK(AD346), ISBLANK(AD348)), "", AD348 - AD346)</f>
        <v>32.199999999999989</v>
      </c>
      <c r="AF348" s="5">
        <f>IF(OR(ISBLANK(AE348), ISBLANK(AD346)), "", AE348 / AD346 * 100)</f>
        <v>10.48177083333333</v>
      </c>
      <c r="AH348" s="8"/>
      <c r="AM348" t="str">
        <f>_xlfn.XLOOKUP(B348, [1]Sheet1!B:B, [1]Sheet1!AH:AH, "")</f>
        <v/>
      </c>
      <c r="AP348" t="str">
        <f>_xlfn.XLOOKUP(B348, [1]Sheet1!B:B, [1]Sheet1!AI:AI, "")</f>
        <v/>
      </c>
    </row>
    <row r="349" spans="1:44" x14ac:dyDescent="0.3">
      <c r="A349" s="5" t="s">
        <v>30</v>
      </c>
      <c r="B349" s="5" t="str">
        <f t="shared" si="108"/>
        <v>110_3_2</v>
      </c>
      <c r="C349" s="6">
        <v>0</v>
      </c>
      <c r="D349" s="1">
        <v>163</v>
      </c>
      <c r="E349" s="1">
        <v>69.063671440770989</v>
      </c>
      <c r="F349" s="1">
        <v>38.639726027397259</v>
      </c>
      <c r="G349" s="6">
        <v>1</v>
      </c>
      <c r="H349" s="6">
        <v>3</v>
      </c>
      <c r="I349" s="6">
        <v>2</v>
      </c>
      <c r="J349" s="7"/>
      <c r="K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>
        <v>402.3</v>
      </c>
      <c r="AE349" s="1">
        <f>IF(OR(ISBLANK(AD346), ISBLANK(AD349)), "", AD349 - AD346)</f>
        <v>95.100000000000023</v>
      </c>
      <c r="AF349" s="5">
        <f>IF(OR(ISBLANK(AE349), ISBLANK(AD346)), "", AE349 / AD346 * 100)</f>
        <v>30.957031250000011</v>
      </c>
      <c r="AH349" s="8"/>
      <c r="AM349">
        <f>_xlfn.XLOOKUP(B349, [1]Sheet1!B:B, [1]Sheet1!AH:AH, "")</f>
        <v>28.474585260449889</v>
      </c>
      <c r="AN349" s="8">
        <f>IF(OR(ISBLANK(AM346), ISBLANK(AM349)), "", AM349 - AM346)</f>
        <v>0.80406473264681821</v>
      </c>
      <c r="AO349" s="5">
        <f>IF(OR(ISBLANK(AN349), ISBLANK(AM346)), "", AN349 / AM346 * 100)</f>
        <v>2.9058532955276424</v>
      </c>
      <c r="AP349">
        <f>_xlfn.XLOOKUP(B349, [1]Sheet1!B:B, [1]Sheet1!AI:AI, "")</f>
        <v>67.533577474322684</v>
      </c>
      <c r="AQ349" s="8">
        <f>IF(OR(ISBLANK(AP346), ISBLANK(AP349)), "", AP349 - AP346)</f>
        <v>-0.84671612972205423</v>
      </c>
      <c r="AR349" s="5">
        <f>IF(OR(ISBLANK(AQ349), ISBLANK(AP346)), "", AQ349 / AP346 * 100)</f>
        <v>-1.2382458236066574</v>
      </c>
    </row>
    <row r="350" spans="1:44" x14ac:dyDescent="0.3">
      <c r="A350" s="5" t="s">
        <v>31</v>
      </c>
      <c r="B350" s="5" t="str">
        <f t="shared" si="108"/>
        <v>112_0_0</v>
      </c>
      <c r="C350" s="6">
        <v>0</v>
      </c>
      <c r="D350" s="1">
        <v>160</v>
      </c>
      <c r="E350" s="1">
        <v>69.157495870757003</v>
      </c>
      <c r="F350" s="1">
        <v>42.510958904109593</v>
      </c>
      <c r="G350" s="6">
        <v>1</v>
      </c>
      <c r="H350" s="6">
        <v>0</v>
      </c>
      <c r="I350" s="6">
        <v>0</v>
      </c>
      <c r="J350" s="7">
        <v>0</v>
      </c>
      <c r="K350" s="1">
        <v>92</v>
      </c>
      <c r="L350" s="1"/>
      <c r="M350" s="1"/>
      <c r="N350" s="1">
        <v>63.5</v>
      </c>
      <c r="O350" s="1"/>
      <c r="P350" s="1"/>
      <c r="Q350" s="1">
        <v>53</v>
      </c>
      <c r="R350" s="1"/>
      <c r="S350" s="1"/>
      <c r="T350" s="1">
        <v>151.5</v>
      </c>
      <c r="U350" s="1"/>
      <c r="V350" s="1"/>
      <c r="W350" s="1">
        <v>249</v>
      </c>
      <c r="X350" s="1">
        <v>998</v>
      </c>
      <c r="Y350" s="1"/>
      <c r="Z350" s="1"/>
      <c r="AA350" s="1">
        <v>409.5</v>
      </c>
      <c r="AB350" s="1"/>
      <c r="AC350" s="1"/>
      <c r="AD350" s="1"/>
      <c r="AE350" s="1"/>
      <c r="AF350" s="1"/>
      <c r="AG350" s="8">
        <v>1.482042861833333</v>
      </c>
      <c r="AH350" s="8"/>
      <c r="AI350" s="8"/>
      <c r="AJ350" s="8">
        <v>2.2124600044166671</v>
      </c>
      <c r="AK350" s="8"/>
      <c r="AM350" t="str">
        <f>_xlfn.XLOOKUP(B350, [1]Sheet1!B:B, [1]Sheet1!AH:AH, "")</f>
        <v/>
      </c>
      <c r="AP350" t="str">
        <f>_xlfn.XLOOKUP(B350, [1]Sheet1!B:B, [1]Sheet1!AI:AI, "")</f>
        <v/>
      </c>
    </row>
    <row r="351" spans="1:44" x14ac:dyDescent="0.3">
      <c r="A351" s="5" t="s">
        <v>31</v>
      </c>
      <c r="B351" s="5" t="str">
        <f t="shared" si="108"/>
        <v>112_0_1</v>
      </c>
      <c r="C351" s="6">
        <v>0</v>
      </c>
      <c r="D351" s="1">
        <v>160</v>
      </c>
      <c r="E351" s="1">
        <v>69.157495870757003</v>
      </c>
      <c r="F351" s="1">
        <v>42.510958904109593</v>
      </c>
      <c r="G351" s="6">
        <v>1</v>
      </c>
      <c r="H351" s="6">
        <v>0</v>
      </c>
      <c r="I351" s="6">
        <v>1</v>
      </c>
      <c r="J351" s="7">
        <v>1</v>
      </c>
      <c r="K351" s="1">
        <v>107</v>
      </c>
      <c r="L351" s="1"/>
      <c r="M351" s="1"/>
      <c r="N351" s="1">
        <v>74</v>
      </c>
      <c r="O351" s="1"/>
      <c r="P351" s="1"/>
      <c r="Q351" s="1">
        <v>60</v>
      </c>
      <c r="R351" s="1"/>
      <c r="S351" s="1"/>
      <c r="T351" s="1">
        <v>160.5</v>
      </c>
      <c r="U351" s="1"/>
      <c r="V351" s="1"/>
      <c r="W351" s="1">
        <v>237.5</v>
      </c>
      <c r="X351" s="1">
        <v>1016</v>
      </c>
      <c r="Y351" s="1"/>
      <c r="Z351" s="1"/>
      <c r="AA351" s="1">
        <v>448.5</v>
      </c>
      <c r="AB351" s="1"/>
      <c r="AC351" s="1"/>
      <c r="AD351" s="1"/>
      <c r="AE351" s="1"/>
      <c r="AF351" s="1"/>
      <c r="AG351" s="8">
        <v>1.3355633319583331</v>
      </c>
      <c r="AH351" s="8"/>
      <c r="AI351" s="8"/>
      <c r="AJ351" s="8">
        <v>1.9481449987999999</v>
      </c>
      <c r="AK351" s="8"/>
      <c r="AM351" t="str">
        <f>_xlfn.XLOOKUP(B351, [1]Sheet1!B:B, [1]Sheet1!AH:AH, "")</f>
        <v/>
      </c>
      <c r="AP351" t="str">
        <f>_xlfn.XLOOKUP(B351, [1]Sheet1!B:B, [1]Sheet1!AI:AI, "")</f>
        <v/>
      </c>
    </row>
    <row r="352" spans="1:44" x14ac:dyDescent="0.3">
      <c r="A352" s="5" t="s">
        <v>31</v>
      </c>
      <c r="B352" s="5" t="str">
        <f t="shared" si="108"/>
        <v>112_1_0</v>
      </c>
      <c r="C352" s="6">
        <v>0</v>
      </c>
      <c r="D352" s="1">
        <v>160</v>
      </c>
      <c r="E352" s="1">
        <v>69.157495870757003</v>
      </c>
      <c r="F352" s="1">
        <v>42.510958904109593</v>
      </c>
      <c r="G352" s="6">
        <v>1</v>
      </c>
      <c r="H352" s="6">
        <v>1</v>
      </c>
      <c r="I352" s="6">
        <v>0</v>
      </c>
      <c r="J352" s="7">
        <v>0</v>
      </c>
      <c r="K352" s="1">
        <v>104</v>
      </c>
      <c r="L352" s="1">
        <f>IF(OR(ISBLANK(K350), ISBLANK(K352)), "", K352 - K350)</f>
        <v>12</v>
      </c>
      <c r="M352" s="5">
        <f>IF(OR(ISBLANK(L352), ISBLANK(K350)), "", L352 / K350 * 100)</f>
        <v>13.043478260869565</v>
      </c>
      <c r="N352" s="1">
        <v>71</v>
      </c>
      <c r="O352" s="1">
        <f>IF(OR(ISBLANK(N350), ISBLANK(N352)), "", N352 - N350)</f>
        <v>7.5</v>
      </c>
      <c r="P352" s="5">
        <f>IF(OR(ISBLANK(O352), ISBLANK(N350)), "", O352 / N350 * 100)</f>
        <v>11.811023622047244</v>
      </c>
      <c r="Q352" s="1">
        <v>58</v>
      </c>
      <c r="R352" s="1">
        <f>IF(OR(ISBLANK(Q350), ISBLANK(Q352)), "", Q352 - Q350)</f>
        <v>5</v>
      </c>
      <c r="S352" s="5">
        <f>IF(OR(ISBLANK(R352), ISBLANK(Q350)), "", R352 / Q350 * 100)</f>
        <v>9.433962264150944</v>
      </c>
      <c r="T352" s="1">
        <v>161</v>
      </c>
      <c r="U352" s="1">
        <f>IF(OR(ISBLANK(T350), ISBLANK(T352)), "", T352 - T350)</f>
        <v>9.5</v>
      </c>
      <c r="V352" s="5">
        <f>IF(OR(ISBLANK(U352), ISBLANK(T350)), "", U352 / T350 * 100)</f>
        <v>6.2706270627062706</v>
      </c>
      <c r="W352" s="1">
        <v>273</v>
      </c>
      <c r="X352" s="1">
        <v>1132</v>
      </c>
      <c r="Y352" s="1">
        <f>IF(OR(ISBLANK(X350), ISBLANK(X352)), "", X352 - X350)</f>
        <v>134</v>
      </c>
      <c r="Z352" s="5">
        <f>IF(OR(ISBLANK(Y352), ISBLANK(X350)), "", Y352 / X350 * 100)</f>
        <v>13.426853707414828</v>
      </c>
      <c r="AA352" s="1">
        <v>407</v>
      </c>
      <c r="AB352" s="1">
        <f>IF(OR(ISBLANK(AA350), ISBLANK(AA352)), "", AA352 - AA350)</f>
        <v>-2.5</v>
      </c>
      <c r="AC352" s="5">
        <f>IF(OR(ISBLANK(AB352), ISBLANK(AA350)), "", AB352 / AA350 * 100)</f>
        <v>-0.61050061050061055</v>
      </c>
      <c r="AD352" s="1"/>
      <c r="AE352" s="1"/>
      <c r="AF352" s="1"/>
      <c r="AG352" s="8">
        <v>1.500644031133334</v>
      </c>
      <c r="AH352" s="8">
        <f>IF(OR(ISBLANK(AG350), ISBLANK(AG352)), "", AG352 - AG350)</f>
        <v>1.8601169300000997E-2</v>
      </c>
      <c r="AI352" s="5">
        <f>IF(OR(ISBLANK(AH352), ISBLANK(AG350)), "", AH352 / AG350 * 100)</f>
        <v>1.2551033292647673</v>
      </c>
      <c r="AJ352" s="8">
        <v>2.181794897683333</v>
      </c>
      <c r="AK352" s="8">
        <f>IF(OR(ISBLANK(AJ350), ISBLANK(AJ352)), "", AJ352 - AJ350)</f>
        <v>-3.0665106733334113E-2</v>
      </c>
      <c r="AL352" s="8"/>
      <c r="AM352" t="str">
        <f>_xlfn.XLOOKUP(B352, [1]Sheet1!B:B, [1]Sheet1!AH:AH, "")</f>
        <v/>
      </c>
      <c r="AP352" t="str">
        <f>_xlfn.XLOOKUP(B352, [1]Sheet1!B:B, [1]Sheet1!AI:AI, "")</f>
        <v/>
      </c>
    </row>
    <row r="353" spans="1:44" x14ac:dyDescent="0.3">
      <c r="A353" s="5" t="s">
        <v>31</v>
      </c>
      <c r="B353" s="5" t="str">
        <f t="shared" si="108"/>
        <v>112_1_1</v>
      </c>
      <c r="C353" s="6">
        <v>0</v>
      </c>
      <c r="D353" s="1">
        <v>160</v>
      </c>
      <c r="E353" s="1">
        <v>69.157495870757003</v>
      </c>
      <c r="F353" s="1">
        <v>42.510958904109593</v>
      </c>
      <c r="G353" s="6">
        <v>1</v>
      </c>
      <c r="H353" s="6">
        <v>1</v>
      </c>
      <c r="I353" s="6">
        <v>1</v>
      </c>
      <c r="J353" s="7">
        <v>1</v>
      </c>
      <c r="K353" s="1">
        <v>113</v>
      </c>
      <c r="L353" s="1">
        <f>IF(OR(ISBLANK(K351), ISBLANK(K353)), "", K353 - K351)</f>
        <v>6</v>
      </c>
      <c r="M353" s="5">
        <f>IF(OR(ISBLANK(L353), ISBLANK(K351)), "", L353 / K351 * 100)</f>
        <v>5.6074766355140184</v>
      </c>
      <c r="N353" s="1">
        <v>76</v>
      </c>
      <c r="O353" s="1">
        <f>IF(OR(ISBLANK(N351), ISBLANK(N353)), "", N353 - N351)</f>
        <v>2</v>
      </c>
      <c r="P353" s="5">
        <f>IF(OR(ISBLANK(O353), ISBLANK(N351)), "", O353 / N351 * 100)</f>
        <v>2.7027027027027026</v>
      </c>
      <c r="Q353" s="1">
        <v>62</v>
      </c>
      <c r="R353" s="1">
        <f>IF(OR(ISBLANK(Q351), ISBLANK(Q353)), "", Q353 - Q351)</f>
        <v>2</v>
      </c>
      <c r="S353" s="5">
        <f>IF(OR(ISBLANK(R353), ISBLANK(Q351)), "", R353 / Q351 * 100)</f>
        <v>3.3333333333333335</v>
      </c>
      <c r="T353" s="1">
        <v>175</v>
      </c>
      <c r="U353" s="1">
        <f>IF(OR(ISBLANK(T351), ISBLANK(T353)), "", T353 - T351)</f>
        <v>14.5</v>
      </c>
      <c r="V353" s="5">
        <f>IF(OR(ISBLANK(U353), ISBLANK(T351)), "", U353 / T351 * 100)</f>
        <v>9.0342679127725845</v>
      </c>
      <c r="W353" s="1">
        <v>273</v>
      </c>
      <c r="X353" s="1">
        <v>1092</v>
      </c>
      <c r="Y353" s="1">
        <f>IF(OR(ISBLANK(X351), ISBLANK(X353)), "", X353 - X351)</f>
        <v>76</v>
      </c>
      <c r="Z353" s="5">
        <f>IF(OR(ISBLANK(Y353), ISBLANK(X351)), "", Y353 / X351 * 100)</f>
        <v>7.4803149606299222</v>
      </c>
      <c r="AA353" s="1">
        <v>426</v>
      </c>
      <c r="AB353" s="1">
        <f>IF(OR(ISBLANK(AA351), ISBLANK(AA353)), "", AA353 - AA351)</f>
        <v>-22.5</v>
      </c>
      <c r="AC353" s="5">
        <f>IF(OR(ISBLANK(AB353), ISBLANK(AA351)), "", AB353 / AA351 * 100)</f>
        <v>-5.0167224080267561</v>
      </c>
      <c r="AD353" s="1"/>
      <c r="AE353" s="1"/>
      <c r="AF353" s="1"/>
      <c r="AG353" s="8">
        <v>1.2783531963999999</v>
      </c>
      <c r="AH353" s="8">
        <f t="shared" ref="AH353" si="117">IF(OR(ISBLANK(AG351), ISBLANK(AG353)), "", AG353 - AG351)</f>
        <v>-5.7210135558333208E-2</v>
      </c>
      <c r="AI353" s="5">
        <f t="shared" ref="AI353" si="118">IF(OR(ISBLANK(AH353), ISBLANK(AG351)), "", AH353 / AG351 * 100)</f>
        <v>-4.2835958572212469</v>
      </c>
      <c r="AJ353" s="8">
        <v>2.1523835921000001</v>
      </c>
      <c r="AK353" s="8">
        <f t="shared" ref="AK353" si="119">IF(OR(ISBLANK(AJ351), ISBLANK(AJ353)), "", AJ353 - AJ351)</f>
        <v>0.20423859330000016</v>
      </c>
      <c r="AL353" s="8"/>
      <c r="AM353" t="str">
        <f>_xlfn.XLOOKUP(B353, [1]Sheet1!B:B, [1]Sheet1!AH:AH, "")</f>
        <v/>
      </c>
      <c r="AP353" t="str">
        <f>_xlfn.XLOOKUP(B353, [1]Sheet1!B:B, [1]Sheet1!AI:AI, "")</f>
        <v/>
      </c>
    </row>
    <row r="354" spans="1:44" x14ac:dyDescent="0.3">
      <c r="A354" s="5" t="s">
        <v>31</v>
      </c>
      <c r="B354" s="5" t="str">
        <f t="shared" si="108"/>
        <v>112_2_0</v>
      </c>
      <c r="C354" s="6">
        <v>0</v>
      </c>
      <c r="D354" s="1">
        <v>160</v>
      </c>
      <c r="E354" s="1">
        <v>69.157495870757003</v>
      </c>
      <c r="F354" s="1">
        <v>42.510958904109593</v>
      </c>
      <c r="G354" s="6">
        <v>1</v>
      </c>
      <c r="H354" s="6">
        <v>2</v>
      </c>
      <c r="I354" s="6">
        <v>0</v>
      </c>
      <c r="J354" s="7">
        <v>0</v>
      </c>
      <c r="K354" s="1">
        <v>107</v>
      </c>
      <c r="L354" s="1">
        <f>IF(OR(ISBLANK(K350), ISBLANK(K354)), "", K354 - K350)</f>
        <v>15</v>
      </c>
      <c r="M354" s="5">
        <f>IF(OR(ISBLANK(L354), ISBLANK(K350)), "", L354 / K350 * 100)</f>
        <v>16.304347826086957</v>
      </c>
      <c r="N354" s="1">
        <v>72</v>
      </c>
      <c r="O354" s="1">
        <f>IF(OR(ISBLANK(N350), ISBLANK(N354)), "", N354 - N350)</f>
        <v>8.5</v>
      </c>
      <c r="P354" s="5">
        <f>IF(OR(ISBLANK(O354), ISBLANK(N350)), "", O354 / N350 * 100)</f>
        <v>13.385826771653544</v>
      </c>
      <c r="Q354" s="1">
        <v>60</v>
      </c>
      <c r="R354" s="1">
        <f>IF(OR(ISBLANK(Q350), ISBLANK(Q354)), "", Q354 - Q350)</f>
        <v>7</v>
      </c>
      <c r="S354" s="5">
        <f>IF(OR(ISBLANK(R354), ISBLANK(Q350)), "", R354 / Q350 * 100)</f>
        <v>13.20754716981132</v>
      </c>
      <c r="T354" s="1">
        <v>153</v>
      </c>
      <c r="U354" s="1">
        <f>IF(OR(ISBLANK(T350), ISBLANK(T354)), "", T354 - T350)</f>
        <v>1.5</v>
      </c>
      <c r="V354" s="5">
        <f>IF(OR(ISBLANK(U354), ISBLANK(T350)), "", U354 / T350 * 100)</f>
        <v>0.99009900990099009</v>
      </c>
      <c r="W354" s="1">
        <v>273</v>
      </c>
      <c r="X354" s="1">
        <v>1223</v>
      </c>
      <c r="Y354" s="1">
        <f>IF(OR(ISBLANK(X350), ISBLANK(X354)), "", X354 - X350)</f>
        <v>225</v>
      </c>
      <c r="Z354" s="5">
        <f>IF(OR(ISBLANK(Y354), ISBLANK(X350)), "", Y354 / X350 * 100)</f>
        <v>22.54509018036072</v>
      </c>
      <c r="AA354" s="1">
        <v>396</v>
      </c>
      <c r="AB354" s="1">
        <f>IF(OR(ISBLANK(AA350), ISBLANK(AA354)), "", AA354 - AA350)</f>
        <v>-13.5</v>
      </c>
      <c r="AC354" s="5">
        <f>IF(OR(ISBLANK(AB354), ISBLANK(AA350)), "", AB354 / AA350 * 100)</f>
        <v>-3.296703296703297</v>
      </c>
      <c r="AD354" s="1"/>
      <c r="AE354" s="1"/>
      <c r="AF354" s="1"/>
      <c r="AG354" s="8">
        <v>1.4420802893583331</v>
      </c>
      <c r="AH354" s="8">
        <f>IF(OR(ISBLANK(AG350), ISBLANK(AG354)), "", AG354 - AG350)</f>
        <v>-3.9962572474999902E-2</v>
      </c>
      <c r="AI354" s="5">
        <f>IF(OR(ISBLANK(AH354), ISBLANK(AG350)), "", AH354 / AG350 * 100)</f>
        <v>-2.6964518708699798</v>
      </c>
      <c r="AJ354" s="8">
        <v>2.2296264758833328</v>
      </c>
      <c r="AK354" s="8">
        <f>IF(OR(ISBLANK(AJ350), ISBLANK(AJ354)), "", AJ354 - AJ350)</f>
        <v>1.7166471466665723E-2</v>
      </c>
      <c r="AL354" s="5">
        <f>IF(OR(ISBLANK(AK354), ISBLANK(AJ352)), "", AK354 / AJ352 * 100)</f>
        <v>0.78680500558936017</v>
      </c>
      <c r="AM354" t="str">
        <f>_xlfn.XLOOKUP(B354, [1]Sheet1!B:B, [1]Sheet1!AH:AH, "")</f>
        <v/>
      </c>
      <c r="AP354" t="str">
        <f>_xlfn.XLOOKUP(B354, [1]Sheet1!B:B, [1]Sheet1!AI:AI, "")</f>
        <v/>
      </c>
    </row>
    <row r="355" spans="1:44" x14ac:dyDescent="0.3">
      <c r="A355" s="5" t="s">
        <v>31</v>
      </c>
      <c r="B355" s="5" t="str">
        <f t="shared" si="108"/>
        <v>112_2_1</v>
      </c>
      <c r="C355" s="6">
        <v>0</v>
      </c>
      <c r="D355" s="1">
        <v>160</v>
      </c>
      <c r="E355" s="1">
        <v>69.157495870757003</v>
      </c>
      <c r="F355" s="1">
        <v>42.510958904109593</v>
      </c>
      <c r="G355" s="6">
        <v>1</v>
      </c>
      <c r="H355" s="6">
        <v>2</v>
      </c>
      <c r="I355" s="6">
        <v>1</v>
      </c>
      <c r="J355" s="7">
        <v>1</v>
      </c>
      <c r="K355" s="1">
        <v>114</v>
      </c>
      <c r="L355" s="1">
        <f>IF(OR(ISBLANK(K351), ISBLANK(K355)), "", K355 - K351)</f>
        <v>7</v>
      </c>
      <c r="M355" s="5">
        <f>IF(OR(ISBLANK(L355), ISBLANK(K351)), "", L355 / K351 * 100)</f>
        <v>6.5420560747663545</v>
      </c>
      <c r="N355" s="1">
        <v>80</v>
      </c>
      <c r="O355" s="1">
        <f>IF(OR(ISBLANK(N351), ISBLANK(N355)), "", N355 - N351)</f>
        <v>6</v>
      </c>
      <c r="P355" s="5">
        <f>IF(OR(ISBLANK(O355), ISBLANK(N351)), "", O355 / N351 * 100)</f>
        <v>8.1081081081081088</v>
      </c>
      <c r="Q355" s="1">
        <v>62</v>
      </c>
      <c r="R355" s="1">
        <f>IF(OR(ISBLANK(Q351), ISBLANK(Q355)), "", Q355 - Q351)</f>
        <v>2</v>
      </c>
      <c r="S355" s="5">
        <f>IF(OR(ISBLANK(R355), ISBLANK(Q351)), "", R355 / Q351 * 100)</f>
        <v>3.3333333333333335</v>
      </c>
      <c r="T355" s="1">
        <v>164</v>
      </c>
      <c r="U355" s="1">
        <f>IF(OR(ISBLANK(T351), ISBLANK(T355)), "", T355 - T351)</f>
        <v>3.5</v>
      </c>
      <c r="V355" s="5">
        <f>IF(OR(ISBLANK(U355), ISBLANK(T351)), "", U355 / T351 * 100)</f>
        <v>2.1806853582554515</v>
      </c>
      <c r="W355" s="1">
        <v>296</v>
      </c>
      <c r="X355" s="1">
        <v>1143</v>
      </c>
      <c r="Y355" s="1">
        <f>IF(OR(ISBLANK(X351), ISBLANK(X355)), "", X355 - X351)</f>
        <v>127</v>
      </c>
      <c r="Z355" s="5">
        <f>IF(OR(ISBLANK(Y355), ISBLANK(X351)), "", Y355 / X351 * 100)</f>
        <v>12.5</v>
      </c>
      <c r="AA355" s="1">
        <v>457</v>
      </c>
      <c r="AB355" s="1">
        <f>IF(OR(ISBLANK(AA351), ISBLANK(AA355)), "", AA355 - AA351)</f>
        <v>8.5</v>
      </c>
      <c r="AC355" s="5">
        <f>IF(OR(ISBLANK(AB355), ISBLANK(AA351)), "", AB355 / AA351 * 100)</f>
        <v>1.89520624303233</v>
      </c>
      <c r="AD355" s="1"/>
      <c r="AE355" s="1"/>
      <c r="AF355" s="1"/>
      <c r="AG355" s="8">
        <v>1.399432336808333</v>
      </c>
      <c r="AH355" s="8">
        <f>IF(OR(ISBLANK(AG351), ISBLANK(AG355)), "", AG355 - AG351)</f>
        <v>6.3869004849999911E-2</v>
      </c>
      <c r="AI355" s="5">
        <f>IF(OR(ISBLANK(AH355), ISBLANK(AG351)), "", AH355 / AG351 * 100)</f>
        <v>4.7821771773524926</v>
      </c>
      <c r="AJ355" s="8">
        <v>2.1797457749083331</v>
      </c>
      <c r="AK355" s="8">
        <f>IF(OR(ISBLANK(AJ351), ISBLANK(AJ355)), "", AJ355 - AJ351)</f>
        <v>0.23160077610833318</v>
      </c>
      <c r="AL355" s="5">
        <f t="shared" ref="AL355" si="120">IF(OR(ISBLANK(AK355), ISBLANK(AJ353)), "", AK355 / AJ353 * 100)</f>
        <v>10.76019985277666</v>
      </c>
      <c r="AM355" t="str">
        <f>_xlfn.XLOOKUP(B355, [1]Sheet1!B:B, [1]Sheet1!AH:AH, "")</f>
        <v/>
      </c>
      <c r="AP355" t="str">
        <f>_xlfn.XLOOKUP(B355, [1]Sheet1!B:B, [1]Sheet1!AI:AI, "")</f>
        <v/>
      </c>
    </row>
    <row r="356" spans="1:44" x14ac:dyDescent="0.3">
      <c r="A356" s="5" t="s">
        <v>31</v>
      </c>
      <c r="B356" s="5" t="str">
        <f t="shared" si="108"/>
        <v>112_3_0</v>
      </c>
      <c r="C356" s="6">
        <v>0</v>
      </c>
      <c r="D356" s="1">
        <v>160</v>
      </c>
      <c r="E356" s="1">
        <v>69.157495870757003</v>
      </c>
      <c r="F356" s="1">
        <v>42.510958904109593</v>
      </c>
      <c r="G356" s="6">
        <v>1</v>
      </c>
      <c r="H356" s="6">
        <v>3</v>
      </c>
      <c r="I356" s="6">
        <v>0</v>
      </c>
      <c r="J356" s="7">
        <v>0</v>
      </c>
      <c r="K356" s="1">
        <v>105.5</v>
      </c>
      <c r="L356" s="1">
        <f>IF(OR(ISBLANK(K350), ISBLANK(K356)), "", K356 - K350)</f>
        <v>13.5</v>
      </c>
      <c r="M356" s="5">
        <f>IF(OR(ISBLANK(L356), ISBLANK(K350)), "", L356 / K350 * 100)</f>
        <v>14.673913043478262</v>
      </c>
      <c r="N356" s="1">
        <v>73.5</v>
      </c>
      <c r="O356" s="1">
        <f>IF(OR(ISBLANK(N350), ISBLANK(N356)), "", N356 - N350)</f>
        <v>10</v>
      </c>
      <c r="P356" s="5">
        <f>IF(OR(ISBLANK(O356), ISBLANK(N350)), "", O356 / N350 * 100)</f>
        <v>15.748031496062993</v>
      </c>
      <c r="Q356" s="1">
        <v>61.5</v>
      </c>
      <c r="R356" s="1">
        <f>IF(OR(ISBLANK(Q350), ISBLANK(Q356)), "", Q356 - Q350)</f>
        <v>8.5</v>
      </c>
      <c r="S356" s="5">
        <f>IF(OR(ISBLANK(R356), ISBLANK(Q350)), "", R356 / Q350 * 100)</f>
        <v>16.037735849056602</v>
      </c>
      <c r="T356" s="1">
        <v>164</v>
      </c>
      <c r="U356" s="1">
        <f>IF(OR(ISBLANK(T350), ISBLANK(T356)), "", T356 - T350)</f>
        <v>12.5</v>
      </c>
      <c r="V356" s="5">
        <f>IF(OR(ISBLANK(U356), ISBLANK(T350)), "", U356 / T350 * 100)</f>
        <v>8.2508250825082499</v>
      </c>
      <c r="W356" s="1">
        <v>296</v>
      </c>
      <c r="X356" s="1">
        <v>1155</v>
      </c>
      <c r="Y356" s="1">
        <f>IF(OR(ISBLANK(X350), ISBLANK(X356)), "", X356 - X350)</f>
        <v>157</v>
      </c>
      <c r="Z356" s="5">
        <f>IF(OR(ISBLANK(Y356), ISBLANK(X350)), "", Y356 / X350 * 100)</f>
        <v>15.731462925851702</v>
      </c>
      <c r="AA356" s="1">
        <v>410.5</v>
      </c>
      <c r="AB356" s="1">
        <f>IF(OR(ISBLANK(AA350), ISBLANK(AA356)), "", AA356 - AA350)</f>
        <v>1</v>
      </c>
      <c r="AC356" s="5">
        <f>IF(OR(ISBLANK(AB356), ISBLANK(AA350)), "", AB356 / AA350 * 100)</f>
        <v>0.24420024420024419</v>
      </c>
      <c r="AD356" s="1"/>
      <c r="AE356" s="1"/>
      <c r="AF356" s="1"/>
      <c r="AG356" s="8">
        <v>1.415962550975</v>
      </c>
      <c r="AH356" s="8">
        <f>IF(OR(ISBLANK(AG350), ISBLANK(AG356)), "", AG356 - AG350)</f>
        <v>-6.6080310858332991E-2</v>
      </c>
      <c r="AI356" s="5">
        <f>IF(OR(ISBLANK(AH356), ISBLANK(AG350)), "", AH356 / AG350 * 100)</f>
        <v>-4.4587314280903856</v>
      </c>
      <c r="AJ356" s="8">
        <v>2.1510518182416671</v>
      </c>
      <c r="AK356" s="8">
        <f>IF(OR(ISBLANK(AJ350), ISBLANK(AJ356)), "", AJ356 - AJ350)</f>
        <v>-6.140818617499999E-2</v>
      </c>
      <c r="AL356" s="5">
        <f>IF(OR(ISBLANK(AK356), ISBLANK(AJ352)), "", AK356 / AJ352 * 100)</f>
        <v>-2.814571903170378</v>
      </c>
      <c r="AM356" t="str">
        <f>_xlfn.XLOOKUP(B356, [1]Sheet1!B:B, [1]Sheet1!AH:AH, "")</f>
        <v/>
      </c>
      <c r="AP356" t="str">
        <f>_xlfn.XLOOKUP(B356, [1]Sheet1!B:B, [1]Sheet1!AI:AI, "")</f>
        <v/>
      </c>
    </row>
    <row r="357" spans="1:44" x14ac:dyDescent="0.3">
      <c r="A357" s="5" t="s">
        <v>31</v>
      </c>
      <c r="B357" s="5" t="str">
        <f t="shared" si="108"/>
        <v>112_3_1</v>
      </c>
      <c r="C357" s="6">
        <v>0</v>
      </c>
      <c r="D357" s="1">
        <v>160</v>
      </c>
      <c r="E357" s="1">
        <v>69.157495870757003</v>
      </c>
      <c r="F357" s="1">
        <v>42.510958904109593</v>
      </c>
      <c r="G357" s="6">
        <v>1</v>
      </c>
      <c r="H357" s="6">
        <v>3</v>
      </c>
      <c r="I357" s="6">
        <v>1</v>
      </c>
      <c r="J357" s="7">
        <v>1</v>
      </c>
      <c r="K357" s="1">
        <v>108</v>
      </c>
      <c r="L357" s="1">
        <f>IF(OR(ISBLANK(K351), ISBLANK(K357)), "", K357 - K351)</f>
        <v>1</v>
      </c>
      <c r="M357" s="5">
        <f>IF(OR(ISBLANK(L357), ISBLANK(K351)), "", L357 / K351 * 100)</f>
        <v>0.93457943925233633</v>
      </c>
      <c r="N357" s="1">
        <v>74.5</v>
      </c>
      <c r="O357" s="1">
        <f>IF(OR(ISBLANK(N351), ISBLANK(N357)), "", N357 - N351)</f>
        <v>0.5</v>
      </c>
      <c r="P357" s="5">
        <f>IF(OR(ISBLANK(O357), ISBLANK(N351)), "", O357 / N351 * 100)</f>
        <v>0.67567567567567566</v>
      </c>
      <c r="Q357" s="1">
        <v>60</v>
      </c>
      <c r="R357" s="1">
        <f>IF(OR(ISBLANK(Q351), ISBLANK(Q357)), "", Q357 - Q351)</f>
        <v>0</v>
      </c>
      <c r="S357" s="5">
        <f>IF(OR(ISBLANK(R357), ISBLANK(Q351)), "", R357 / Q351 * 100)</f>
        <v>0</v>
      </c>
      <c r="T357" s="1">
        <v>168</v>
      </c>
      <c r="U357" s="1">
        <f>IF(OR(ISBLANK(T351), ISBLANK(T357)), "", T357 - T351)</f>
        <v>7.5</v>
      </c>
      <c r="V357" s="5">
        <f>IF(OR(ISBLANK(U357), ISBLANK(T351)), "", U357 / T351 * 100)</f>
        <v>4.6728971962616823</v>
      </c>
      <c r="W357" s="1">
        <v>307.5</v>
      </c>
      <c r="X357" s="1">
        <v>1172.5</v>
      </c>
      <c r="Y357" s="1">
        <f>IF(OR(ISBLANK(X351), ISBLANK(X357)), "", X357 - X351)</f>
        <v>156.5</v>
      </c>
      <c r="Z357" s="5">
        <f>IF(OR(ISBLANK(Y357), ISBLANK(X351)), "", Y357 / X351 * 100)</f>
        <v>15.403543307086615</v>
      </c>
      <c r="AA357" s="1">
        <v>437.5</v>
      </c>
      <c r="AB357" s="1">
        <f>IF(OR(ISBLANK(AA351), ISBLANK(AA357)), "", AA357 - AA351)</f>
        <v>-11</v>
      </c>
      <c r="AC357" s="5">
        <f>IF(OR(ISBLANK(AB357), ISBLANK(AA351)), "", AB357 / AA351 * 100)</f>
        <v>-2.4526198439241917</v>
      </c>
      <c r="AD357" s="1"/>
      <c r="AE357" s="1"/>
      <c r="AF357" s="1"/>
      <c r="AG357" s="8">
        <v>1.251511871283334</v>
      </c>
      <c r="AH357" s="8">
        <f>IF(OR(ISBLANK(AG351), ISBLANK(AG357)), "", AG357 - AG351)</f>
        <v>-8.4051460674999134E-2</v>
      </c>
      <c r="AI357" s="5">
        <f>IF(OR(ISBLANK(AH357), ISBLANK(AG351)), "", AH357 / AG351 * 100)</f>
        <v>-6.293333956073405</v>
      </c>
      <c r="AJ357" s="8">
        <v>2.2000373925250001</v>
      </c>
      <c r="AK357" s="8">
        <f>IF(OR(ISBLANK(AJ351), ISBLANK(AJ357)), "", AJ357 - AJ351)</f>
        <v>0.25189239372500016</v>
      </c>
      <c r="AL357" s="5">
        <f>IF(OR(ISBLANK(AK357), ISBLANK(AJ353)), "", AK357 / AJ353 * 100)</f>
        <v>11.702950842476836</v>
      </c>
      <c r="AM357" t="str">
        <f>_xlfn.XLOOKUP(B357, [1]Sheet1!B:B, [1]Sheet1!AH:AH, "")</f>
        <v/>
      </c>
      <c r="AP357" t="str">
        <f>_xlfn.XLOOKUP(B357, [1]Sheet1!B:B, [1]Sheet1!AI:AI, "")</f>
        <v/>
      </c>
    </row>
    <row r="358" spans="1:44" x14ac:dyDescent="0.3">
      <c r="A358" s="5" t="s">
        <v>31</v>
      </c>
      <c r="B358" s="5" t="str">
        <f t="shared" si="108"/>
        <v>112_0_2</v>
      </c>
      <c r="C358" s="6">
        <v>0</v>
      </c>
      <c r="D358" s="1">
        <v>160</v>
      </c>
      <c r="E358" s="1">
        <v>69.157495870757003</v>
      </c>
      <c r="F358" s="1">
        <v>42.510958904109593</v>
      </c>
      <c r="G358" s="6">
        <v>1</v>
      </c>
      <c r="H358" s="6">
        <v>0</v>
      </c>
      <c r="I358" s="6">
        <v>2</v>
      </c>
      <c r="J358" s="7"/>
      <c r="K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>
        <v>261.64999999999998</v>
      </c>
      <c r="AE358" s="1"/>
      <c r="AF358" s="1"/>
      <c r="AH358" s="8"/>
      <c r="AL358" s="5" t="str">
        <f>IF(OR(ISBLANK(AK358), ISBLANK(AJ352)), "", AK358 / AJ352 * 100)</f>
        <v/>
      </c>
      <c r="AP358">
        <f>_xlfn.XLOOKUP(B358, [1]Sheet1!B:B, [1]Sheet1!AI:AI, "")</f>
        <v>61.180953569027572</v>
      </c>
    </row>
    <row r="359" spans="1:44" x14ac:dyDescent="0.3">
      <c r="A359" s="5" t="s">
        <v>31</v>
      </c>
      <c r="B359" s="5" t="str">
        <f t="shared" si="108"/>
        <v>112_1_2</v>
      </c>
      <c r="C359" s="6">
        <v>0</v>
      </c>
      <c r="D359" s="1">
        <v>160</v>
      </c>
      <c r="E359" s="1">
        <v>69.157495870757003</v>
      </c>
      <c r="F359" s="1">
        <v>42.510958904109593</v>
      </c>
      <c r="G359" s="6">
        <v>1</v>
      </c>
      <c r="H359" s="6">
        <v>1</v>
      </c>
      <c r="I359" s="6">
        <v>2</v>
      </c>
      <c r="J359" s="7"/>
      <c r="K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>
        <v>253</v>
      </c>
      <c r="AE359" s="1">
        <f>IF(OR(ISBLANK(AD358), ISBLANK(AD359)), "", AD359 - AD358)</f>
        <v>-8.6499999999999773</v>
      </c>
      <c r="AF359" s="5">
        <f>IF(OR(ISBLANK(AE359), ISBLANK(AD358)), "", AE359 / AD358 * 100)</f>
        <v>-3.3059430536976788</v>
      </c>
      <c r="AH359" s="8"/>
      <c r="AL359" s="5" t="str">
        <f>IF(OR(ISBLANK(AK359), ISBLANK(AJ353)), "", AK359 / AJ353 * 100)</f>
        <v/>
      </c>
      <c r="AP359" t="str">
        <f>_xlfn.XLOOKUP(B359, [1]Sheet1!B:B, [1]Sheet1!AI:AI, "")</f>
        <v/>
      </c>
    </row>
    <row r="360" spans="1:44" x14ac:dyDescent="0.3">
      <c r="A360" s="5" t="s">
        <v>31</v>
      </c>
      <c r="B360" s="5" t="str">
        <f t="shared" si="108"/>
        <v>112_2_2</v>
      </c>
      <c r="C360" s="6">
        <v>0</v>
      </c>
      <c r="D360" s="1">
        <v>160</v>
      </c>
      <c r="E360" s="1">
        <v>69.157495870757003</v>
      </c>
      <c r="F360" s="1">
        <v>42.510958904109593</v>
      </c>
      <c r="G360" s="6">
        <v>1</v>
      </c>
      <c r="H360" s="6">
        <v>2</v>
      </c>
      <c r="I360" s="6">
        <v>2</v>
      </c>
      <c r="J360" s="7"/>
      <c r="K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>
        <v>267.10000000000002</v>
      </c>
      <c r="AE360" s="1">
        <f>IF(OR(ISBLANK(AD358), ISBLANK(AD360)), "", AD360 - AD358)</f>
        <v>5.4500000000000455</v>
      </c>
      <c r="AF360" s="5">
        <f>IF(OR(ISBLANK(AE360), ISBLANK(AD358)), "", AE360 / AD358 * 100)</f>
        <v>2.0829352188037631</v>
      </c>
      <c r="AH360" s="8"/>
      <c r="AP360" t="str">
        <f>_xlfn.XLOOKUP(B360, [1]Sheet1!B:B, [1]Sheet1!AI:AI, "")</f>
        <v/>
      </c>
    </row>
    <row r="361" spans="1:44" x14ac:dyDescent="0.3">
      <c r="A361" s="5" t="s">
        <v>31</v>
      </c>
      <c r="B361" s="5" t="str">
        <f t="shared" si="108"/>
        <v>112_3_2</v>
      </c>
      <c r="C361" s="6">
        <v>0</v>
      </c>
      <c r="D361" s="1">
        <v>160</v>
      </c>
      <c r="E361" s="1">
        <v>69.157495870757003</v>
      </c>
      <c r="F361" s="1">
        <v>42.510958904109593</v>
      </c>
      <c r="G361" s="6">
        <v>1</v>
      </c>
      <c r="H361" s="6">
        <v>3</v>
      </c>
      <c r="I361" s="6">
        <v>2</v>
      </c>
      <c r="J361" s="7"/>
      <c r="K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>
        <v>276.55</v>
      </c>
      <c r="AE361" s="1">
        <f>IF(OR(ISBLANK(AD358), ISBLANK(AD361)), "", AD361 - AD358)</f>
        <v>14.900000000000034</v>
      </c>
      <c r="AF361" s="5">
        <f>IF(OR(ISBLANK(AE361), ISBLANK(AD358)), "", AE361 / AD358 * 100)</f>
        <v>5.6946302312249317</v>
      </c>
      <c r="AH361" s="8"/>
      <c r="AN361" s="8" t="str">
        <f>IF(OR(ISBLANK(AM358), ISBLANK(AM361)), "", AM361 - AM358)</f>
        <v/>
      </c>
      <c r="AO361" s="5" t="str">
        <f>IF(OR(ISBLANK(AN361), ISBLANK(AM358)), "", AN361 / AM358 * 100)</f>
        <v/>
      </c>
      <c r="AP361">
        <f>_xlfn.XLOOKUP(B361, [1]Sheet1!B:B, [1]Sheet1!AI:AI, "")</f>
        <v>60.920849619905439</v>
      </c>
      <c r="AQ361" s="8">
        <f>IF(OR(ISBLANK(AP358), ISBLANK(AP361)), "", AP361 - AP358)</f>
        <v>-0.26010394912213286</v>
      </c>
      <c r="AR361" s="5">
        <f>IF(OR(ISBLANK(AQ361), ISBLANK(AP358)), "", AQ361 / AP358 * 100)</f>
        <v>-0.42513876288095104</v>
      </c>
    </row>
    <row r="362" spans="1:44" x14ac:dyDescent="0.3">
      <c r="J362" s="6"/>
      <c r="AB362" s="1"/>
      <c r="AC362" s="1"/>
      <c r="AE362" s="1"/>
      <c r="AF362" s="1"/>
      <c r="AH362" s="8"/>
    </row>
    <row r="363" spans="1:44" x14ac:dyDescent="0.3">
      <c r="J363" s="6"/>
      <c r="AB363" s="1"/>
      <c r="AC363" s="1"/>
      <c r="AE363" s="1"/>
      <c r="AF363" s="1"/>
      <c r="AH363" s="8"/>
    </row>
    <row r="364" spans="1:44" x14ac:dyDescent="0.3">
      <c r="J364" s="6"/>
      <c r="AB364" s="1" t="str">
        <f>IF(OR(ISBLANK(AA362), ISBLANK(AA364)), "", AA364 - AA362)</f>
        <v/>
      </c>
      <c r="AC364" s="5" t="str">
        <f>IF(OR(ISBLANK(AB364), ISBLANK(AA362)), "", AB364 / AA362 * 100)</f>
        <v/>
      </c>
      <c r="AE364" s="1"/>
      <c r="AF364" s="1"/>
      <c r="AH364" s="8" t="str">
        <f>IF(OR(ISBLANK(AG362), ISBLANK(AG364)), "", AG364 - AG362)</f>
        <v/>
      </c>
      <c r="AL364" s="8"/>
    </row>
    <row r="365" spans="1:44" x14ac:dyDescent="0.3">
      <c r="J365" s="6"/>
      <c r="AB365" s="1" t="str">
        <f>IF(OR(ISBLANK(AA363), ISBLANK(AA365)), "", AA365 - AA363)</f>
        <v/>
      </c>
      <c r="AC365" s="5" t="str">
        <f>IF(OR(ISBLANK(AB365), ISBLANK(AA363)), "", AB365 / AA363 * 100)</f>
        <v/>
      </c>
      <c r="AE365" s="1"/>
      <c r="AF365" s="1"/>
      <c r="AH365" s="8" t="str">
        <f t="shared" ref="AH365" si="121">IF(OR(ISBLANK(AG363), ISBLANK(AG365)), "", AG365 - AG363)</f>
        <v/>
      </c>
      <c r="AL365" s="8"/>
    </row>
    <row r="366" spans="1:44" x14ac:dyDescent="0.3">
      <c r="J366" s="6"/>
      <c r="AB366" s="1" t="str">
        <f>IF(OR(ISBLANK(AA362), ISBLANK(AA366)), "", AA366 - AA362)</f>
        <v/>
      </c>
      <c r="AC366" s="5" t="str">
        <f>IF(OR(ISBLANK(AB366), ISBLANK(AA362)), "", AB366 / AA362 * 100)</f>
        <v/>
      </c>
      <c r="AE366" s="1"/>
      <c r="AF366" s="1"/>
      <c r="AH366" s="8" t="str">
        <f>IF(OR(ISBLANK(AG362), ISBLANK(AG366)), "", AG366 - AG362)</f>
        <v/>
      </c>
      <c r="AL366" s="5" t="str">
        <f>IF(OR(ISBLANK(AK366), ISBLANK(AJ364)), "", AK366 / AJ364 * 100)</f>
        <v/>
      </c>
    </row>
    <row r="367" spans="1:44" x14ac:dyDescent="0.3">
      <c r="J367" s="6"/>
      <c r="AB367" s="1" t="str">
        <f>IF(OR(ISBLANK(AA363), ISBLANK(AA367)), "", AA367 - AA363)</f>
        <v/>
      </c>
      <c r="AC367" s="5" t="str">
        <f>IF(OR(ISBLANK(AB367), ISBLANK(AA363)), "", AB367 / AA363 * 100)</f>
        <v/>
      </c>
      <c r="AE367" s="1"/>
      <c r="AF367" s="1"/>
      <c r="AH367" s="8" t="str">
        <f>IF(OR(ISBLANK(AG363), ISBLANK(AG367)), "", AG367 - AG363)</f>
        <v/>
      </c>
      <c r="AL367" s="5" t="str">
        <f t="shared" ref="AL367" si="122">IF(OR(ISBLANK(AK367), ISBLANK(AJ365)), "", AK367 / AJ365 * 100)</f>
        <v/>
      </c>
    </row>
    <row r="368" spans="1:44" x14ac:dyDescent="0.3">
      <c r="J368" s="6"/>
      <c r="AB368" s="1" t="str">
        <f>IF(OR(ISBLANK(AA362), ISBLANK(AA368)), "", AA368 - AA362)</f>
        <v/>
      </c>
      <c r="AC368" s="5" t="str">
        <f>IF(OR(ISBLANK(AB368), ISBLANK(AA362)), "", AB368 / AA362 * 100)</f>
        <v/>
      </c>
      <c r="AE368" s="1"/>
      <c r="AF368" s="1"/>
      <c r="AH368" s="8" t="str">
        <f>IF(OR(ISBLANK(AG362), ISBLANK(AG368)), "", AG368 - AG362)</f>
        <v/>
      </c>
      <c r="AL368" s="5" t="str">
        <f>IF(OR(ISBLANK(AK368), ISBLANK(AJ364)), "", AK368 / AJ364 * 100)</f>
        <v/>
      </c>
    </row>
    <row r="369" spans="10:44" x14ac:dyDescent="0.3">
      <c r="J369" s="6"/>
      <c r="AB369" s="1" t="str">
        <f>IF(OR(ISBLANK(AA363), ISBLANK(AA369)), "", AA369 - AA363)</f>
        <v/>
      </c>
      <c r="AC369" s="5" t="str">
        <f>IF(OR(ISBLANK(AB369), ISBLANK(AA363)), "", AB369 / AA363 * 100)</f>
        <v/>
      </c>
      <c r="AE369" s="1"/>
      <c r="AF369" s="1"/>
      <c r="AH369" s="8" t="str">
        <f>IF(OR(ISBLANK(AG363), ISBLANK(AG369)), "", AG369 - AG363)</f>
        <v/>
      </c>
      <c r="AL369" s="5" t="str">
        <f>IF(OR(ISBLANK(AK369), ISBLANK(AJ365)), "", AK369 / AJ365 * 100)</f>
        <v/>
      </c>
    </row>
    <row r="370" spans="10:44" x14ac:dyDescent="0.3">
      <c r="J370" s="6"/>
      <c r="AB370" s="1"/>
      <c r="AC370" s="1"/>
      <c r="AE370" s="1"/>
      <c r="AF370" s="1"/>
      <c r="AL370" s="5" t="str">
        <f>IF(OR(ISBLANK(AK370), ISBLANK(AJ364)), "", AK370 / AJ364 * 100)</f>
        <v/>
      </c>
    </row>
    <row r="371" spans="10:44" x14ac:dyDescent="0.3">
      <c r="J371" s="6"/>
      <c r="AB371" s="1"/>
      <c r="AC371" s="1"/>
      <c r="AE371" s="1"/>
      <c r="AF371" s="5" t="str">
        <f>IF(OR(ISBLANK(AE371), ISBLANK(AD370)), "", AE371 / AD370 * 100)</f>
        <v/>
      </c>
      <c r="AL371" s="5" t="str">
        <f>IF(OR(ISBLANK(AK371), ISBLANK(AJ365)), "", AK371 / AJ365 * 100)</f>
        <v/>
      </c>
    </row>
    <row r="372" spans="10:44" x14ac:dyDescent="0.3">
      <c r="J372" s="6"/>
      <c r="AB372" s="1"/>
      <c r="AC372" s="1"/>
      <c r="AE372" s="1"/>
      <c r="AF372" s="5" t="str">
        <f>IF(OR(ISBLANK(AE372), ISBLANK(AD370)), "", AE372 / AD370 * 100)</f>
        <v/>
      </c>
    </row>
    <row r="373" spans="10:44" x14ac:dyDescent="0.3">
      <c r="J373" s="6"/>
      <c r="AB373" s="1"/>
      <c r="AC373" s="1"/>
      <c r="AE373" s="1" t="str">
        <f>IF(OR(ISBLANK(AD370), ISBLANK(AD373)), "", AD373 - AD370)</f>
        <v/>
      </c>
      <c r="AF373" s="5" t="str">
        <f>IF(OR(ISBLANK(AE373), ISBLANK(AD370)), "", AE373 / AD370 * 100)</f>
        <v/>
      </c>
      <c r="AN373" s="8" t="str">
        <f>IF(OR(ISBLANK(AM370), ISBLANK(AM373)), "", AM373 - AM370)</f>
        <v/>
      </c>
      <c r="AO373" s="5" t="str">
        <f>IF(OR(ISBLANK(AN373), ISBLANK(AM370)), "", AN373 / AM370 * 100)</f>
        <v/>
      </c>
      <c r="AR373" s="5" t="str">
        <f>IF(OR(ISBLANK(AQ373), ISBLANK(AP370)), "", AQ373 / AP370 * 100)</f>
        <v/>
      </c>
    </row>
    <row r="374" spans="10:44" x14ac:dyDescent="0.3">
      <c r="J374" s="6"/>
      <c r="AB374" s="1"/>
      <c r="AC374" s="1"/>
    </row>
    <row r="375" spans="10:44" x14ac:dyDescent="0.3">
      <c r="J375" s="6"/>
      <c r="AB375" s="1"/>
      <c r="AC375" s="1"/>
    </row>
    <row r="376" spans="10:44" x14ac:dyDescent="0.3">
      <c r="J376" s="6"/>
      <c r="AB376" s="1" t="str">
        <f>IF(OR(ISBLANK(AA374), ISBLANK(AA376)), "", AA376 - AA374)</f>
        <v/>
      </c>
      <c r="AC376" s="5" t="str">
        <f>IF(OR(ISBLANK(AB376), ISBLANK(AA374)), "", AB376 / AA374 * 100)</f>
        <v/>
      </c>
      <c r="AL376" s="8"/>
    </row>
    <row r="377" spans="10:44" x14ac:dyDescent="0.3">
      <c r="J377" s="6"/>
      <c r="AB377" s="1" t="str">
        <f>IF(OR(ISBLANK(AA375), ISBLANK(AA377)), "", AA377 - AA375)</f>
        <v/>
      </c>
      <c r="AC377" s="5" t="str">
        <f>IF(OR(ISBLANK(AB377), ISBLANK(AA375)), "", AB377 / AA375 * 100)</f>
        <v/>
      </c>
      <c r="AL377" s="8"/>
    </row>
    <row r="378" spans="10:44" x14ac:dyDescent="0.3">
      <c r="J378" s="6"/>
      <c r="AB378" s="1" t="str">
        <f>IF(OR(ISBLANK(AA374), ISBLANK(AA378)), "", AA378 - AA374)</f>
        <v/>
      </c>
      <c r="AC378" s="5" t="str">
        <f>IF(OR(ISBLANK(AB378), ISBLANK(AA374)), "", AB378 / AA374 * 100)</f>
        <v/>
      </c>
      <c r="AL378" s="5" t="str">
        <f>IF(OR(ISBLANK(AK378), ISBLANK(AJ376)), "", AK378 / AJ376 * 100)</f>
        <v/>
      </c>
    </row>
    <row r="379" spans="10:44" x14ac:dyDescent="0.3">
      <c r="J379" s="6"/>
      <c r="AB379" s="1" t="str">
        <f>IF(OR(ISBLANK(AA375), ISBLANK(AA379)), "", AA379 - AA375)</f>
        <v/>
      </c>
      <c r="AC379" s="5" t="str">
        <f>IF(OR(ISBLANK(AB379), ISBLANK(AA375)), "", AB379 / AA375 * 100)</f>
        <v/>
      </c>
      <c r="AL379" s="5" t="str">
        <f t="shared" ref="AL379" si="123">IF(OR(ISBLANK(AK379), ISBLANK(AJ377)), "", AK379 / AJ377 * 100)</f>
        <v/>
      </c>
    </row>
    <row r="380" spans="10:44" x14ac:dyDescent="0.3">
      <c r="J380" s="6"/>
      <c r="AB380" s="1" t="str">
        <f>IF(OR(ISBLANK(AA374), ISBLANK(AA380)), "", AA380 - AA374)</f>
        <v/>
      </c>
      <c r="AC380" s="5" t="str">
        <f>IF(OR(ISBLANK(AB380), ISBLANK(AA374)), "", AB380 / AA374 * 100)</f>
        <v/>
      </c>
      <c r="AL380" s="5" t="str">
        <f>IF(OR(ISBLANK(AK380), ISBLANK(AJ376)), "", AK380 / AJ376 * 100)</f>
        <v/>
      </c>
    </row>
    <row r="381" spans="10:44" x14ac:dyDescent="0.3">
      <c r="J381" s="6"/>
      <c r="AB381" s="1" t="str">
        <f>IF(OR(ISBLANK(AA375), ISBLANK(AA381)), "", AA381 - AA375)</f>
        <v/>
      </c>
      <c r="AC381" s="5" t="str">
        <f>IF(OR(ISBLANK(AB381), ISBLANK(AA375)), "", AB381 / AA375 * 100)</f>
        <v/>
      </c>
      <c r="AL381" s="5" t="str">
        <f>IF(OR(ISBLANK(AK381), ISBLANK(AJ377)), "", AK381 / AJ377 * 100)</f>
        <v/>
      </c>
    </row>
    <row r="382" spans="10:44" x14ac:dyDescent="0.3">
      <c r="J382" s="6"/>
      <c r="AB382" s="1"/>
      <c r="AC382" s="1"/>
      <c r="AL382" s="5" t="str">
        <f>IF(OR(ISBLANK(AK382), ISBLANK(AJ376)), "", AK382 / AJ376 * 100)</f>
        <v/>
      </c>
    </row>
    <row r="383" spans="10:44" x14ac:dyDescent="0.3">
      <c r="J383" s="6"/>
      <c r="AB383" s="1"/>
      <c r="AC383" s="1"/>
      <c r="AL383" s="5" t="str">
        <f>IF(OR(ISBLANK(AK383), ISBLANK(AJ377)), "", AK383 / AJ377 * 100)</f>
        <v/>
      </c>
    </row>
    <row r="384" spans="10:44" x14ac:dyDescent="0.3">
      <c r="J384" s="6"/>
      <c r="AB384" s="1"/>
      <c r="AC384" s="1"/>
    </row>
    <row r="385" spans="10:44" x14ac:dyDescent="0.3">
      <c r="J385" s="6"/>
      <c r="AB385" s="1"/>
      <c r="AC385" s="1"/>
      <c r="AN385" s="8" t="str">
        <f>IF(OR(ISBLANK(AM382), ISBLANK(AM385)), "", AM385 - AM382)</f>
        <v/>
      </c>
      <c r="AR385" s="5" t="str">
        <f>IF(OR(ISBLANK(AQ385), ISBLANK(AP382)), "", AQ385 / AP382 * 100)</f>
        <v/>
      </c>
    </row>
    <row r="386" spans="10:44" x14ac:dyDescent="0.3">
      <c r="J386" s="6"/>
      <c r="AB386" s="1"/>
      <c r="AC386" s="1"/>
    </row>
    <row r="387" spans="10:44" x14ac:dyDescent="0.3">
      <c r="J387" s="6"/>
      <c r="AB387" s="1"/>
      <c r="AC387" s="1"/>
    </row>
    <row r="388" spans="10:44" x14ac:dyDescent="0.3">
      <c r="J388" s="6"/>
      <c r="AB388" s="1" t="str">
        <f>IF(OR(ISBLANK(AA386), ISBLANK(AA388)), "", AA388 - AA386)</f>
        <v/>
      </c>
      <c r="AC388" s="5" t="str">
        <f>IF(OR(ISBLANK(AB388), ISBLANK(AA386)), "", AB388 / AA386 * 100)</f>
        <v/>
      </c>
    </row>
    <row r="389" spans="10:44" x14ac:dyDescent="0.3">
      <c r="J389" s="6"/>
      <c r="AB389" s="1" t="str">
        <f>IF(OR(ISBLANK(AA387), ISBLANK(AA389)), "", AA389 - AA387)</f>
        <v/>
      </c>
      <c r="AC389" s="5" t="str">
        <f>IF(OR(ISBLANK(AB389), ISBLANK(AA387)), "", AB389 / AA387 * 100)</f>
        <v/>
      </c>
    </row>
    <row r="390" spans="10:44" x14ac:dyDescent="0.3">
      <c r="J390" s="6"/>
      <c r="AB390" s="1" t="str">
        <f>IF(OR(ISBLANK(AA386), ISBLANK(AA390)), "", AA390 - AA386)</f>
        <v/>
      </c>
      <c r="AC390" s="5" t="str">
        <f>IF(OR(ISBLANK(AB390), ISBLANK(AA386)), "", AB390 / AA386 * 100)</f>
        <v/>
      </c>
      <c r="AL390" s="5" t="str">
        <f>IF(OR(ISBLANK(AK390), ISBLANK(AJ388)), "", AK390 / AJ388 * 100)</f>
        <v/>
      </c>
    </row>
    <row r="391" spans="10:44" x14ac:dyDescent="0.3">
      <c r="J391" s="6"/>
      <c r="AB391" s="1" t="str">
        <f>IF(OR(ISBLANK(AA387), ISBLANK(AA391)), "", AA391 - AA387)</f>
        <v/>
      </c>
      <c r="AC391" s="5" t="str">
        <f>IF(OR(ISBLANK(AB391), ISBLANK(AA387)), "", AB391 / AA387 * 100)</f>
        <v/>
      </c>
      <c r="AL391" s="5" t="str">
        <f t="shared" ref="AL391" si="124">IF(OR(ISBLANK(AK391), ISBLANK(AJ389)), "", AK391 / AJ389 * 100)</f>
        <v/>
      </c>
    </row>
    <row r="392" spans="10:44" x14ac:dyDescent="0.3">
      <c r="J392" s="6"/>
      <c r="AB392" s="1" t="str">
        <f>IF(OR(ISBLANK(AA386), ISBLANK(AA392)), "", AA392 - AA386)</f>
        <v/>
      </c>
      <c r="AC392" s="5" t="str">
        <f>IF(OR(ISBLANK(AB392), ISBLANK(AA386)), "", AB392 / AA386 * 100)</f>
        <v/>
      </c>
      <c r="AL392" s="5" t="str">
        <f>IF(OR(ISBLANK(AK392), ISBLANK(AJ388)), "", AK392 / AJ388 * 100)</f>
        <v/>
      </c>
    </row>
    <row r="393" spans="10:44" x14ac:dyDescent="0.3">
      <c r="J393" s="6"/>
      <c r="AB393" s="1" t="str">
        <f>IF(OR(ISBLANK(AA387), ISBLANK(AA393)), "", AA393 - AA387)</f>
        <v/>
      </c>
      <c r="AC393" s="5" t="str">
        <f>IF(OR(ISBLANK(AB393), ISBLANK(AA387)), "", AB393 / AA387 * 100)</f>
        <v/>
      </c>
      <c r="AL393" s="5" t="str">
        <f>IF(OR(ISBLANK(AK393), ISBLANK(AJ389)), "", AK393 / AJ389 * 100)</f>
        <v/>
      </c>
    </row>
    <row r="394" spans="10:44" x14ac:dyDescent="0.3">
      <c r="J394" s="6"/>
      <c r="AB394" s="1"/>
      <c r="AC394" s="1"/>
      <c r="AL394" s="5" t="str">
        <f>IF(OR(ISBLANK(AK394), ISBLANK(AJ388)), "", AK394 / AJ388 * 100)</f>
        <v/>
      </c>
    </row>
    <row r="395" spans="10:44" x14ac:dyDescent="0.3">
      <c r="J395" s="6"/>
      <c r="AB395" s="1"/>
      <c r="AC395" s="1"/>
      <c r="AL395" s="5" t="str">
        <f>IF(OR(ISBLANK(AK395), ISBLANK(AJ389)), "", AK395 / AJ389 * 100)</f>
        <v/>
      </c>
    </row>
    <row r="396" spans="10:44" x14ac:dyDescent="0.3">
      <c r="J396" s="6"/>
      <c r="AB396" s="1"/>
      <c r="AC396" s="1"/>
    </row>
    <row r="397" spans="10:44" x14ac:dyDescent="0.3">
      <c r="J397" s="6"/>
      <c r="AB397" s="1"/>
      <c r="AC397" s="1"/>
      <c r="AN397" s="8" t="str">
        <f>IF(OR(ISBLANK(AM394), ISBLANK(AM397)), "", AM397 - AM394)</f>
        <v/>
      </c>
    </row>
    <row r="398" spans="10:44" x14ac:dyDescent="0.3">
      <c r="J398" s="6"/>
      <c r="AB398" s="1"/>
      <c r="AC398" s="1"/>
    </row>
    <row r="399" spans="10:44" x14ac:dyDescent="0.3">
      <c r="J399" s="6"/>
      <c r="AB399" s="1"/>
      <c r="AC399" s="1"/>
    </row>
    <row r="400" spans="10:44" x14ac:dyDescent="0.3">
      <c r="J400" s="6"/>
      <c r="AB400" s="1" t="str">
        <f>IF(OR(ISBLANK(AA398), ISBLANK(AA400)), "", AA400 - AA398)</f>
        <v/>
      </c>
      <c r="AC400" s="5" t="str">
        <f>IF(OR(ISBLANK(AB400), ISBLANK(AA398)), "", AB400 / AA398 * 100)</f>
        <v/>
      </c>
      <c r="AL400" s="8"/>
    </row>
    <row r="401" spans="10:38" x14ac:dyDescent="0.3">
      <c r="J401" s="6"/>
      <c r="AB401" s="1" t="str">
        <f>IF(OR(ISBLANK(AA399), ISBLANK(AA401)), "", AA401 - AA399)</f>
        <v/>
      </c>
      <c r="AC401" s="5" t="str">
        <f>IF(OR(ISBLANK(AB401), ISBLANK(AA399)), "", AB401 / AA399 * 100)</f>
        <v/>
      </c>
      <c r="AL401" s="8"/>
    </row>
    <row r="402" spans="10:38" x14ac:dyDescent="0.3">
      <c r="J402" s="6"/>
      <c r="AB402" s="1" t="str">
        <f>IF(OR(ISBLANK(AA398), ISBLANK(AA402)), "", AA402 - AA398)</f>
        <v/>
      </c>
      <c r="AC402" s="5" t="str">
        <f>IF(OR(ISBLANK(AB402), ISBLANK(AA398)), "", AB402 / AA398 * 100)</f>
        <v/>
      </c>
      <c r="AL402" s="5" t="str">
        <f>IF(OR(ISBLANK(AK402), ISBLANK(AJ400)), "", AK402 / AJ400 * 100)</f>
        <v/>
      </c>
    </row>
    <row r="403" spans="10:38" x14ac:dyDescent="0.3">
      <c r="J403" s="6"/>
      <c r="AB403" s="1" t="str">
        <f>IF(OR(ISBLANK(AA399), ISBLANK(AA403)), "", AA403 - AA399)</f>
        <v/>
      </c>
      <c r="AC403" s="5" t="str">
        <f>IF(OR(ISBLANK(AB403), ISBLANK(AA399)), "", AB403 / AA399 * 100)</f>
        <v/>
      </c>
      <c r="AL403" s="5" t="str">
        <f t="shared" ref="AL403" si="125">IF(OR(ISBLANK(AK403), ISBLANK(AJ401)), "", AK403 / AJ401 * 100)</f>
        <v/>
      </c>
    </row>
    <row r="404" spans="10:38" x14ac:dyDescent="0.3">
      <c r="J404" s="6"/>
      <c r="AB404" s="1" t="str">
        <f>IF(OR(ISBLANK(AA398), ISBLANK(AA404)), "", AA404 - AA398)</f>
        <v/>
      </c>
      <c r="AC404" s="5" t="str">
        <f>IF(OR(ISBLANK(AB404), ISBLANK(AA398)), "", AB404 / AA398 * 100)</f>
        <v/>
      </c>
      <c r="AL404" s="5" t="str">
        <f>IF(OR(ISBLANK(AK404), ISBLANK(AJ400)), "", AK404 / AJ400 * 100)</f>
        <v/>
      </c>
    </row>
    <row r="405" spans="10:38" x14ac:dyDescent="0.3">
      <c r="J405" s="6"/>
      <c r="AB405" s="1" t="str">
        <f>IF(OR(ISBLANK(AA399), ISBLANK(AA405)), "", AA405 - AA399)</f>
        <v/>
      </c>
      <c r="AC405" s="5" t="str">
        <f>IF(OR(ISBLANK(AB405), ISBLANK(AA399)), "", AB405 / AA399 * 100)</f>
        <v/>
      </c>
      <c r="AL405" s="5" t="str">
        <f>IF(OR(ISBLANK(AK405), ISBLANK(AJ401)), "", AK405 / AJ401 * 100)</f>
        <v/>
      </c>
    </row>
    <row r="406" spans="10:38" x14ac:dyDescent="0.3">
      <c r="J406" s="6"/>
      <c r="AC406" s="1"/>
      <c r="AL406" s="5" t="str">
        <f>IF(OR(ISBLANK(AK406), ISBLANK(AJ400)), "", AK406 / AJ400 * 100)</f>
        <v/>
      </c>
    </row>
    <row r="407" spans="10:38" x14ac:dyDescent="0.3">
      <c r="J407" s="6"/>
      <c r="AC407" s="1"/>
      <c r="AL407" s="5" t="str">
        <f>IF(OR(ISBLANK(AK407), ISBLANK(AJ401)), "", AK407 / AJ401 * 100)</f>
        <v/>
      </c>
    </row>
    <row r="408" spans="10:38" x14ac:dyDescent="0.3">
      <c r="J408" s="6"/>
      <c r="AC408" s="1"/>
    </row>
    <row r="409" spans="10:38" x14ac:dyDescent="0.3">
      <c r="J409" s="6"/>
      <c r="AC409" s="1"/>
    </row>
    <row r="410" spans="10:38" x14ac:dyDescent="0.3">
      <c r="J410" s="6"/>
      <c r="AC410" s="1"/>
    </row>
    <row r="411" spans="10:38" x14ac:dyDescent="0.3">
      <c r="J411" s="6"/>
      <c r="AC411" s="1"/>
    </row>
    <row r="412" spans="10:38" x14ac:dyDescent="0.3">
      <c r="J412" s="6"/>
      <c r="AC412" s="5" t="str">
        <f>IF(OR(ISBLANK(AB412), ISBLANK(AA410)), "", AB412 / AA410 * 100)</f>
        <v/>
      </c>
      <c r="AL412" s="8"/>
    </row>
    <row r="413" spans="10:38" x14ac:dyDescent="0.3">
      <c r="J413" s="6"/>
      <c r="AC413" s="5" t="str">
        <f>IF(OR(ISBLANK(AB413), ISBLANK(AA411)), "", AB413 / AA411 * 100)</f>
        <v/>
      </c>
      <c r="AL413" s="8"/>
    </row>
    <row r="414" spans="10:38" x14ac:dyDescent="0.3">
      <c r="J414" s="6"/>
      <c r="AC414" s="5" t="str">
        <f>IF(OR(ISBLANK(AB414), ISBLANK(AA410)), "", AB414 / AA410 * 100)</f>
        <v/>
      </c>
      <c r="AL414" s="5" t="str">
        <f>IF(OR(ISBLANK(AK414), ISBLANK(AJ412)), "", AK414 / AJ412 * 100)</f>
        <v/>
      </c>
    </row>
    <row r="415" spans="10:38" x14ac:dyDescent="0.3">
      <c r="J415" s="6"/>
      <c r="AC415" s="5" t="str">
        <f>IF(OR(ISBLANK(AB415), ISBLANK(AA411)), "", AB415 / AA411 * 100)</f>
        <v/>
      </c>
      <c r="AL415" s="5" t="str">
        <f t="shared" ref="AL415" si="126">IF(OR(ISBLANK(AK415), ISBLANK(AJ413)), "", AK415 / AJ413 * 100)</f>
        <v/>
      </c>
    </row>
    <row r="416" spans="10:38" x14ac:dyDescent="0.3">
      <c r="J416" s="6"/>
      <c r="AC416" s="5" t="str">
        <f>IF(OR(ISBLANK(AB416), ISBLANK(AA410)), "", AB416 / AA410 * 100)</f>
        <v/>
      </c>
      <c r="AL416" s="5" t="str">
        <f>IF(OR(ISBLANK(AK416), ISBLANK(AJ412)), "", AK416 / AJ412 * 100)</f>
        <v/>
      </c>
    </row>
    <row r="417" spans="10:38" x14ac:dyDescent="0.3">
      <c r="J417" s="6"/>
      <c r="AC417" s="5" t="str">
        <f>IF(OR(ISBLANK(AB417), ISBLANK(AA411)), "", AB417 / AA411 * 100)</f>
        <v/>
      </c>
      <c r="AL417" s="5" t="str">
        <f>IF(OR(ISBLANK(AK417), ISBLANK(AJ413)), "", AK417 / AJ413 * 100)</f>
        <v/>
      </c>
    </row>
    <row r="418" spans="10:38" x14ac:dyDescent="0.3">
      <c r="J418" s="6"/>
      <c r="AL418" s="5" t="str">
        <f>IF(OR(ISBLANK(AK418), ISBLANK(AJ412)), "", AK418 / AJ412 * 100)</f>
        <v/>
      </c>
    </row>
    <row r="419" spans="10:38" x14ac:dyDescent="0.3">
      <c r="J419" s="6"/>
      <c r="AL419" s="5" t="str">
        <f>IF(OR(ISBLANK(AK419), ISBLANK(AJ413)), "", AK419 / AJ413 * 100)</f>
        <v/>
      </c>
    </row>
    <row r="420" spans="10:38" x14ac:dyDescent="0.3">
      <c r="J420" s="6"/>
    </row>
    <row r="421" spans="10:38" x14ac:dyDescent="0.3">
      <c r="J421" s="6"/>
    </row>
    <row r="422" spans="10:38" x14ac:dyDescent="0.3">
      <c r="J422" s="6"/>
    </row>
    <row r="423" spans="10:38" x14ac:dyDescent="0.3">
      <c r="J423" s="6"/>
    </row>
    <row r="424" spans="10:38" x14ac:dyDescent="0.3">
      <c r="J424" s="6"/>
    </row>
    <row r="425" spans="10:38" x14ac:dyDescent="0.3">
      <c r="J425" s="6"/>
    </row>
    <row r="426" spans="10:38" x14ac:dyDescent="0.3">
      <c r="J426" s="6"/>
    </row>
    <row r="427" spans="10:38" x14ac:dyDescent="0.3">
      <c r="J427" s="6"/>
    </row>
    <row r="428" spans="10:38" x14ac:dyDescent="0.3">
      <c r="J428" s="6"/>
    </row>
    <row r="429" spans="10:38" x14ac:dyDescent="0.3">
      <c r="J429" s="6"/>
    </row>
    <row r="430" spans="10:38" x14ac:dyDescent="0.3">
      <c r="J430" s="6"/>
    </row>
    <row r="431" spans="10:38" x14ac:dyDescent="0.3">
      <c r="J431" s="6"/>
    </row>
    <row r="432" spans="10:38" x14ac:dyDescent="0.3">
      <c r="J432" s="6"/>
    </row>
    <row r="433" spans="10:10" x14ac:dyDescent="0.3">
      <c r="J433" s="6"/>
    </row>
    <row r="434" spans="10:10" x14ac:dyDescent="0.3">
      <c r="J434" s="6"/>
    </row>
    <row r="435" spans="10:10" x14ac:dyDescent="0.3">
      <c r="J435" s="6"/>
    </row>
    <row r="436" spans="10:10" x14ac:dyDescent="0.3">
      <c r="J436" s="6"/>
    </row>
    <row r="437" spans="10:10" x14ac:dyDescent="0.3">
      <c r="J437" s="6"/>
    </row>
    <row r="438" spans="10:10" x14ac:dyDescent="0.3">
      <c r="J438" s="6"/>
    </row>
    <row r="439" spans="10:10" x14ac:dyDescent="0.3">
      <c r="J439" s="6"/>
    </row>
    <row r="440" spans="10:10" x14ac:dyDescent="0.3">
      <c r="J440" s="6"/>
    </row>
    <row r="441" spans="10:10" x14ac:dyDescent="0.3">
      <c r="J441" s="6"/>
    </row>
  </sheetData>
  <autoFilter ref="J1:J441" xr:uid="{00000000-0001-0000-0000-000000000000}"/>
  <sortState xmlns:xlrd2="http://schemas.microsoft.com/office/spreadsheetml/2017/richdata2" ref="A2:AD362">
    <sortCondition ref="A2:A362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7E2ED-F9F1-4B29-8548-F3A48E702A52}">
  <dimension ref="A1:C6"/>
  <sheetViews>
    <sheetView workbookViewId="0">
      <selection activeCell="B5" sqref="B5"/>
    </sheetView>
  </sheetViews>
  <sheetFormatPr defaultRowHeight="14.4" x14ac:dyDescent="0.3"/>
  <cols>
    <col min="1" max="1" width="8.88671875" bestFit="1" customWidth="1"/>
    <col min="2" max="2" width="24.88671875" bestFit="1" customWidth="1"/>
    <col min="3" max="3" width="43.88671875" bestFit="1" customWidth="1"/>
  </cols>
  <sheetData>
    <row r="1" spans="1:3" x14ac:dyDescent="0.3">
      <c r="A1" s="3" t="s">
        <v>34</v>
      </c>
      <c r="B1" s="3" t="s">
        <v>55</v>
      </c>
      <c r="C1" s="3" t="s">
        <v>35</v>
      </c>
    </row>
    <row r="2" spans="1:3" x14ac:dyDescent="0.3">
      <c r="A2" s="9" t="s">
        <v>32</v>
      </c>
      <c r="B2" t="s">
        <v>36</v>
      </c>
      <c r="C2" t="s">
        <v>56</v>
      </c>
    </row>
    <row r="3" spans="1:3" x14ac:dyDescent="0.3">
      <c r="A3" s="10" t="s">
        <v>1</v>
      </c>
      <c r="B3" t="s">
        <v>37</v>
      </c>
      <c r="C3" t="s">
        <v>57</v>
      </c>
    </row>
    <row r="4" spans="1:3" x14ac:dyDescent="0.3">
      <c r="A4" s="10" t="s">
        <v>45</v>
      </c>
      <c r="B4" t="s">
        <v>46</v>
      </c>
      <c r="C4" t="s">
        <v>58</v>
      </c>
    </row>
    <row r="5" spans="1:3" x14ac:dyDescent="0.3">
      <c r="A5" s="10" t="s">
        <v>52</v>
      </c>
      <c r="B5" t="s">
        <v>83</v>
      </c>
      <c r="C5" t="s">
        <v>60</v>
      </c>
    </row>
    <row r="6" spans="1:3" x14ac:dyDescent="0.3">
      <c r="A6" s="10" t="s">
        <v>53</v>
      </c>
      <c r="B6" t="s">
        <v>54</v>
      </c>
      <c r="C6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 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Sivert Solheim</dc:creator>
  <cp:lastModifiedBy>Sivert Solheim</cp:lastModifiedBy>
  <dcterms:created xsi:type="dcterms:W3CDTF">2015-06-05T18:17:20Z</dcterms:created>
  <dcterms:modified xsi:type="dcterms:W3CDTF">2025-04-26T08:20:58Z</dcterms:modified>
</cp:coreProperties>
</file>