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innlandet-my.sharepoint.com/personal/270430_stud_inn_no/Documents/master-i-treningsfysiologi-inn/master-i-treningsfysiologi/master-thesis-work-folder/data/"/>
    </mc:Choice>
  </mc:AlternateContent>
  <xr:revisionPtr revIDLastSave="8" documentId="8_{B49B632A-D981-47EB-B797-2DFD700E8A76}" xr6:coauthVersionLast="47" xr6:coauthVersionMax="47" xr10:uidLastSave="{DA9BECFA-BB7F-4AC5-8005-D20B9D63EAAC}"/>
  <bookViews>
    <workbookView xWindow="-108" yWindow="-108" windowWidth="41496" windowHeight="16776" xr2:uid="{00000000-000D-0000-FFFF-FFFF00000000}"/>
  </bookViews>
  <sheets>
    <sheet name="data" sheetId="1" r:id="rId1"/>
    <sheet name="data description" sheetId="2" r:id="rId2"/>
  </sheets>
  <definedNames>
    <definedName name="_xlnm._FilterDatabase" localSheetId="0" hidden="1">data!$A$1:$AI$321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M5" i="1" s="1"/>
  <c r="L12" i="1"/>
  <c r="L13" i="1"/>
  <c r="L14" i="1"/>
  <c r="M14" i="1" s="1"/>
  <c r="L15" i="1"/>
  <c r="M15" i="1" s="1"/>
  <c r="L28" i="1"/>
  <c r="L29" i="1"/>
  <c r="L30" i="1"/>
  <c r="L31" i="1"/>
  <c r="L36" i="1"/>
  <c r="M36" i="1" s="1"/>
  <c r="L37" i="1"/>
  <c r="M37" i="1" s="1"/>
  <c r="L38" i="1"/>
  <c r="L39" i="1"/>
  <c r="L44" i="1"/>
  <c r="L45" i="1"/>
  <c r="L46" i="1"/>
  <c r="M46" i="1" s="1"/>
  <c r="L47" i="1"/>
  <c r="M47" i="1" s="1"/>
  <c r="L52" i="1"/>
  <c r="L53" i="1"/>
  <c r="L54" i="1"/>
  <c r="L55" i="1"/>
  <c r="L60" i="1"/>
  <c r="M60" i="1" s="1"/>
  <c r="L61" i="1"/>
  <c r="L62" i="1"/>
  <c r="L63" i="1"/>
  <c r="M63" i="1" s="1"/>
  <c r="L68" i="1"/>
  <c r="L69" i="1"/>
  <c r="L70" i="1"/>
  <c r="M70" i="1" s="1"/>
  <c r="L71" i="1"/>
  <c r="L76" i="1"/>
  <c r="L77" i="1"/>
  <c r="L78" i="1"/>
  <c r="L79" i="1"/>
  <c r="L84" i="1"/>
  <c r="L85" i="1"/>
  <c r="L86" i="1"/>
  <c r="L87" i="1"/>
  <c r="M87" i="1" s="1"/>
  <c r="L92" i="1"/>
  <c r="L93" i="1"/>
  <c r="L94" i="1"/>
  <c r="M94" i="1" s="1"/>
  <c r="L95" i="1"/>
  <c r="L100" i="1"/>
  <c r="L101" i="1"/>
  <c r="L102" i="1"/>
  <c r="L103" i="1"/>
  <c r="L108" i="1"/>
  <c r="L109" i="1"/>
  <c r="L110" i="1"/>
  <c r="L111" i="1"/>
  <c r="L116" i="1"/>
  <c r="L117" i="1"/>
  <c r="L118" i="1"/>
  <c r="M118" i="1" s="1"/>
  <c r="L1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" i="1"/>
  <c r="AI299" i="1"/>
  <c r="AI298" i="1"/>
  <c r="AI297" i="1"/>
  <c r="AI296" i="1"/>
  <c r="AI295" i="1"/>
  <c r="AI294" i="1"/>
  <c r="AI287" i="1"/>
  <c r="AI286" i="1"/>
  <c r="AI285" i="1"/>
  <c r="AI284" i="1"/>
  <c r="AI283" i="1"/>
  <c r="AI282" i="1"/>
  <c r="AI275" i="1"/>
  <c r="AI274" i="1"/>
  <c r="AI273" i="1"/>
  <c r="AI272" i="1"/>
  <c r="AI271" i="1"/>
  <c r="AI270" i="1"/>
  <c r="AI263" i="1"/>
  <c r="AI262" i="1"/>
  <c r="AI261" i="1"/>
  <c r="AI260" i="1"/>
  <c r="AI259" i="1"/>
  <c r="AI258" i="1"/>
  <c r="AI251" i="1"/>
  <c r="AI250" i="1"/>
  <c r="AI249" i="1"/>
  <c r="AI248" i="1"/>
  <c r="AI247" i="1"/>
  <c r="AI246" i="1"/>
  <c r="AI57" i="1"/>
  <c r="AI56" i="1"/>
  <c r="AI55" i="1"/>
  <c r="AI54" i="1"/>
  <c r="AI53" i="1"/>
  <c r="AI52" i="1"/>
  <c r="AH241" i="1"/>
  <c r="AI241" i="1" s="1"/>
  <c r="AH240" i="1"/>
  <c r="AI240" i="1" s="1"/>
  <c r="AH239" i="1"/>
  <c r="AI239" i="1" s="1"/>
  <c r="AH238" i="1"/>
  <c r="AI238" i="1" s="1"/>
  <c r="AH237" i="1"/>
  <c r="AH236" i="1"/>
  <c r="AH233" i="1"/>
  <c r="AI233" i="1" s="1"/>
  <c r="AH232" i="1"/>
  <c r="AI232" i="1" s="1"/>
  <c r="AH231" i="1"/>
  <c r="AI231" i="1" s="1"/>
  <c r="AH230" i="1"/>
  <c r="AI230" i="1" s="1"/>
  <c r="AH229" i="1"/>
  <c r="AH228" i="1"/>
  <c r="AH225" i="1"/>
  <c r="AI225" i="1" s="1"/>
  <c r="AH224" i="1"/>
  <c r="AI224" i="1" s="1"/>
  <c r="AH223" i="1"/>
  <c r="AI223" i="1" s="1"/>
  <c r="AH222" i="1"/>
  <c r="AI222" i="1" s="1"/>
  <c r="AH221" i="1"/>
  <c r="AH220" i="1"/>
  <c r="AH217" i="1"/>
  <c r="AI217" i="1" s="1"/>
  <c r="AH216" i="1"/>
  <c r="AI216" i="1" s="1"/>
  <c r="AH215" i="1"/>
  <c r="AH214" i="1"/>
  <c r="AH213" i="1"/>
  <c r="AH212" i="1"/>
  <c r="AH209" i="1"/>
  <c r="AI209" i="1" s="1"/>
  <c r="AH208" i="1"/>
  <c r="AI208" i="1" s="1"/>
  <c r="AH207" i="1"/>
  <c r="AI207" i="1" s="1"/>
  <c r="AH206" i="1"/>
  <c r="AI206" i="1" s="1"/>
  <c r="AH205" i="1"/>
  <c r="AH204" i="1"/>
  <c r="AH201" i="1"/>
  <c r="AI201" i="1" s="1"/>
  <c r="AH200" i="1"/>
  <c r="AI200" i="1" s="1"/>
  <c r="AH199" i="1"/>
  <c r="AI199" i="1" s="1"/>
  <c r="AH198" i="1"/>
  <c r="AI198" i="1" s="1"/>
  <c r="AH197" i="1"/>
  <c r="AI197" i="1" s="1"/>
  <c r="AH196" i="1"/>
  <c r="AI196" i="1" s="1"/>
  <c r="AH193" i="1"/>
  <c r="AI193" i="1" s="1"/>
  <c r="AH192" i="1"/>
  <c r="AI192" i="1" s="1"/>
  <c r="AH191" i="1"/>
  <c r="AI191" i="1" s="1"/>
  <c r="AH190" i="1"/>
  <c r="AI190" i="1" s="1"/>
  <c r="AH189" i="1"/>
  <c r="AI189" i="1" s="1"/>
  <c r="AH188" i="1"/>
  <c r="AI188" i="1" s="1"/>
  <c r="AH185" i="1"/>
  <c r="AI185" i="1" s="1"/>
  <c r="AH184" i="1"/>
  <c r="AI184" i="1" s="1"/>
  <c r="AH183" i="1"/>
  <c r="AI183" i="1" s="1"/>
  <c r="AH182" i="1"/>
  <c r="AI182" i="1" s="1"/>
  <c r="AH181" i="1"/>
  <c r="AI181" i="1" s="1"/>
  <c r="AH180" i="1"/>
  <c r="AI180" i="1" s="1"/>
  <c r="AH177" i="1"/>
  <c r="AI177" i="1" s="1"/>
  <c r="AH176" i="1"/>
  <c r="AI176" i="1" s="1"/>
  <c r="AH175" i="1"/>
  <c r="AI175" i="1" s="1"/>
  <c r="AH174" i="1"/>
  <c r="AI174" i="1" s="1"/>
  <c r="AH173" i="1"/>
  <c r="AI173" i="1" s="1"/>
  <c r="AH172" i="1"/>
  <c r="AI172" i="1" s="1"/>
  <c r="AH169" i="1"/>
  <c r="AI169" i="1" s="1"/>
  <c r="AH168" i="1"/>
  <c r="AI168" i="1" s="1"/>
  <c r="AH167" i="1"/>
  <c r="AI167" i="1" s="1"/>
  <c r="AH166" i="1"/>
  <c r="AI166" i="1" s="1"/>
  <c r="AH165" i="1"/>
  <c r="AI165" i="1" s="1"/>
  <c r="AH164" i="1"/>
  <c r="AI164" i="1" s="1"/>
  <c r="AH161" i="1"/>
  <c r="AI161" i="1" s="1"/>
  <c r="AH160" i="1"/>
  <c r="AI160" i="1" s="1"/>
  <c r="AH159" i="1"/>
  <c r="AI159" i="1" s="1"/>
  <c r="AH158" i="1"/>
  <c r="AI158" i="1" s="1"/>
  <c r="AH157" i="1"/>
  <c r="AI157" i="1" s="1"/>
  <c r="AH156" i="1"/>
  <c r="AI156" i="1" s="1"/>
  <c r="AH153" i="1"/>
  <c r="AI153" i="1" s="1"/>
  <c r="AH152" i="1"/>
  <c r="AI152" i="1" s="1"/>
  <c r="AH151" i="1"/>
  <c r="AI151" i="1" s="1"/>
  <c r="AH150" i="1"/>
  <c r="AI150" i="1" s="1"/>
  <c r="AH149" i="1"/>
  <c r="AI149" i="1" s="1"/>
  <c r="AH148" i="1"/>
  <c r="AI148" i="1" s="1"/>
  <c r="AH145" i="1"/>
  <c r="AI145" i="1" s="1"/>
  <c r="AH144" i="1"/>
  <c r="AI144" i="1" s="1"/>
  <c r="AH143" i="1"/>
  <c r="AI143" i="1" s="1"/>
  <c r="AH142" i="1"/>
  <c r="AI142" i="1" s="1"/>
  <c r="AH141" i="1"/>
  <c r="AI141" i="1" s="1"/>
  <c r="AH140" i="1"/>
  <c r="AI140" i="1" s="1"/>
  <c r="AH137" i="1"/>
  <c r="AI137" i="1" s="1"/>
  <c r="AH136" i="1"/>
  <c r="AI136" i="1" s="1"/>
  <c r="AH135" i="1"/>
  <c r="AI135" i="1" s="1"/>
  <c r="AH134" i="1"/>
  <c r="AI134" i="1" s="1"/>
  <c r="AH133" i="1"/>
  <c r="AI133" i="1" s="1"/>
  <c r="AH132" i="1"/>
  <c r="AI132" i="1" s="1"/>
  <c r="AH129" i="1"/>
  <c r="AI129" i="1" s="1"/>
  <c r="AH128" i="1"/>
  <c r="AI128" i="1" s="1"/>
  <c r="AH127" i="1"/>
  <c r="AH126" i="1"/>
  <c r="AH125" i="1"/>
  <c r="AI125" i="1" s="1"/>
  <c r="AH124" i="1"/>
  <c r="AI124" i="1" s="1"/>
  <c r="AH121" i="1"/>
  <c r="AI121" i="1" s="1"/>
  <c r="AH120" i="1"/>
  <c r="AI120" i="1" s="1"/>
  <c r="AH119" i="1"/>
  <c r="AI119" i="1" s="1"/>
  <c r="AH118" i="1"/>
  <c r="AI118" i="1" s="1"/>
  <c r="AH117" i="1"/>
  <c r="AI117" i="1" s="1"/>
  <c r="AH116" i="1"/>
  <c r="AI116" i="1" s="1"/>
  <c r="AH113" i="1"/>
  <c r="AI113" i="1" s="1"/>
  <c r="AH112" i="1"/>
  <c r="AI112" i="1" s="1"/>
  <c r="AH111" i="1"/>
  <c r="AI111" i="1" s="1"/>
  <c r="AH110" i="1"/>
  <c r="AI110" i="1" s="1"/>
  <c r="AH109" i="1"/>
  <c r="AI109" i="1" s="1"/>
  <c r="AH108" i="1"/>
  <c r="AI108" i="1" s="1"/>
  <c r="AH105" i="1"/>
  <c r="AI105" i="1" s="1"/>
  <c r="AH104" i="1"/>
  <c r="AI104" i="1" s="1"/>
  <c r="AH103" i="1"/>
  <c r="AI103" i="1" s="1"/>
  <c r="AH102" i="1"/>
  <c r="AI102" i="1" s="1"/>
  <c r="AH101" i="1"/>
  <c r="AI101" i="1" s="1"/>
  <c r="AH100" i="1"/>
  <c r="AI100" i="1" s="1"/>
  <c r="AH97" i="1"/>
  <c r="AI97" i="1" s="1"/>
  <c r="AH96" i="1"/>
  <c r="AI96" i="1" s="1"/>
  <c r="AH95" i="1"/>
  <c r="AI95" i="1" s="1"/>
  <c r="AH94" i="1"/>
  <c r="AI94" i="1" s="1"/>
  <c r="AH93" i="1"/>
  <c r="AI93" i="1" s="1"/>
  <c r="AH92" i="1"/>
  <c r="AI92" i="1" s="1"/>
  <c r="AH89" i="1"/>
  <c r="AI89" i="1" s="1"/>
  <c r="AH88" i="1"/>
  <c r="AI88" i="1" s="1"/>
  <c r="AH87" i="1"/>
  <c r="AH86" i="1"/>
  <c r="AH85" i="1"/>
  <c r="AI85" i="1" s="1"/>
  <c r="AH84" i="1"/>
  <c r="AI84" i="1" s="1"/>
  <c r="AH81" i="1"/>
  <c r="AI81" i="1" s="1"/>
  <c r="AH80" i="1"/>
  <c r="AI80" i="1" s="1"/>
  <c r="AH79" i="1"/>
  <c r="AI79" i="1" s="1"/>
  <c r="AH78" i="1"/>
  <c r="AI78" i="1" s="1"/>
  <c r="AH77" i="1"/>
  <c r="AI77" i="1" s="1"/>
  <c r="AH76" i="1"/>
  <c r="AI76" i="1" s="1"/>
  <c r="AH73" i="1"/>
  <c r="AI73" i="1" s="1"/>
  <c r="AH72" i="1"/>
  <c r="AI72" i="1" s="1"/>
  <c r="AH71" i="1"/>
  <c r="AI71" i="1" s="1"/>
  <c r="AH70" i="1"/>
  <c r="AI70" i="1" s="1"/>
  <c r="AH69" i="1"/>
  <c r="AI69" i="1" s="1"/>
  <c r="AH68" i="1"/>
  <c r="AI68" i="1" s="1"/>
  <c r="AH65" i="1"/>
  <c r="AI65" i="1" s="1"/>
  <c r="AH64" i="1"/>
  <c r="AI64" i="1" s="1"/>
  <c r="AH63" i="1"/>
  <c r="AI63" i="1" s="1"/>
  <c r="AH62" i="1"/>
  <c r="AI62" i="1" s="1"/>
  <c r="AH61" i="1"/>
  <c r="AI61" i="1" s="1"/>
  <c r="AH60" i="1"/>
  <c r="AI60" i="1" s="1"/>
  <c r="AH49" i="1"/>
  <c r="AI49" i="1" s="1"/>
  <c r="AH48" i="1"/>
  <c r="AI48" i="1" s="1"/>
  <c r="AH47" i="1"/>
  <c r="AI47" i="1" s="1"/>
  <c r="AH46" i="1"/>
  <c r="AI46" i="1" s="1"/>
  <c r="AH45" i="1"/>
  <c r="AI45" i="1" s="1"/>
  <c r="AH44" i="1"/>
  <c r="AI44" i="1" s="1"/>
  <c r="AH41" i="1"/>
  <c r="AI41" i="1" s="1"/>
  <c r="AH40" i="1"/>
  <c r="AI40" i="1" s="1"/>
  <c r="AH39" i="1"/>
  <c r="AI39" i="1" s="1"/>
  <c r="AH38" i="1"/>
  <c r="AI38" i="1" s="1"/>
  <c r="AH37" i="1"/>
  <c r="AI37" i="1" s="1"/>
  <c r="AH36" i="1"/>
  <c r="AI36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17" i="1"/>
  <c r="AI17" i="1" s="1"/>
  <c r="AH16" i="1"/>
  <c r="AI16" i="1" s="1"/>
  <c r="AH15" i="1"/>
  <c r="AI15" i="1" s="1"/>
  <c r="AH14" i="1"/>
  <c r="AI14" i="1" s="1"/>
  <c r="AH13" i="1"/>
  <c r="AI13" i="1" s="1"/>
  <c r="AH12" i="1"/>
  <c r="AI12" i="1" s="1"/>
  <c r="AH9" i="1"/>
  <c r="AI9" i="1" s="1"/>
  <c r="AH8" i="1"/>
  <c r="AI8" i="1" s="1"/>
  <c r="AH7" i="1"/>
  <c r="AI7" i="1" s="1"/>
  <c r="AH6" i="1"/>
  <c r="AI6" i="1" s="1"/>
  <c r="AH5" i="1"/>
  <c r="AI5" i="1" s="1"/>
  <c r="AH4" i="1"/>
  <c r="AI4" i="1" s="1"/>
  <c r="AF73" i="1"/>
  <c r="AF72" i="1"/>
  <c r="AF71" i="1"/>
  <c r="AF70" i="1"/>
  <c r="AF69" i="1"/>
  <c r="AF68" i="1"/>
  <c r="AE249" i="1"/>
  <c r="AE248" i="1"/>
  <c r="AE247" i="1"/>
  <c r="AE246" i="1"/>
  <c r="AE245" i="1"/>
  <c r="AE244" i="1"/>
  <c r="AE241" i="1"/>
  <c r="AF241" i="1" s="1"/>
  <c r="AE240" i="1"/>
  <c r="AF240" i="1" s="1"/>
  <c r="AE239" i="1"/>
  <c r="AF239" i="1" s="1"/>
  <c r="AE238" i="1"/>
  <c r="AF238" i="1" s="1"/>
  <c r="AE237" i="1"/>
  <c r="AF237" i="1" s="1"/>
  <c r="AE236" i="1"/>
  <c r="AF236" i="1" s="1"/>
  <c r="AE233" i="1"/>
  <c r="AF233" i="1" s="1"/>
  <c r="AE232" i="1"/>
  <c r="AF232" i="1" s="1"/>
  <c r="AE231" i="1"/>
  <c r="AF231" i="1" s="1"/>
  <c r="AE230" i="1"/>
  <c r="AF230" i="1" s="1"/>
  <c r="AE229" i="1"/>
  <c r="AF229" i="1" s="1"/>
  <c r="AE228" i="1"/>
  <c r="AF228" i="1" s="1"/>
  <c r="AE225" i="1"/>
  <c r="AF225" i="1" s="1"/>
  <c r="AE224" i="1"/>
  <c r="AF224" i="1" s="1"/>
  <c r="AE223" i="1"/>
  <c r="AF223" i="1" s="1"/>
  <c r="AE222" i="1"/>
  <c r="AF222" i="1" s="1"/>
  <c r="AE221" i="1"/>
  <c r="AF221" i="1" s="1"/>
  <c r="AE220" i="1"/>
  <c r="AF220" i="1" s="1"/>
  <c r="AE217" i="1"/>
  <c r="AF217" i="1" s="1"/>
  <c r="AE216" i="1"/>
  <c r="AF216" i="1" s="1"/>
  <c r="AE215" i="1"/>
  <c r="AE214" i="1"/>
  <c r="AE213" i="1"/>
  <c r="AF213" i="1" s="1"/>
  <c r="AE212" i="1"/>
  <c r="AF212" i="1" s="1"/>
  <c r="AE209" i="1"/>
  <c r="AF209" i="1" s="1"/>
  <c r="AE208" i="1"/>
  <c r="AF208" i="1" s="1"/>
  <c r="AE207" i="1"/>
  <c r="AF207" i="1" s="1"/>
  <c r="AE206" i="1"/>
  <c r="AF206" i="1" s="1"/>
  <c r="AE205" i="1"/>
  <c r="AF205" i="1" s="1"/>
  <c r="AE204" i="1"/>
  <c r="AF204" i="1" s="1"/>
  <c r="AE201" i="1"/>
  <c r="AE200" i="1"/>
  <c r="AF200" i="1" s="1"/>
  <c r="AE199" i="1"/>
  <c r="AE198" i="1"/>
  <c r="AF198" i="1" s="1"/>
  <c r="AE197" i="1"/>
  <c r="AF197" i="1" s="1"/>
  <c r="AE196" i="1"/>
  <c r="AF196" i="1" s="1"/>
  <c r="AE193" i="1"/>
  <c r="AF193" i="1" s="1"/>
  <c r="AE192" i="1"/>
  <c r="AE191" i="1"/>
  <c r="AE190" i="1"/>
  <c r="AE189" i="1"/>
  <c r="AF189" i="1" s="1"/>
  <c r="AE188" i="1"/>
  <c r="AF188" i="1" s="1"/>
  <c r="AE185" i="1"/>
  <c r="AF185" i="1" s="1"/>
  <c r="AE184" i="1"/>
  <c r="AE183" i="1"/>
  <c r="AE182" i="1"/>
  <c r="AE181" i="1"/>
  <c r="AF181" i="1" s="1"/>
  <c r="AE180" i="1"/>
  <c r="AE177" i="1"/>
  <c r="AF177" i="1" s="1"/>
  <c r="AE176" i="1"/>
  <c r="AF176" i="1" s="1"/>
  <c r="AE175" i="1"/>
  <c r="AF175" i="1" s="1"/>
  <c r="AE174" i="1"/>
  <c r="AF174" i="1" s="1"/>
  <c r="AE173" i="1"/>
  <c r="AF173" i="1" s="1"/>
  <c r="AE172" i="1"/>
  <c r="AF172" i="1" s="1"/>
  <c r="AE169" i="1"/>
  <c r="AF169" i="1" s="1"/>
  <c r="AE168" i="1"/>
  <c r="AF168" i="1" s="1"/>
  <c r="AE167" i="1"/>
  <c r="AF167" i="1" s="1"/>
  <c r="AE166" i="1"/>
  <c r="AF166" i="1" s="1"/>
  <c r="AE165" i="1"/>
  <c r="AF165" i="1" s="1"/>
  <c r="AE164" i="1"/>
  <c r="AF164" i="1" s="1"/>
  <c r="AE161" i="1"/>
  <c r="AF161" i="1" s="1"/>
  <c r="AE160" i="1"/>
  <c r="AF160" i="1" s="1"/>
  <c r="AE159" i="1"/>
  <c r="AF159" i="1" s="1"/>
  <c r="AE158" i="1"/>
  <c r="AF158" i="1" s="1"/>
  <c r="AE157" i="1"/>
  <c r="AF157" i="1" s="1"/>
  <c r="AE156" i="1"/>
  <c r="AF156" i="1" s="1"/>
  <c r="AE153" i="1"/>
  <c r="AF153" i="1" s="1"/>
  <c r="AE152" i="1"/>
  <c r="AF152" i="1" s="1"/>
  <c r="AE151" i="1"/>
  <c r="AF151" i="1" s="1"/>
  <c r="AE150" i="1"/>
  <c r="AF150" i="1" s="1"/>
  <c r="AE149" i="1"/>
  <c r="AF149" i="1" s="1"/>
  <c r="AE148" i="1"/>
  <c r="AF148" i="1" s="1"/>
  <c r="AE145" i="1"/>
  <c r="AF145" i="1" s="1"/>
  <c r="AE144" i="1"/>
  <c r="AF144" i="1" s="1"/>
  <c r="AE143" i="1"/>
  <c r="AF143" i="1" s="1"/>
  <c r="AE142" i="1"/>
  <c r="AF142" i="1" s="1"/>
  <c r="AE141" i="1"/>
  <c r="AF141" i="1" s="1"/>
  <c r="AE140" i="1"/>
  <c r="AF140" i="1" s="1"/>
  <c r="AE137" i="1"/>
  <c r="AF137" i="1" s="1"/>
  <c r="AE136" i="1"/>
  <c r="AF136" i="1" s="1"/>
  <c r="AE135" i="1"/>
  <c r="AF135" i="1" s="1"/>
  <c r="AE134" i="1"/>
  <c r="AF134" i="1" s="1"/>
  <c r="AE133" i="1"/>
  <c r="AF133" i="1" s="1"/>
  <c r="AE132" i="1"/>
  <c r="AF132" i="1" s="1"/>
  <c r="AE129" i="1"/>
  <c r="AF129" i="1" s="1"/>
  <c r="AE128" i="1"/>
  <c r="AF128" i="1" s="1"/>
  <c r="AE127" i="1"/>
  <c r="AE126" i="1"/>
  <c r="AE125" i="1"/>
  <c r="AF125" i="1" s="1"/>
  <c r="AE124" i="1"/>
  <c r="AF124" i="1" s="1"/>
  <c r="AE121" i="1"/>
  <c r="AF121" i="1" s="1"/>
  <c r="AE120" i="1"/>
  <c r="AF120" i="1" s="1"/>
  <c r="AE119" i="1"/>
  <c r="AF119" i="1" s="1"/>
  <c r="AE118" i="1"/>
  <c r="AF118" i="1" s="1"/>
  <c r="AE117" i="1"/>
  <c r="AF117" i="1" s="1"/>
  <c r="AE116" i="1"/>
  <c r="AF116" i="1" s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E105" i="1"/>
  <c r="AF105" i="1" s="1"/>
  <c r="AE104" i="1"/>
  <c r="AF104" i="1" s="1"/>
  <c r="AE103" i="1"/>
  <c r="AF103" i="1" s="1"/>
  <c r="AE102" i="1"/>
  <c r="AF102" i="1" s="1"/>
  <c r="AE101" i="1"/>
  <c r="AF101" i="1" s="1"/>
  <c r="AE100" i="1"/>
  <c r="AF100" i="1" s="1"/>
  <c r="AE97" i="1"/>
  <c r="AF97" i="1" s="1"/>
  <c r="AE96" i="1"/>
  <c r="AF96" i="1" s="1"/>
  <c r="AE95" i="1"/>
  <c r="AF95" i="1" s="1"/>
  <c r="AE94" i="1"/>
  <c r="AF94" i="1" s="1"/>
  <c r="AE93" i="1"/>
  <c r="AF93" i="1" s="1"/>
  <c r="AE92" i="1"/>
  <c r="AF92" i="1" s="1"/>
  <c r="AE89" i="1"/>
  <c r="AF89" i="1" s="1"/>
  <c r="AE88" i="1"/>
  <c r="AF88" i="1" s="1"/>
  <c r="AE87" i="1"/>
  <c r="AE86" i="1"/>
  <c r="AE85" i="1"/>
  <c r="AE84" i="1"/>
  <c r="AF84" i="1" s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E65" i="1"/>
  <c r="AF65" i="1" s="1"/>
  <c r="AE64" i="1"/>
  <c r="AF64" i="1" s="1"/>
  <c r="AE63" i="1"/>
  <c r="AF63" i="1" s="1"/>
  <c r="AE62" i="1"/>
  <c r="AF62" i="1" s="1"/>
  <c r="AE61" i="1"/>
  <c r="AF61" i="1" s="1"/>
  <c r="AE60" i="1"/>
  <c r="AF60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9" i="1"/>
  <c r="AF9" i="1" s="1"/>
  <c r="AE8" i="1"/>
  <c r="AF8" i="1" s="1"/>
  <c r="AE7" i="1"/>
  <c r="AF7" i="1" s="1"/>
  <c r="AE6" i="1"/>
  <c r="AF6" i="1" s="1"/>
  <c r="AE5" i="1"/>
  <c r="AF5" i="1" s="1"/>
  <c r="AE4" i="1"/>
  <c r="AF4" i="1" s="1"/>
  <c r="Z225" i="1"/>
  <c r="Z224" i="1"/>
  <c r="Z223" i="1"/>
  <c r="Z222" i="1"/>
  <c r="Z221" i="1"/>
  <c r="Z220" i="1"/>
  <c r="Z129" i="1"/>
  <c r="Z128" i="1"/>
  <c r="Z127" i="1"/>
  <c r="Z126" i="1"/>
  <c r="Z125" i="1"/>
  <c r="Z124" i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9" i="1"/>
  <c r="Z9" i="1" s="1"/>
  <c r="Y8" i="1"/>
  <c r="Z8" i="1" s="1"/>
  <c r="Y7" i="1"/>
  <c r="Z7" i="1" s="1"/>
  <c r="Y6" i="1"/>
  <c r="Z6" i="1" s="1"/>
  <c r="Y5" i="1"/>
  <c r="Z5" i="1" s="1"/>
  <c r="Y4" i="1"/>
  <c r="Z4" i="1" s="1"/>
  <c r="AC297" i="1"/>
  <c r="AC296" i="1"/>
  <c r="AC295" i="1"/>
  <c r="AC294" i="1"/>
  <c r="AC293" i="1"/>
  <c r="AC292" i="1"/>
  <c r="AC225" i="1"/>
  <c r="AC224" i="1"/>
  <c r="AC223" i="1"/>
  <c r="AC222" i="1"/>
  <c r="AC221" i="1"/>
  <c r="AC220" i="1"/>
  <c r="AC129" i="1"/>
  <c r="AC128" i="1"/>
  <c r="AC127" i="1"/>
  <c r="AC126" i="1"/>
  <c r="AC125" i="1"/>
  <c r="AC124" i="1"/>
  <c r="AB285" i="1"/>
  <c r="AC285" i="1" s="1"/>
  <c r="AB284" i="1"/>
  <c r="AC284" i="1" s="1"/>
  <c r="AB283" i="1"/>
  <c r="AC283" i="1" s="1"/>
  <c r="AB282" i="1"/>
  <c r="AC282" i="1" s="1"/>
  <c r="AB281" i="1"/>
  <c r="AC281" i="1" s="1"/>
  <c r="AB280" i="1"/>
  <c r="AC280" i="1" s="1"/>
  <c r="AB273" i="1"/>
  <c r="AC273" i="1" s="1"/>
  <c r="AB272" i="1"/>
  <c r="AC272" i="1" s="1"/>
  <c r="AB271" i="1"/>
  <c r="AC271" i="1" s="1"/>
  <c r="AB270" i="1"/>
  <c r="AC270" i="1" s="1"/>
  <c r="AB269" i="1"/>
  <c r="AC269" i="1" s="1"/>
  <c r="AB268" i="1"/>
  <c r="AC268" i="1" s="1"/>
  <c r="AB261" i="1"/>
  <c r="AC261" i="1" s="1"/>
  <c r="AB260" i="1"/>
  <c r="AC260" i="1" s="1"/>
  <c r="AB259" i="1"/>
  <c r="AC259" i="1" s="1"/>
  <c r="AB258" i="1"/>
  <c r="AC258" i="1" s="1"/>
  <c r="AB257" i="1"/>
  <c r="AC257" i="1" s="1"/>
  <c r="AB256" i="1"/>
  <c r="AC256" i="1" s="1"/>
  <c r="AB249" i="1"/>
  <c r="AC249" i="1" s="1"/>
  <c r="AB248" i="1"/>
  <c r="AC248" i="1" s="1"/>
  <c r="AB247" i="1"/>
  <c r="AC247" i="1" s="1"/>
  <c r="AB246" i="1"/>
  <c r="AC246" i="1" s="1"/>
  <c r="AB245" i="1"/>
  <c r="AC245" i="1" s="1"/>
  <c r="AB244" i="1"/>
  <c r="AC244" i="1" s="1"/>
  <c r="AB241" i="1"/>
  <c r="AC241" i="1" s="1"/>
  <c r="AB240" i="1"/>
  <c r="AC240" i="1" s="1"/>
  <c r="AB239" i="1"/>
  <c r="AC239" i="1" s="1"/>
  <c r="AB238" i="1"/>
  <c r="AC238" i="1" s="1"/>
  <c r="AB237" i="1"/>
  <c r="AC237" i="1" s="1"/>
  <c r="AB236" i="1"/>
  <c r="AC236" i="1" s="1"/>
  <c r="AB233" i="1"/>
  <c r="AC233" i="1" s="1"/>
  <c r="AB232" i="1"/>
  <c r="AC232" i="1" s="1"/>
  <c r="AB231" i="1"/>
  <c r="AC231" i="1" s="1"/>
  <c r="AB230" i="1"/>
  <c r="AC230" i="1" s="1"/>
  <c r="AB229" i="1"/>
  <c r="AC229" i="1" s="1"/>
  <c r="AB228" i="1"/>
  <c r="AC228" i="1" s="1"/>
  <c r="AB217" i="1"/>
  <c r="AC217" i="1" s="1"/>
  <c r="AB216" i="1"/>
  <c r="AC216" i="1" s="1"/>
  <c r="AB215" i="1"/>
  <c r="AC215" i="1" s="1"/>
  <c r="AB214" i="1"/>
  <c r="AC214" i="1" s="1"/>
  <c r="AB213" i="1"/>
  <c r="AC213" i="1" s="1"/>
  <c r="AB212" i="1"/>
  <c r="AC212" i="1" s="1"/>
  <c r="AB209" i="1"/>
  <c r="AC209" i="1" s="1"/>
  <c r="AB208" i="1"/>
  <c r="AC208" i="1" s="1"/>
  <c r="AB207" i="1"/>
  <c r="AC207" i="1" s="1"/>
  <c r="AB206" i="1"/>
  <c r="AC206" i="1" s="1"/>
  <c r="AB205" i="1"/>
  <c r="AC205" i="1" s="1"/>
  <c r="AB204" i="1"/>
  <c r="AC204" i="1" s="1"/>
  <c r="AB201" i="1"/>
  <c r="AC201" i="1" s="1"/>
  <c r="AB200" i="1"/>
  <c r="AC200" i="1" s="1"/>
  <c r="AB199" i="1"/>
  <c r="AC199" i="1" s="1"/>
  <c r="AB198" i="1"/>
  <c r="AC198" i="1" s="1"/>
  <c r="AB197" i="1"/>
  <c r="AC197" i="1" s="1"/>
  <c r="AB196" i="1"/>
  <c r="AC196" i="1" s="1"/>
  <c r="AB193" i="1"/>
  <c r="AC193" i="1" s="1"/>
  <c r="AB192" i="1"/>
  <c r="AC192" i="1" s="1"/>
  <c r="AB191" i="1"/>
  <c r="AC191" i="1" s="1"/>
  <c r="AB190" i="1"/>
  <c r="AC190" i="1" s="1"/>
  <c r="AB189" i="1"/>
  <c r="AC189" i="1" s="1"/>
  <c r="AB188" i="1"/>
  <c r="AC188" i="1" s="1"/>
  <c r="AB185" i="1"/>
  <c r="AC185" i="1" s="1"/>
  <c r="AB184" i="1"/>
  <c r="AC184" i="1" s="1"/>
  <c r="AB183" i="1"/>
  <c r="AC183" i="1" s="1"/>
  <c r="AB182" i="1"/>
  <c r="AC182" i="1" s="1"/>
  <c r="AB181" i="1"/>
  <c r="AC181" i="1" s="1"/>
  <c r="AB180" i="1"/>
  <c r="AC180" i="1" s="1"/>
  <c r="AB177" i="1"/>
  <c r="AC177" i="1" s="1"/>
  <c r="AB176" i="1"/>
  <c r="AC176" i="1" s="1"/>
  <c r="AB175" i="1"/>
  <c r="AC175" i="1" s="1"/>
  <c r="AB174" i="1"/>
  <c r="AC174" i="1" s="1"/>
  <c r="AB173" i="1"/>
  <c r="AC173" i="1" s="1"/>
  <c r="AB172" i="1"/>
  <c r="AC172" i="1" s="1"/>
  <c r="AB169" i="1"/>
  <c r="AC169" i="1" s="1"/>
  <c r="AB168" i="1"/>
  <c r="AC168" i="1" s="1"/>
  <c r="AB167" i="1"/>
  <c r="AC167" i="1" s="1"/>
  <c r="AB166" i="1"/>
  <c r="AC166" i="1" s="1"/>
  <c r="AB165" i="1"/>
  <c r="AC165" i="1" s="1"/>
  <c r="AB164" i="1"/>
  <c r="AC164" i="1" s="1"/>
  <c r="AB161" i="1"/>
  <c r="AC161" i="1" s="1"/>
  <c r="AB160" i="1"/>
  <c r="AC160" i="1" s="1"/>
  <c r="AB159" i="1"/>
  <c r="AC159" i="1" s="1"/>
  <c r="AB158" i="1"/>
  <c r="AC158" i="1" s="1"/>
  <c r="AB157" i="1"/>
  <c r="AC157" i="1" s="1"/>
  <c r="AB156" i="1"/>
  <c r="AC156" i="1" s="1"/>
  <c r="AB153" i="1"/>
  <c r="AC153" i="1" s="1"/>
  <c r="AB152" i="1"/>
  <c r="AC152" i="1" s="1"/>
  <c r="AB151" i="1"/>
  <c r="AC151" i="1" s="1"/>
  <c r="AB150" i="1"/>
  <c r="AC150" i="1" s="1"/>
  <c r="AB149" i="1"/>
  <c r="AC149" i="1" s="1"/>
  <c r="AB148" i="1"/>
  <c r="AC148" i="1" s="1"/>
  <c r="AB145" i="1"/>
  <c r="AC145" i="1" s="1"/>
  <c r="AB144" i="1"/>
  <c r="AC144" i="1" s="1"/>
  <c r="AB143" i="1"/>
  <c r="AC143" i="1" s="1"/>
  <c r="AB142" i="1"/>
  <c r="AC142" i="1" s="1"/>
  <c r="AB141" i="1"/>
  <c r="AC141" i="1" s="1"/>
  <c r="AB140" i="1"/>
  <c r="AC140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7" i="1"/>
  <c r="AC97" i="1" s="1"/>
  <c r="AB96" i="1"/>
  <c r="AC96" i="1" s="1"/>
  <c r="AB95" i="1"/>
  <c r="AC95" i="1" s="1"/>
  <c r="AB94" i="1"/>
  <c r="AC94" i="1" s="1"/>
  <c r="AB93" i="1"/>
  <c r="AC93" i="1" s="1"/>
  <c r="AB92" i="1"/>
  <c r="AC92" i="1" s="1"/>
  <c r="AB89" i="1"/>
  <c r="AC89" i="1" s="1"/>
  <c r="AB88" i="1"/>
  <c r="AC88" i="1" s="1"/>
  <c r="AB87" i="1"/>
  <c r="AC87" i="1" s="1"/>
  <c r="AB86" i="1"/>
  <c r="AC86" i="1" s="1"/>
  <c r="AB85" i="1"/>
  <c r="AC85" i="1" s="1"/>
  <c r="AB84" i="1"/>
  <c r="AC84" i="1" s="1"/>
  <c r="AB81" i="1"/>
  <c r="AC81" i="1" s="1"/>
  <c r="AB80" i="1"/>
  <c r="AC80" i="1" s="1"/>
  <c r="AB79" i="1"/>
  <c r="AC79" i="1" s="1"/>
  <c r="AB78" i="1"/>
  <c r="AC78" i="1" s="1"/>
  <c r="AB77" i="1"/>
  <c r="AC77" i="1" s="1"/>
  <c r="AB76" i="1"/>
  <c r="AC76" i="1" s="1"/>
  <c r="AB73" i="1"/>
  <c r="AC73" i="1" s="1"/>
  <c r="AB72" i="1"/>
  <c r="AC72" i="1" s="1"/>
  <c r="AB71" i="1"/>
  <c r="AC71" i="1" s="1"/>
  <c r="AB70" i="1"/>
  <c r="AC70" i="1" s="1"/>
  <c r="AB69" i="1"/>
  <c r="AC69" i="1" s="1"/>
  <c r="AB68" i="1"/>
  <c r="AC68" i="1" s="1"/>
  <c r="AB65" i="1"/>
  <c r="AC65" i="1" s="1"/>
  <c r="AB64" i="1"/>
  <c r="AC64" i="1" s="1"/>
  <c r="AB63" i="1"/>
  <c r="AC63" i="1" s="1"/>
  <c r="AB62" i="1"/>
  <c r="AC62" i="1" s="1"/>
  <c r="AB61" i="1"/>
  <c r="AC61" i="1" s="1"/>
  <c r="AB60" i="1"/>
  <c r="AC60" i="1" s="1"/>
  <c r="AB57" i="1"/>
  <c r="AC57" i="1" s="1"/>
  <c r="AB56" i="1"/>
  <c r="AC56" i="1" s="1"/>
  <c r="AB55" i="1"/>
  <c r="AC55" i="1" s="1"/>
  <c r="AB54" i="1"/>
  <c r="AC54" i="1" s="1"/>
  <c r="AB53" i="1"/>
  <c r="AC53" i="1" s="1"/>
  <c r="AB52" i="1"/>
  <c r="AC52" i="1" s="1"/>
  <c r="AB49" i="1"/>
  <c r="AC49" i="1" s="1"/>
  <c r="AB48" i="1"/>
  <c r="AC48" i="1" s="1"/>
  <c r="AB47" i="1"/>
  <c r="AC47" i="1" s="1"/>
  <c r="AB46" i="1"/>
  <c r="AC46" i="1" s="1"/>
  <c r="AB45" i="1"/>
  <c r="AC45" i="1" s="1"/>
  <c r="AB44" i="1"/>
  <c r="AC44" i="1" s="1"/>
  <c r="AB41" i="1"/>
  <c r="AC41" i="1" s="1"/>
  <c r="AB40" i="1"/>
  <c r="AC40" i="1" s="1"/>
  <c r="AB39" i="1"/>
  <c r="AC39" i="1" s="1"/>
  <c r="AB38" i="1"/>
  <c r="AC38" i="1" s="1"/>
  <c r="AB37" i="1"/>
  <c r="AC37" i="1" s="1"/>
  <c r="AB36" i="1"/>
  <c r="AC36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5" i="1"/>
  <c r="V25" i="1" s="1"/>
  <c r="U24" i="1"/>
  <c r="V24" i="1" s="1"/>
  <c r="U23" i="1"/>
  <c r="U22" i="1"/>
  <c r="U21" i="1"/>
  <c r="U20" i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9" i="1"/>
  <c r="V9" i="1" s="1"/>
  <c r="U8" i="1"/>
  <c r="V8" i="1" s="1"/>
  <c r="U7" i="1"/>
  <c r="U6" i="1"/>
  <c r="U5" i="1"/>
  <c r="V5" i="1" s="1"/>
  <c r="U4" i="1"/>
  <c r="V4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5" i="1"/>
  <c r="S25" i="1" s="1"/>
  <c r="R24" i="1"/>
  <c r="S24" i="1" s="1"/>
  <c r="R23" i="1"/>
  <c r="R22" i="1"/>
  <c r="R21" i="1"/>
  <c r="R20" i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9" i="1"/>
  <c r="S9" i="1" s="1"/>
  <c r="R8" i="1"/>
  <c r="S8" i="1" s="1"/>
  <c r="R7" i="1"/>
  <c r="R6" i="1"/>
  <c r="R5" i="1"/>
  <c r="S5" i="1" s="1"/>
  <c r="R4" i="1"/>
  <c r="S4" i="1" s="1"/>
  <c r="M23" i="1"/>
  <c r="M22" i="1"/>
  <c r="M21" i="1"/>
  <c r="M20" i="1"/>
  <c r="M7" i="1"/>
  <c r="M6" i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5" i="1"/>
  <c r="P25" i="1" s="1"/>
  <c r="O24" i="1"/>
  <c r="P24" i="1" s="1"/>
  <c r="O23" i="1"/>
  <c r="O22" i="1"/>
  <c r="O21" i="1"/>
  <c r="O20" i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9" i="1"/>
  <c r="P9" i="1" s="1"/>
  <c r="O8" i="1"/>
  <c r="P8" i="1" s="1"/>
  <c r="O7" i="1"/>
  <c r="O6" i="1"/>
  <c r="O5" i="1"/>
  <c r="P5" i="1" s="1"/>
  <c r="O4" i="1"/>
  <c r="P4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1" i="1"/>
  <c r="M121" i="1" s="1"/>
  <c r="L120" i="1"/>
  <c r="M120" i="1" s="1"/>
  <c r="M119" i="1"/>
  <c r="M117" i="1"/>
  <c r="M116" i="1"/>
  <c r="L113" i="1"/>
  <c r="M113" i="1" s="1"/>
  <c r="L112" i="1"/>
  <c r="M112" i="1" s="1"/>
  <c r="M111" i="1"/>
  <c r="M110" i="1"/>
  <c r="M109" i="1"/>
  <c r="M108" i="1"/>
  <c r="L105" i="1"/>
  <c r="M105" i="1" s="1"/>
  <c r="L104" i="1"/>
  <c r="M104" i="1" s="1"/>
  <c r="M103" i="1"/>
  <c r="M102" i="1"/>
  <c r="M101" i="1"/>
  <c r="M100" i="1"/>
  <c r="L97" i="1"/>
  <c r="M97" i="1" s="1"/>
  <c r="L96" i="1"/>
  <c r="M96" i="1" s="1"/>
  <c r="M95" i="1"/>
  <c r="M93" i="1"/>
  <c r="M92" i="1"/>
  <c r="L89" i="1"/>
  <c r="M89" i="1" s="1"/>
  <c r="L88" i="1"/>
  <c r="M88" i="1" s="1"/>
  <c r="M86" i="1"/>
  <c r="M85" i="1"/>
  <c r="M84" i="1"/>
  <c r="L81" i="1"/>
  <c r="M81" i="1" s="1"/>
  <c r="L80" i="1"/>
  <c r="M80" i="1" s="1"/>
  <c r="M79" i="1"/>
  <c r="M78" i="1"/>
  <c r="M77" i="1"/>
  <c r="M76" i="1"/>
  <c r="L73" i="1"/>
  <c r="M73" i="1" s="1"/>
  <c r="L72" i="1"/>
  <c r="M72" i="1" s="1"/>
  <c r="M71" i="1"/>
  <c r="M69" i="1"/>
  <c r="M68" i="1"/>
  <c r="L65" i="1"/>
  <c r="M65" i="1" s="1"/>
  <c r="L64" i="1"/>
  <c r="M64" i="1" s="1"/>
  <c r="M62" i="1"/>
  <c r="M61" i="1"/>
  <c r="L57" i="1"/>
  <c r="M57" i="1" s="1"/>
  <c r="L56" i="1"/>
  <c r="M56" i="1" s="1"/>
  <c r="M55" i="1"/>
  <c r="M54" i="1"/>
  <c r="M53" i="1"/>
  <c r="M52" i="1"/>
  <c r="L49" i="1"/>
  <c r="M49" i="1" s="1"/>
  <c r="L48" i="1"/>
  <c r="M48" i="1" s="1"/>
  <c r="M45" i="1"/>
  <c r="M44" i="1"/>
  <c r="L41" i="1"/>
  <c r="M41" i="1" s="1"/>
  <c r="L40" i="1"/>
  <c r="M40" i="1" s="1"/>
  <c r="M39" i="1"/>
  <c r="M38" i="1"/>
  <c r="L33" i="1"/>
  <c r="M33" i="1" s="1"/>
  <c r="L32" i="1"/>
  <c r="M32" i="1" s="1"/>
  <c r="M31" i="1"/>
  <c r="M30" i="1"/>
  <c r="M29" i="1"/>
  <c r="M28" i="1"/>
  <c r="L25" i="1"/>
  <c r="M25" i="1" s="1"/>
  <c r="L24" i="1"/>
  <c r="M24" i="1" s="1"/>
  <c r="L17" i="1"/>
  <c r="M17" i="1" s="1"/>
  <c r="L16" i="1"/>
  <c r="M16" i="1" s="1"/>
  <c r="M13" i="1"/>
  <c r="M12" i="1"/>
  <c r="L8" i="1"/>
  <c r="M8" i="1" s="1"/>
  <c r="L9" i="1"/>
  <c r="M9" i="1" s="1"/>
  <c r="M4" i="1"/>
</calcChain>
</file>

<file path=xl/sharedStrings.xml><?xml version="1.0" encoding="utf-8"?>
<sst xmlns="http://schemas.openxmlformats.org/spreadsheetml/2006/main" count="293" uniqueCount="79">
  <si>
    <t>id</t>
  </si>
  <si>
    <t>timepoint</t>
  </si>
  <si>
    <t>2</t>
  </si>
  <si>
    <t>3</t>
  </si>
  <si>
    <t>5</t>
  </si>
  <si>
    <t>8</t>
  </si>
  <si>
    <t>9</t>
  </si>
  <si>
    <t>15</t>
  </si>
  <si>
    <t>16</t>
  </si>
  <si>
    <t>18</t>
  </si>
  <si>
    <t>19</t>
  </si>
  <si>
    <t>26</t>
  </si>
  <si>
    <t>27</t>
  </si>
  <si>
    <t>28</t>
  </si>
  <si>
    <t>29</t>
  </si>
  <si>
    <t>32</t>
  </si>
  <si>
    <t>34</t>
  </si>
  <si>
    <t>36</t>
  </si>
  <si>
    <t>38</t>
  </si>
  <si>
    <t>39</t>
  </si>
  <si>
    <t>40</t>
  </si>
  <si>
    <t>44</t>
  </si>
  <si>
    <t>47</t>
  </si>
  <si>
    <t>49</t>
  </si>
  <si>
    <t>101</t>
  </si>
  <si>
    <t>103</t>
  </si>
  <si>
    <t>104</t>
  </si>
  <si>
    <t>107</t>
  </si>
  <si>
    <t>108</t>
  </si>
  <si>
    <t>109</t>
  </si>
  <si>
    <t>110</t>
  </si>
  <si>
    <t>112</t>
  </si>
  <si>
    <t>sex</t>
  </si>
  <si>
    <t>variable</t>
  </si>
  <si>
    <t>description</t>
  </si>
  <si>
    <t>f=0, m=1</t>
  </si>
  <si>
    <t>0=pre, 1=3wk, 2=6wk, 3=post</t>
  </si>
  <si>
    <t>age</t>
  </si>
  <si>
    <t>height.cm</t>
  </si>
  <si>
    <t>weight.kg</t>
  </si>
  <si>
    <t>humac.torque.60</t>
  </si>
  <si>
    <t>humac.torque.180</t>
  </si>
  <si>
    <t>humac.torque.240</t>
  </si>
  <si>
    <t>humac.torque.iso</t>
  </si>
  <si>
    <t>3set</t>
  </si>
  <si>
    <t>0=l, 1=r</t>
  </si>
  <si>
    <t>keiser.1rm</t>
  </si>
  <si>
    <t>keiser.fmax</t>
  </si>
  <si>
    <t>keiser.pmax</t>
  </si>
  <si>
    <t>vl.muscle.thickness</t>
  </si>
  <si>
    <t>vi.muscle.thickness</t>
  </si>
  <si>
    <t>leftright</t>
  </si>
  <si>
    <t>1set3set</t>
  </si>
  <si>
    <t>0=1set, 1=3set</t>
  </si>
  <si>
    <t>legend</t>
  </si>
  <si>
    <t>the sex of the participant</t>
  </si>
  <si>
    <t>timepoint of observation</t>
  </si>
  <si>
    <t>which leg the participant performed 3 sets</t>
  </si>
  <si>
    <t>whether the observation is from the 1set or 3set leg</t>
  </si>
  <si>
    <t>whether the observation is from the left or right leg</t>
  </si>
  <si>
    <t>3set.leg</t>
  </si>
  <si>
    <t>humac.torque.60.change.from.baseline</t>
  </si>
  <si>
    <t>humac.torque.180.change.from.baseline</t>
  </si>
  <si>
    <t>humac.torque.180.change.from.baseline.percent</t>
  </si>
  <si>
    <t>humac.torque.60.change.from.baseline.percent</t>
  </si>
  <si>
    <t>humac.torque.240.change.from.baseline</t>
  </si>
  <si>
    <t>humac.torque.240.change.from.baseline.percent</t>
  </si>
  <si>
    <t>humac.torque.iso.change.from.baseline</t>
  </si>
  <si>
    <t>humac.torque.iso.change.from.baseline.percent</t>
  </si>
  <si>
    <t>keiser.pmax.change.from.baseline</t>
  </si>
  <si>
    <t>keiser.pmax.change.from.baseline.percent</t>
  </si>
  <si>
    <t>keiser.fmax.change.from.baseline</t>
  </si>
  <si>
    <t>keiser.fmax.change.from.baseline.percent</t>
  </si>
  <si>
    <t>vi.muscle.thickness.change.from.baseline</t>
  </si>
  <si>
    <t>vi.muscle.thickness.change.from.baseline.percent</t>
  </si>
  <si>
    <t>vl.muscle.thickness.change.from.baseline</t>
  </si>
  <si>
    <t>vl.muscle.thickness.change.from.baseline.percent</t>
  </si>
  <si>
    <t>0=l, 1=r, 2=leftright irrelevant</t>
  </si>
  <si>
    <t>helper.column.id.timepoint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</si>
</sst>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2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5" fontId="0" fillId="0" borderId="0" xfId="0" applyNumberFormat="1"/>
    <xf numFmtId="0" fontId="1" fillId="0" borderId="3" xfId="0" applyFont="1" applyBorder="1"/>
    <xf numFmtId="0" fontId="1" fillId="0" borderId="2" xfId="0" applyFont="1" applyBorder="1"/>
    <xf numFmtId="1" fontId="0" fillId="0" borderId="3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321"/>
  <sheetViews>
    <sheetView tabSelected="1" zoomScale="85" zoomScaleNormal="85" workbookViewId="0">
      <pane xSplit="1" topLeftCell="B1" activePane="topRight" state="frozen"/>
      <selection pane="topRight" activeCell="AU32" sqref="AU32"/>
    </sheetView>
  </sheetViews>
  <sheetFormatPr defaultRowHeight="14.4" x14ac:dyDescent="0.3"/>
  <cols>
    <col min="1" max="1" width="4" customWidth="1"/>
    <col min="2" max="2" width="25.88671875" bestFit="1" customWidth="1"/>
    <col min="3" max="3" width="4.88671875" bestFit="1" customWidth="1"/>
    <col min="4" max="4" width="9.88671875" bestFit="1" customWidth="1"/>
    <col min="5" max="5" width="9.6640625" bestFit="1" customWidth="1"/>
    <col min="6" max="6" width="4.5546875" bestFit="1" customWidth="1"/>
    <col min="7" max="7" width="7.6640625" bestFit="1" customWidth="1"/>
    <col min="8" max="8" width="9.77734375" bestFit="1" customWidth="1"/>
    <col min="9" max="10" width="8.21875" bestFit="1" customWidth="1"/>
    <col min="11" max="11" width="16.44140625" bestFit="1" customWidth="1"/>
    <col min="12" max="12" width="36.5546875" bestFit="1" customWidth="1"/>
    <col min="13" max="13" width="44.33203125" bestFit="1" customWidth="1"/>
    <col min="14" max="14" width="17.44140625" bestFit="1" customWidth="1"/>
    <col min="15" max="15" width="37.6640625" bestFit="1" customWidth="1"/>
    <col min="16" max="16" width="45.33203125" bestFit="1" customWidth="1"/>
    <col min="17" max="17" width="17.44140625" bestFit="1" customWidth="1"/>
    <col min="18" max="18" width="49" bestFit="1" customWidth="1"/>
    <col min="19" max="19" width="58.88671875" bestFit="1" customWidth="1"/>
    <col min="20" max="20" width="21.77734375" bestFit="1" customWidth="1"/>
    <col min="21" max="21" width="48" bestFit="1" customWidth="1"/>
    <col min="22" max="22" width="58.109375" customWidth="1"/>
    <col min="23" max="23" width="12.88671875" bestFit="1" customWidth="1"/>
    <col min="24" max="24" width="14.44140625" bestFit="1" customWidth="1"/>
    <col min="25" max="25" width="31.21875" bestFit="1" customWidth="1"/>
    <col min="26" max="26" width="38.77734375" bestFit="1" customWidth="1"/>
    <col min="27" max="27" width="15.109375" bestFit="1" customWidth="1"/>
    <col min="28" max="28" width="31.77734375" bestFit="1" customWidth="1"/>
    <col min="29" max="29" width="39.44140625" bestFit="1" customWidth="1"/>
    <col min="30" max="30" width="24.109375" bestFit="1" customWidth="1"/>
    <col min="31" max="31" width="38.33203125" bestFit="1" customWidth="1"/>
    <col min="32" max="32" width="46" bestFit="1" customWidth="1"/>
    <col min="33" max="33" width="18.109375" bestFit="1" customWidth="1"/>
    <col min="34" max="34" width="38.33203125" bestFit="1" customWidth="1"/>
    <col min="35" max="35" width="46" bestFit="1" customWidth="1"/>
  </cols>
  <sheetData>
    <row r="1" spans="1:35" s="4" customFormat="1" x14ac:dyDescent="0.3">
      <c r="A1" s="2" t="s">
        <v>0</v>
      </c>
      <c r="B1" s="12" t="s">
        <v>78</v>
      </c>
      <c r="C1" s="3" t="s">
        <v>32</v>
      </c>
      <c r="D1" s="3" t="s">
        <v>38</v>
      </c>
      <c r="E1" s="3" t="s">
        <v>39</v>
      </c>
      <c r="F1" s="3" t="s">
        <v>37</v>
      </c>
      <c r="G1" s="3" t="s">
        <v>60</v>
      </c>
      <c r="H1" s="2" t="s">
        <v>1</v>
      </c>
      <c r="I1" s="3" t="s">
        <v>51</v>
      </c>
      <c r="J1" s="3" t="s">
        <v>52</v>
      </c>
      <c r="K1" s="3" t="s">
        <v>40</v>
      </c>
      <c r="L1" s="3" t="s">
        <v>61</v>
      </c>
      <c r="M1" s="3" t="s">
        <v>64</v>
      </c>
      <c r="N1" s="3" t="s">
        <v>41</v>
      </c>
      <c r="O1" s="3" t="s">
        <v>62</v>
      </c>
      <c r="P1" s="3" t="s">
        <v>63</v>
      </c>
      <c r="Q1" s="3" t="s">
        <v>42</v>
      </c>
      <c r="R1" s="3" t="s">
        <v>65</v>
      </c>
      <c r="S1" s="3" t="s">
        <v>66</v>
      </c>
      <c r="T1" s="3" t="s">
        <v>43</v>
      </c>
      <c r="U1" s="3" t="s">
        <v>67</v>
      </c>
      <c r="V1" s="3" t="s">
        <v>68</v>
      </c>
      <c r="W1" s="2" t="s">
        <v>46</v>
      </c>
      <c r="X1" s="2" t="s">
        <v>47</v>
      </c>
      <c r="Y1" s="2" t="s">
        <v>71</v>
      </c>
      <c r="Z1" s="2" t="s">
        <v>72</v>
      </c>
      <c r="AA1" s="2" t="s">
        <v>48</v>
      </c>
      <c r="AB1" s="2" t="s">
        <v>69</v>
      </c>
      <c r="AC1" s="2" t="s">
        <v>70</v>
      </c>
      <c r="AD1" s="3" t="s">
        <v>50</v>
      </c>
      <c r="AE1" s="3" t="s">
        <v>73</v>
      </c>
      <c r="AF1" s="3" t="s">
        <v>74</v>
      </c>
      <c r="AG1" s="3" t="s">
        <v>49</v>
      </c>
      <c r="AH1" s="3" t="s">
        <v>75</v>
      </c>
      <c r="AI1" s="3" t="s">
        <v>76</v>
      </c>
    </row>
    <row r="2" spans="1:35" x14ac:dyDescent="0.3">
      <c r="A2" s="5" t="s">
        <v>2</v>
      </c>
      <c r="B2" s="5" t="str">
        <f>A2 &amp; "_" &amp; H2 &amp; "_" &amp; I2</f>
        <v>2_0_0</v>
      </c>
      <c r="C2" s="6">
        <v>0</v>
      </c>
      <c r="D2" s="1">
        <v>175</v>
      </c>
      <c r="E2" s="1">
        <v>58.168991576726</v>
      </c>
      <c r="F2" s="1">
        <v>55.301369863013697</v>
      </c>
      <c r="G2" s="6">
        <v>0</v>
      </c>
      <c r="H2" s="6">
        <v>0</v>
      </c>
      <c r="I2" s="6">
        <v>0</v>
      </c>
      <c r="J2" s="11">
        <v>1</v>
      </c>
      <c r="K2" s="1">
        <v>98.5</v>
      </c>
      <c r="L2" s="1"/>
      <c r="M2" s="1"/>
      <c r="N2" s="1">
        <v>61</v>
      </c>
      <c r="O2" s="1"/>
      <c r="P2" s="1"/>
      <c r="Q2" s="1">
        <v>48</v>
      </c>
      <c r="R2" s="1"/>
      <c r="S2" s="1"/>
      <c r="T2" s="1">
        <v>145.5</v>
      </c>
      <c r="U2" s="1"/>
      <c r="V2" s="1"/>
      <c r="W2" s="1">
        <v>130.5</v>
      </c>
      <c r="X2" s="1">
        <v>681.5</v>
      </c>
      <c r="Y2" s="1"/>
      <c r="Z2" s="1"/>
      <c r="AA2" s="1">
        <v>268</v>
      </c>
      <c r="AB2" s="1"/>
      <c r="AC2" s="1"/>
      <c r="AD2" s="8">
        <v>1.6527999741749999</v>
      </c>
      <c r="AE2" s="8"/>
      <c r="AF2" s="8"/>
      <c r="AG2" s="8">
        <v>1.3323570941916669</v>
      </c>
      <c r="AH2" s="8"/>
    </row>
    <row r="3" spans="1:35" x14ac:dyDescent="0.3">
      <c r="A3" s="5" t="s">
        <v>2</v>
      </c>
      <c r="B3" s="5" t="str">
        <f t="shared" ref="B3:B46" si="0">A3 &amp; "_" &amp; H3 &amp; "_" &amp; I3</f>
        <v>2_0_1</v>
      </c>
      <c r="C3" s="6">
        <v>0</v>
      </c>
      <c r="D3" s="1">
        <v>175</v>
      </c>
      <c r="E3" s="1">
        <v>58.168991576726</v>
      </c>
      <c r="F3" s="1">
        <v>55.301369863013697</v>
      </c>
      <c r="G3" s="6">
        <v>0</v>
      </c>
      <c r="H3" s="6">
        <v>0</v>
      </c>
      <c r="I3" s="6">
        <v>1</v>
      </c>
      <c r="J3" s="7">
        <v>0</v>
      </c>
      <c r="K3" s="1">
        <v>116</v>
      </c>
      <c r="L3" s="1"/>
      <c r="M3" s="1"/>
      <c r="N3" s="1">
        <v>66.5</v>
      </c>
      <c r="O3" s="1"/>
      <c r="P3" s="1"/>
      <c r="Q3" s="1">
        <v>54</v>
      </c>
      <c r="R3" s="1"/>
      <c r="S3" s="1"/>
      <c r="T3" s="1">
        <v>158</v>
      </c>
      <c r="U3" s="1"/>
      <c r="V3" s="1"/>
      <c r="W3" s="1">
        <v>130.5</v>
      </c>
      <c r="X3" s="1">
        <v>757.5</v>
      </c>
      <c r="Y3" s="1"/>
      <c r="Z3" s="1"/>
      <c r="AA3" s="1">
        <v>287.5</v>
      </c>
      <c r="AB3" s="1"/>
      <c r="AC3" s="1"/>
      <c r="AD3" s="8">
        <v>1.6286003644166669</v>
      </c>
      <c r="AE3" s="8"/>
      <c r="AF3" s="8"/>
      <c r="AG3" s="8">
        <v>1.3574362361000001</v>
      </c>
      <c r="AH3" s="8"/>
    </row>
    <row r="4" spans="1:35" hidden="1" x14ac:dyDescent="0.3">
      <c r="A4" s="5" t="s">
        <v>2</v>
      </c>
      <c r="B4" s="5" t="str">
        <f t="shared" si="0"/>
        <v>2_1_0</v>
      </c>
      <c r="C4" s="6">
        <v>0</v>
      </c>
      <c r="D4" s="1">
        <v>175</v>
      </c>
      <c r="E4" s="1">
        <v>58.168991576726</v>
      </c>
      <c r="F4" s="1">
        <v>55.301369863013697</v>
      </c>
      <c r="G4" s="6">
        <v>0</v>
      </c>
      <c r="H4" s="6">
        <v>1</v>
      </c>
      <c r="I4" s="6">
        <v>0</v>
      </c>
      <c r="J4" s="7">
        <v>1</v>
      </c>
      <c r="K4" s="1">
        <v>106</v>
      </c>
      <c r="L4" s="1">
        <f>IF(OR(ISBLANK(K2), ISBLANK(K4)), "", K4 - K2)</f>
        <v>7.5</v>
      </c>
      <c r="M4" s="5">
        <f>IF(OR(ISBLANK(L4), ISBLANK(K2)), "", L4 / K2 * 100)</f>
        <v>7.6142131979695442</v>
      </c>
      <c r="N4" s="1">
        <v>68</v>
      </c>
      <c r="O4" s="1">
        <f>IF(OR(ISBLANK(N2), ISBLANK(N4)), "", N4 - N2)</f>
        <v>7</v>
      </c>
      <c r="P4" s="5">
        <f>IF(OR(ISBLANK(O4), ISBLANK(N2)), "", O4 / N2 * 100)</f>
        <v>11.475409836065573</v>
      </c>
      <c r="Q4" s="1">
        <v>54</v>
      </c>
      <c r="R4" s="1">
        <f>IF(OR(ISBLANK(Q2), ISBLANK(Q4)), "", Q4 - Q2)</f>
        <v>6</v>
      </c>
      <c r="S4" s="5">
        <f>IF(OR(ISBLANK(R4), ISBLANK(Q2)), "", R4 / Q2 * 100)</f>
        <v>12.5</v>
      </c>
      <c r="T4" s="1">
        <v>160</v>
      </c>
      <c r="U4" s="1">
        <f>IF(OR(ISBLANK(T2), ISBLANK(T4)), "", T4 - T2)</f>
        <v>14.5</v>
      </c>
      <c r="V4" s="5">
        <f>IF(OR(ISBLANK(U4), ISBLANK(T2)), "", U4 / T2 * 100)</f>
        <v>9.9656357388316152</v>
      </c>
      <c r="W4" s="1">
        <v>181</v>
      </c>
      <c r="X4" s="1">
        <v>760</v>
      </c>
      <c r="Y4" s="1">
        <f>IF(OR(ISBLANK(X2), ISBLANK(X4)), "", X4 - X2)</f>
        <v>78.5</v>
      </c>
      <c r="Z4" s="5">
        <f>IF(OR(ISBLANK(Y4), ISBLANK(X2)), "", Y4 / X2 * 100)</f>
        <v>11.518708730741011</v>
      </c>
      <c r="AA4" s="1">
        <v>310</v>
      </c>
      <c r="AB4" s="1">
        <f>IF(OR(ISBLANK(AA2), ISBLANK(AA4)), "", AA4 - AA2)</f>
        <v>42</v>
      </c>
      <c r="AC4" s="5">
        <f>IF(OR(ISBLANK(AB4), ISBLANK(AA2)), "", AB4 / AA2 * 100)</f>
        <v>15.671641791044777</v>
      </c>
      <c r="AD4" s="8">
        <v>1.621415959070833</v>
      </c>
      <c r="AE4" s="8">
        <f>IF(OR(ISBLANK(AD2), ISBLANK(AD4)), "", AD4 - AD2)</f>
        <v>-3.1384015104166885E-2</v>
      </c>
      <c r="AF4" s="5">
        <f>IF(OR(ISBLANK(AE4), ISBLANK(AD2)), "", AE4 / AD2 * 100)</f>
        <v>-1.898839278469393</v>
      </c>
      <c r="AG4" s="8">
        <v>1.3173489072916671</v>
      </c>
      <c r="AH4" s="8">
        <f>IF(OR(ISBLANK(AG2), ISBLANK(AG4)), "", AG4 - AG2)</f>
        <v>-1.5008186899999831E-2</v>
      </c>
      <c r="AI4" s="5">
        <f>IF(OR(ISBLANK(AH4), ISBLANK(AG2)), "", AH4 / AG2 * 100)</f>
        <v>-1.126438772715449</v>
      </c>
    </row>
    <row r="5" spans="1:35" hidden="1" x14ac:dyDescent="0.3">
      <c r="A5" s="5" t="s">
        <v>2</v>
      </c>
      <c r="B5" s="5" t="str">
        <f t="shared" si="0"/>
        <v>2_1_1</v>
      </c>
      <c r="C5" s="6">
        <v>0</v>
      </c>
      <c r="D5" s="1">
        <v>175</v>
      </c>
      <c r="E5" s="1">
        <v>58.168991576726</v>
      </c>
      <c r="F5" s="1">
        <v>55.301369863013697</v>
      </c>
      <c r="G5" s="6">
        <v>0</v>
      </c>
      <c r="H5" s="6">
        <v>1</v>
      </c>
      <c r="I5" s="6">
        <v>1</v>
      </c>
      <c r="J5" s="7">
        <v>0</v>
      </c>
      <c r="K5" s="1">
        <v>115</v>
      </c>
      <c r="L5" s="1">
        <f>IF(OR(ISBLANK(K3), ISBLANK(K5)), "", K5 - K3)</f>
        <v>-1</v>
      </c>
      <c r="M5" s="5">
        <f>IF(OR(ISBLANK(L5), ISBLANK(K3)), "", L5 / K3 * 100)</f>
        <v>-0.86206896551724133</v>
      </c>
      <c r="N5" s="1">
        <v>71</v>
      </c>
      <c r="O5" s="1">
        <f>IF(OR(ISBLANK(N3), ISBLANK(N5)), "", N5 - N3)</f>
        <v>4.5</v>
      </c>
      <c r="P5" s="5">
        <f>IF(OR(ISBLANK(O5), ISBLANK(N3)), "", O5 / N3 * 100)</f>
        <v>6.7669172932330826</v>
      </c>
      <c r="Q5" s="1">
        <v>61</v>
      </c>
      <c r="R5" s="1">
        <f>IF(OR(ISBLANK(Q3), ISBLANK(Q5)), "", Q5 - Q3)</f>
        <v>7</v>
      </c>
      <c r="S5" s="5">
        <f>IF(OR(ISBLANK(R5), ISBLANK(Q3)), "", R5 / Q3 * 100)</f>
        <v>12.962962962962962</v>
      </c>
      <c r="T5" s="1">
        <v>178</v>
      </c>
      <c r="U5" s="1">
        <f>IF(OR(ISBLANK(T3), ISBLANK(T5)), "", T5 - T3)</f>
        <v>20</v>
      </c>
      <c r="V5" s="5">
        <f>IF(OR(ISBLANK(U5), ISBLANK(T3)), "", U5 / T3 * 100)</f>
        <v>12.658227848101266</v>
      </c>
      <c r="W5" s="1">
        <v>181</v>
      </c>
      <c r="X5" s="1">
        <v>781</v>
      </c>
      <c r="Y5" s="1">
        <f>IF(OR(ISBLANK(X3), ISBLANK(X5)), "", X5 - X3)</f>
        <v>23.5</v>
      </c>
      <c r="Z5" s="5">
        <f>IF(OR(ISBLANK(Y5), ISBLANK(X3)), "", Y5 / X3 * 100)</f>
        <v>3.1023102310231021</v>
      </c>
      <c r="AA5" s="1">
        <v>356</v>
      </c>
      <c r="AB5" s="1">
        <f>IF(OR(ISBLANK(AA3), ISBLANK(AA5)), "", AA5 - AA3)</f>
        <v>68.5</v>
      </c>
      <c r="AC5" s="5">
        <f>IF(OR(ISBLANK(AB5), ISBLANK(AA3)), "", AB5 / AA3 * 100)</f>
        <v>23.826086956521738</v>
      </c>
      <c r="AD5" s="8">
        <v>1.6498011438125</v>
      </c>
      <c r="AE5" s="8">
        <f t="shared" ref="AE5" si="1">IF(OR(ISBLANK(AD3), ISBLANK(AD5)), "", AD5 - AD3)</f>
        <v>2.1200779395833091E-2</v>
      </c>
      <c r="AF5" s="5">
        <f t="shared" ref="AF5:AI5" si="2">IF(OR(ISBLANK(AE5), ISBLANK(AD3)), "", AE5 / AD3 * 100)</f>
        <v>1.301779114081606</v>
      </c>
      <c r="AG5" s="8">
        <v>1.3203664511041671</v>
      </c>
      <c r="AH5" s="8">
        <f t="shared" ref="AH5" si="3">IF(OR(ISBLANK(AG3), ISBLANK(AG5)), "", AG5 - AG3)</f>
        <v>-3.7069784995833022E-2</v>
      </c>
      <c r="AI5" s="5">
        <f t="shared" si="2"/>
        <v>-2.7308674993336597</v>
      </c>
    </row>
    <row r="6" spans="1:35" hidden="1" x14ac:dyDescent="0.3">
      <c r="A6" s="5" t="s">
        <v>2</v>
      </c>
      <c r="B6" s="5" t="str">
        <f t="shared" si="0"/>
        <v>2_2_0</v>
      </c>
      <c r="C6" s="6">
        <v>0</v>
      </c>
      <c r="D6" s="1">
        <v>175</v>
      </c>
      <c r="E6" s="1">
        <v>58.168991576726</v>
      </c>
      <c r="F6" s="1">
        <v>55.301369863013697</v>
      </c>
      <c r="G6" s="6">
        <v>0</v>
      </c>
      <c r="H6" s="6">
        <v>2</v>
      </c>
      <c r="I6" s="6">
        <v>0</v>
      </c>
      <c r="J6" s="7">
        <v>1</v>
      </c>
      <c r="K6" s="1"/>
      <c r="L6" s="1"/>
      <c r="M6" s="5" t="str">
        <f>IF(OR(ISBLANK(L6), ISBLANK(K2)), "", L6 / K2 * 100)</f>
        <v/>
      </c>
      <c r="N6" s="1"/>
      <c r="O6" s="1" t="str">
        <f>IF(OR(ISBLANK(N2), ISBLANK(N6)), "", N6 - N2)</f>
        <v/>
      </c>
      <c r="P6" s="5"/>
      <c r="Q6" s="1"/>
      <c r="R6" s="1" t="str">
        <f>IF(OR(ISBLANK(Q2), ISBLANK(Q6)), "", Q6 - Q2)</f>
        <v/>
      </c>
      <c r="S6" s="5"/>
      <c r="T6" s="1"/>
      <c r="U6" s="1" t="str">
        <f>IF(OR(ISBLANK(T2), ISBLANK(T6)), "", T6 - T2)</f>
        <v/>
      </c>
      <c r="V6" s="5"/>
      <c r="W6" s="1">
        <v>199</v>
      </c>
      <c r="X6" s="1">
        <v>858</v>
      </c>
      <c r="Y6" s="1">
        <f>IF(OR(ISBLANK(X2), ISBLANK(X6)), "", X6 - X2)</f>
        <v>176.5</v>
      </c>
      <c r="Z6" s="5">
        <f>IF(OR(ISBLANK(Y6), ISBLANK(X2)), "", Y6 / X2 * 100)</f>
        <v>25.898752751283933</v>
      </c>
      <c r="AA6" s="1">
        <v>319</v>
      </c>
      <c r="AB6" s="1">
        <f>IF(OR(ISBLANK(AA2), ISBLANK(AA6)), "", AA6 - AA2)</f>
        <v>51</v>
      </c>
      <c r="AC6" s="5">
        <f>IF(OR(ISBLANK(AB6), ISBLANK(AA2)), "", AB6 / AA2 * 100)</f>
        <v>19.029850746268657</v>
      </c>
      <c r="AD6" s="8">
        <v>1.6967672249500001</v>
      </c>
      <c r="AE6" s="8">
        <f>IF(OR(ISBLANK(AD2), ISBLANK(AD6)), "", AD6 - AD2)</f>
        <v>4.3967250775000188E-2</v>
      </c>
      <c r="AF6" s="5">
        <f>IF(OR(ISBLANK(AE6), ISBLANK(AD2)), "", AE6 / AD2 * 100)</f>
        <v>2.6601676828405427</v>
      </c>
      <c r="AG6" s="8">
        <v>1.461601536616667</v>
      </c>
      <c r="AH6" s="8">
        <f>IF(OR(ISBLANK(AG2), ISBLANK(AG6)), "", AG6 - AG2)</f>
        <v>0.12924444242500011</v>
      </c>
      <c r="AI6" s="5">
        <f>IF(OR(ISBLANK(AH6), ISBLANK(AG2)), "", AH6 / AG2 * 100)</f>
        <v>9.7004356405976839</v>
      </c>
    </row>
    <row r="7" spans="1:35" hidden="1" x14ac:dyDescent="0.3">
      <c r="A7" s="5" t="s">
        <v>2</v>
      </c>
      <c r="B7" s="5" t="str">
        <f t="shared" si="0"/>
        <v>2_2_1</v>
      </c>
      <c r="C7" s="6">
        <v>0</v>
      </c>
      <c r="D7" s="1">
        <v>175</v>
      </c>
      <c r="E7" s="1">
        <v>58.168991576726</v>
      </c>
      <c r="F7" s="1">
        <v>55.301369863013697</v>
      </c>
      <c r="G7" s="6">
        <v>0</v>
      </c>
      <c r="H7" s="6">
        <v>2</v>
      </c>
      <c r="I7" s="6">
        <v>1</v>
      </c>
      <c r="J7" s="7">
        <v>0</v>
      </c>
      <c r="K7" s="1"/>
      <c r="L7" s="1"/>
      <c r="M7" s="5" t="str">
        <f>IF(OR(ISBLANK(L7), ISBLANK(K3)), "", L7 / K3 * 100)</f>
        <v/>
      </c>
      <c r="N7" s="1"/>
      <c r="O7" s="1" t="str">
        <f>IF(OR(ISBLANK(N3), ISBLANK(N7)), "", N7 - N3)</f>
        <v/>
      </c>
      <c r="P7" s="5"/>
      <c r="Q7" s="1"/>
      <c r="R7" s="1" t="str">
        <f>IF(OR(ISBLANK(Q3), ISBLANK(Q7)), "", Q7 - Q3)</f>
        <v/>
      </c>
      <c r="S7" s="5"/>
      <c r="T7" s="1"/>
      <c r="U7" s="1" t="str">
        <f>IF(OR(ISBLANK(T3), ISBLANK(T7)), "", T7 - T3)</f>
        <v/>
      </c>
      <c r="V7" s="5"/>
      <c r="W7" s="1">
        <v>181</v>
      </c>
      <c r="X7" s="1">
        <v>888</v>
      </c>
      <c r="Y7" s="1">
        <f>IF(OR(ISBLANK(X3), ISBLANK(X7)), "", X7 - X3)</f>
        <v>130.5</v>
      </c>
      <c r="Z7" s="5">
        <f>IF(OR(ISBLANK(Y7), ISBLANK(X3)), "", Y7 / X3 * 100)</f>
        <v>17.227722772277225</v>
      </c>
      <c r="AA7" s="1">
        <v>333</v>
      </c>
      <c r="AB7" s="1">
        <f>IF(OR(ISBLANK(AA3), ISBLANK(AA7)), "", AA7 - AA3)</f>
        <v>45.5</v>
      </c>
      <c r="AC7" s="5">
        <f>IF(OR(ISBLANK(AB7), ISBLANK(AA3)), "", AB7 / AA3 * 100)</f>
        <v>15.82608695652174</v>
      </c>
      <c r="AD7" s="8">
        <v>1.7715758007791671</v>
      </c>
      <c r="AE7" s="8">
        <f>IF(OR(ISBLANK(AD3), ISBLANK(AD7)), "", AD7 - AD3)</f>
        <v>0.14297543636250021</v>
      </c>
      <c r="AF7" s="5">
        <f>IF(OR(ISBLANK(AE7), ISBLANK(AD3)), "", AE7 / AD3 * 100)</f>
        <v>8.7790374782159191</v>
      </c>
      <c r="AG7" s="8">
        <v>1.405395689541667</v>
      </c>
      <c r="AH7" s="8">
        <f>IF(OR(ISBLANK(AG3), ISBLANK(AG7)), "", AG7 - AG3)</f>
        <v>4.7959453441666966E-2</v>
      </c>
      <c r="AI7" s="5">
        <f>IF(OR(ISBLANK(AH7), ISBLANK(AG3)), "", AH7 / AG3 * 100)</f>
        <v>3.5330907018850111</v>
      </c>
    </row>
    <row r="8" spans="1:35" x14ac:dyDescent="0.3">
      <c r="A8" s="5" t="s">
        <v>2</v>
      </c>
      <c r="B8" s="5" t="str">
        <f t="shared" si="0"/>
        <v>2_3_0</v>
      </c>
      <c r="C8" s="6">
        <v>0</v>
      </c>
      <c r="D8" s="1">
        <v>175</v>
      </c>
      <c r="E8" s="1">
        <v>58.168991576726</v>
      </c>
      <c r="F8" s="1">
        <v>55.301369863013697</v>
      </c>
      <c r="G8" s="6">
        <v>0</v>
      </c>
      <c r="H8" s="6">
        <v>3</v>
      </c>
      <c r="I8" s="6">
        <v>0</v>
      </c>
      <c r="J8" s="7">
        <v>1</v>
      </c>
      <c r="K8" s="1">
        <v>113</v>
      </c>
      <c r="L8" s="1">
        <f>IF(OR(ISBLANK(K2), ISBLANK(K8)), "", K8 - K2)</f>
        <v>14.5</v>
      </c>
      <c r="M8" s="5">
        <f>IF(OR(ISBLANK(L8), ISBLANK(K2)), "", L8 / K2 * 100)</f>
        <v>14.720812182741117</v>
      </c>
      <c r="N8" s="1">
        <v>73</v>
      </c>
      <c r="O8" s="1">
        <f>IF(OR(ISBLANK(N2), ISBLANK(N8)), "", N8 - N2)</f>
        <v>12</v>
      </c>
      <c r="P8" s="5">
        <f>IF(OR(ISBLANK(O8), ISBLANK(N2)), "", O8 / N2 * 100)</f>
        <v>19.672131147540984</v>
      </c>
      <c r="Q8" s="1">
        <v>57</v>
      </c>
      <c r="R8" s="1">
        <f>IF(OR(ISBLANK(Q2), ISBLANK(Q8)), "", Q8 - Q2)</f>
        <v>9</v>
      </c>
      <c r="S8" s="5">
        <f>IF(OR(ISBLANK(R8), ISBLANK(Q2)), "", R8 / Q2 * 100)</f>
        <v>18.75</v>
      </c>
      <c r="T8" s="1">
        <v>161.5</v>
      </c>
      <c r="U8" s="1">
        <f>IF(OR(ISBLANK(T2), ISBLANK(T8)), "", T8 - T2)</f>
        <v>16</v>
      </c>
      <c r="V8" s="5">
        <f>IF(OR(ISBLANK(U8), ISBLANK(T2)), "", U8 / T2 * 100)</f>
        <v>10.996563573883162</v>
      </c>
      <c r="W8" s="1">
        <v>191</v>
      </c>
      <c r="X8" s="1">
        <v>827</v>
      </c>
      <c r="Y8" s="1">
        <f>IF(OR(ISBLANK(X2), ISBLANK(X8)), "", X8 - X2)</f>
        <v>145.5</v>
      </c>
      <c r="Z8" s="5">
        <f>IF(OR(ISBLANK(Y8), ISBLANK(X2)), "", Y8 / X2 * 100)</f>
        <v>21.349963316214232</v>
      </c>
      <c r="AA8" s="1">
        <v>334</v>
      </c>
      <c r="AB8" s="1">
        <f>IF(OR(ISBLANK(AA2), ISBLANK(AA8)), "", AA8 - AA2)</f>
        <v>66</v>
      </c>
      <c r="AC8" s="5">
        <f>IF(OR(ISBLANK(AB8), ISBLANK(AA2)), "", AB8 / AA2 * 100)</f>
        <v>24.626865671641792</v>
      </c>
      <c r="AD8" s="8">
        <v>1.53107833865</v>
      </c>
      <c r="AE8" s="8">
        <f>IF(OR(ISBLANK(AD2), ISBLANK(AD8)), "", AD8 - AD2)</f>
        <v>-0.12172163552499993</v>
      </c>
      <c r="AF8" s="5">
        <f>IF(OR(ISBLANK(AE8), ISBLANK(AD2)), "", AE8 / AD2 * 100)</f>
        <v>-7.3645714803303797</v>
      </c>
      <c r="AG8" s="8">
        <v>1.418560601616667</v>
      </c>
      <c r="AH8" s="8">
        <f>IF(OR(ISBLANK(AG2), ISBLANK(AG8)), "", AG8 - AG2)</f>
        <v>8.6203507425000048E-2</v>
      </c>
      <c r="AI8" s="5">
        <f>IF(OR(ISBLANK(AH8), ISBLANK(AG2)), "", AH8 / AG2 * 100)</f>
        <v>6.4700002574984747</v>
      </c>
    </row>
    <row r="9" spans="1:35" x14ac:dyDescent="0.3">
      <c r="A9" s="5" t="s">
        <v>2</v>
      </c>
      <c r="B9" s="5" t="str">
        <f t="shared" si="0"/>
        <v>2_3_1</v>
      </c>
      <c r="C9" s="6">
        <v>0</v>
      </c>
      <c r="D9" s="1">
        <v>175</v>
      </c>
      <c r="E9" s="1">
        <v>58.168991576726</v>
      </c>
      <c r="F9" s="1">
        <v>55.301369863013697</v>
      </c>
      <c r="G9" s="6">
        <v>0</v>
      </c>
      <c r="H9" s="6">
        <v>3</v>
      </c>
      <c r="I9" s="6">
        <v>1</v>
      </c>
      <c r="J9" s="7">
        <v>0</v>
      </c>
      <c r="K9" s="1">
        <v>113.5</v>
      </c>
      <c r="L9" s="1">
        <f>IF(OR(ISBLANK(K3), ISBLANK(K9)), "", K9 - K3)</f>
        <v>-2.5</v>
      </c>
      <c r="M9" s="5">
        <f>IF(OR(ISBLANK(L9), ISBLANK(K3)), "", L9 / K3 * 100)</f>
        <v>-2.1551724137931036</v>
      </c>
      <c r="N9" s="1">
        <v>73.5</v>
      </c>
      <c r="O9" s="1">
        <f>IF(OR(ISBLANK(N3), ISBLANK(N9)), "", N9 - N3)</f>
        <v>7</v>
      </c>
      <c r="P9" s="5">
        <f>IF(OR(ISBLANK(O9), ISBLANK(N3)), "", O9 / N3 * 100)</f>
        <v>10.526315789473683</v>
      </c>
      <c r="Q9" s="1">
        <v>63</v>
      </c>
      <c r="R9" s="1">
        <f>IF(OR(ISBLANK(Q3), ISBLANK(Q9)), "", Q9 - Q3)</f>
        <v>9</v>
      </c>
      <c r="S9" s="5">
        <f>IF(OR(ISBLANK(R9), ISBLANK(Q3)), "", R9 / Q3 * 100)</f>
        <v>16.666666666666664</v>
      </c>
      <c r="T9" s="1">
        <v>177</v>
      </c>
      <c r="U9" s="1">
        <f>IF(OR(ISBLANK(T3), ISBLANK(T9)), "", T9 - T3)</f>
        <v>19</v>
      </c>
      <c r="V9" s="5">
        <f>IF(OR(ISBLANK(U9), ISBLANK(T3)), "", U9 / T3 * 100)</f>
        <v>12.025316455696203</v>
      </c>
      <c r="W9" s="1">
        <v>182</v>
      </c>
      <c r="X9" s="1">
        <v>829.5</v>
      </c>
      <c r="Y9" s="1">
        <f>IF(OR(ISBLANK(X3), ISBLANK(X9)), "", X9 - X3)</f>
        <v>72</v>
      </c>
      <c r="Z9" s="5">
        <f>IF(OR(ISBLANK(Y9), ISBLANK(X3)), "", Y9 / X3 * 100)</f>
        <v>9.5049504950495045</v>
      </c>
      <c r="AA9" s="1">
        <v>326.5</v>
      </c>
      <c r="AB9" s="1">
        <f>IF(OR(ISBLANK(AA3), ISBLANK(AA9)), "", AA9 - AA3)</f>
        <v>39</v>
      </c>
      <c r="AC9" s="5">
        <f>IF(OR(ISBLANK(AB9), ISBLANK(AA3)), "", AB9 / AA3 * 100)</f>
        <v>13.565217391304349</v>
      </c>
      <c r="AD9" s="8">
        <v>1.6861613771624999</v>
      </c>
      <c r="AE9" s="8">
        <f>IF(OR(ISBLANK(AD3), ISBLANK(AD9)), "", AD9 - AD3)</f>
        <v>5.7561012745833029E-2</v>
      </c>
      <c r="AF9" s="5">
        <f>IF(OR(ISBLANK(AE9), ISBLANK(AD3)), "", AE9 / AD3 * 100)</f>
        <v>3.5343853534289407</v>
      </c>
      <c r="AG9" s="8">
        <v>1.354725904758334</v>
      </c>
      <c r="AH9" s="8">
        <f>IF(OR(ISBLANK(AG3), ISBLANK(AG9)), "", AG9 - AG3)</f>
        <v>-2.7103313416660946E-3</v>
      </c>
      <c r="AI9" s="5">
        <f>IF(OR(ISBLANK(AH9), ISBLANK(AG3)), "", AH9 / AG3 * 100)</f>
        <v>-0.19966546269996796</v>
      </c>
    </row>
    <row r="10" spans="1:35" x14ac:dyDescent="0.3">
      <c r="A10" s="5" t="s">
        <v>3</v>
      </c>
      <c r="B10" s="5" t="str">
        <f t="shared" si="0"/>
        <v>3_0_0</v>
      </c>
      <c r="C10" s="6">
        <v>1</v>
      </c>
      <c r="D10" s="1">
        <v>170</v>
      </c>
      <c r="E10" s="1">
        <v>84.963135516847004</v>
      </c>
      <c r="F10" s="1">
        <v>51.802739726027397</v>
      </c>
      <c r="G10" s="6">
        <v>1</v>
      </c>
      <c r="H10" s="6">
        <v>0</v>
      </c>
      <c r="I10" s="6">
        <v>0</v>
      </c>
      <c r="J10" s="7">
        <v>0</v>
      </c>
      <c r="K10" s="1">
        <v>159</v>
      </c>
      <c r="L10" s="1"/>
      <c r="M10" s="1"/>
      <c r="N10" s="1">
        <v>116</v>
      </c>
      <c r="O10" s="1"/>
      <c r="P10" s="1"/>
      <c r="Q10" s="1">
        <v>99</v>
      </c>
      <c r="R10" s="1"/>
      <c r="S10" s="1"/>
      <c r="T10" s="1">
        <v>259</v>
      </c>
      <c r="U10" s="1"/>
      <c r="V10" s="1"/>
      <c r="W10" s="1">
        <v>332.5</v>
      </c>
      <c r="X10" s="1">
        <v>1372</v>
      </c>
      <c r="Y10" s="1"/>
      <c r="Z10" s="1"/>
      <c r="AA10" s="1">
        <v>636.5</v>
      </c>
      <c r="AB10" s="1"/>
      <c r="AC10" s="1"/>
      <c r="AD10" s="8">
        <v>1.5940896437083329</v>
      </c>
      <c r="AE10" s="8"/>
      <c r="AF10" s="8"/>
      <c r="AG10" s="8">
        <v>2.6643087303000001</v>
      </c>
      <c r="AH10" s="8"/>
      <c r="AI10" s="8"/>
    </row>
    <row r="11" spans="1:35" x14ac:dyDescent="0.3">
      <c r="A11" s="5" t="s">
        <v>3</v>
      </c>
      <c r="B11" s="5" t="str">
        <f t="shared" si="0"/>
        <v>3_0_1</v>
      </c>
      <c r="C11" s="6">
        <v>1</v>
      </c>
      <c r="D11" s="1">
        <v>170</v>
      </c>
      <c r="E11" s="1">
        <v>84.963135516847004</v>
      </c>
      <c r="F11" s="1">
        <v>51.802739726027397</v>
      </c>
      <c r="G11" s="6">
        <v>1</v>
      </c>
      <c r="H11" s="6">
        <v>0</v>
      </c>
      <c r="I11" s="6">
        <v>1</v>
      </c>
      <c r="J11" s="7">
        <v>1</v>
      </c>
      <c r="K11" s="1">
        <v>178.5</v>
      </c>
      <c r="L11" s="1"/>
      <c r="M11" s="1"/>
      <c r="N11" s="1">
        <v>122.5</v>
      </c>
      <c r="O11" s="1"/>
      <c r="P11" s="1"/>
      <c r="Q11" s="1">
        <v>98</v>
      </c>
      <c r="R11" s="1"/>
      <c r="S11" s="1"/>
      <c r="T11" s="1">
        <v>283.5</v>
      </c>
      <c r="U11" s="1"/>
      <c r="V11" s="1"/>
      <c r="W11" s="1">
        <v>349</v>
      </c>
      <c r="X11" s="1">
        <v>1578.5</v>
      </c>
      <c r="Y11" s="1"/>
      <c r="Z11" s="1"/>
      <c r="AA11" s="1">
        <v>691.5</v>
      </c>
      <c r="AB11" s="1"/>
      <c r="AC11" s="1"/>
      <c r="AD11" s="8">
        <v>1.885330184966667</v>
      </c>
      <c r="AE11" s="8"/>
      <c r="AF11" s="8"/>
      <c r="AG11" s="8">
        <v>2.7785824127250009</v>
      </c>
      <c r="AH11" s="8"/>
      <c r="AI11" s="8"/>
    </row>
    <row r="12" spans="1:35" hidden="1" x14ac:dyDescent="0.3">
      <c r="A12" s="5" t="s">
        <v>3</v>
      </c>
      <c r="B12" s="5" t="str">
        <f t="shared" si="0"/>
        <v>3_1_0</v>
      </c>
      <c r="C12" s="6">
        <v>1</v>
      </c>
      <c r="D12" s="1">
        <v>170</v>
      </c>
      <c r="E12" s="1">
        <v>84.963135516847004</v>
      </c>
      <c r="F12" s="1">
        <v>51.802739726027397</v>
      </c>
      <c r="G12" s="6">
        <v>1</v>
      </c>
      <c r="H12" s="6">
        <v>1</v>
      </c>
      <c r="I12" s="6">
        <v>0</v>
      </c>
      <c r="J12" s="7">
        <v>0</v>
      </c>
      <c r="K12" s="1">
        <v>163</v>
      </c>
      <c r="L12" s="1">
        <f>IF(OR(ISBLANK(K10), ISBLANK(K12)), "", K12 - K10)</f>
        <v>4</v>
      </c>
      <c r="M12" s="5">
        <f>IF(OR(ISBLANK(L12), ISBLANK(K10)), "", L12 / K10 * 100)</f>
        <v>2.5157232704402519</v>
      </c>
      <c r="N12" s="1">
        <v>121</v>
      </c>
      <c r="O12" s="1">
        <f>IF(OR(ISBLANK(N10), ISBLANK(N12)), "", N12 - N10)</f>
        <v>5</v>
      </c>
      <c r="P12" s="5">
        <f>IF(OR(ISBLANK(O12), ISBLANK(N10)), "", O12 / N10 * 100)</f>
        <v>4.3103448275862073</v>
      </c>
      <c r="Q12" s="1">
        <v>88</v>
      </c>
      <c r="R12" s="1">
        <f>IF(OR(ISBLANK(Q10), ISBLANK(Q12)), "", Q12 - Q10)</f>
        <v>-11</v>
      </c>
      <c r="S12" s="5">
        <f>IF(OR(ISBLANK(R12), ISBLANK(Q10)), "", R12 / Q10 * 100)</f>
        <v>-11.111111111111111</v>
      </c>
      <c r="T12" s="1">
        <v>263</v>
      </c>
      <c r="U12" s="1">
        <f>IF(OR(ISBLANK(T10), ISBLANK(T12)), "", T12 - T10)</f>
        <v>4</v>
      </c>
      <c r="V12" s="5">
        <f>IF(OR(ISBLANK(U12), ISBLANK(T10)), "", U12 / T10 * 100)</f>
        <v>1.5444015444015444</v>
      </c>
      <c r="W12" s="1">
        <v>349</v>
      </c>
      <c r="X12" s="1">
        <v>1359</v>
      </c>
      <c r="Y12" s="1">
        <f>IF(OR(ISBLANK(X10), ISBLANK(X12)), "", X12 - X10)</f>
        <v>-13</v>
      </c>
      <c r="Z12" s="5">
        <f>IF(OR(ISBLANK(Y12), ISBLANK(X10)), "", Y12 / X10 * 100)</f>
        <v>-0.94752186588921283</v>
      </c>
      <c r="AA12" s="1">
        <v>577</v>
      </c>
      <c r="AB12" s="1">
        <f>IF(OR(ISBLANK(AA10), ISBLANK(AA12)), "", AA12 - AA10)</f>
        <v>-59.5</v>
      </c>
      <c r="AC12" s="5">
        <f>IF(OR(ISBLANK(AB12), ISBLANK(AA10)), "", AB12 / AA10 * 100)</f>
        <v>-9.3479968578161827</v>
      </c>
      <c r="AD12" s="8">
        <v>1.6500989995583331</v>
      </c>
      <c r="AE12" s="8">
        <f>IF(OR(ISBLANK(AD10), ISBLANK(AD12)), "", AD12 - AD10)</f>
        <v>5.6009355850000109E-2</v>
      </c>
      <c r="AF12" s="5">
        <f>IF(OR(ISBLANK(AE12), ISBLANK(AD10)), "", AE12 / AD10 * 100)</f>
        <v>3.5135637491317908</v>
      </c>
      <c r="AG12" s="8">
        <v>2.8141878702583329</v>
      </c>
      <c r="AH12" s="8">
        <f>IF(OR(ISBLANK(AG10), ISBLANK(AG12)), "", AG12 - AG10)</f>
        <v>0.1498791399583328</v>
      </c>
      <c r="AI12" s="5">
        <f>IF(OR(ISBLANK(AH12), ISBLANK(AG10)), "", AH12 / AG10 * 100)</f>
        <v>5.62544191121036</v>
      </c>
    </row>
    <row r="13" spans="1:35" hidden="1" x14ac:dyDescent="0.3">
      <c r="A13" s="5" t="s">
        <v>3</v>
      </c>
      <c r="B13" s="5" t="str">
        <f t="shared" si="0"/>
        <v>3_1_1</v>
      </c>
      <c r="C13" s="6">
        <v>1</v>
      </c>
      <c r="D13" s="1">
        <v>170</v>
      </c>
      <c r="E13" s="1">
        <v>84.963135516847004</v>
      </c>
      <c r="F13" s="1">
        <v>51.802739726027397</v>
      </c>
      <c r="G13" s="6">
        <v>1</v>
      </c>
      <c r="H13" s="6">
        <v>1</v>
      </c>
      <c r="I13" s="6">
        <v>1</v>
      </c>
      <c r="J13" s="7">
        <v>1</v>
      </c>
      <c r="K13" s="1">
        <v>144</v>
      </c>
      <c r="L13" s="1">
        <f>IF(OR(ISBLANK(K11), ISBLANK(K13)), "", K13 - K11)</f>
        <v>-34.5</v>
      </c>
      <c r="M13" s="5">
        <f>IF(OR(ISBLANK(L13), ISBLANK(K11)), "", L13 / K11 * 100)</f>
        <v>-19.327731092436977</v>
      </c>
      <c r="N13" s="1">
        <v>113</v>
      </c>
      <c r="O13" s="1">
        <f>IF(OR(ISBLANK(N11), ISBLANK(N13)), "", N13 - N11)</f>
        <v>-9.5</v>
      </c>
      <c r="P13" s="5">
        <f>IF(OR(ISBLANK(O13), ISBLANK(N11)), "", O13 / N11 * 100)</f>
        <v>-7.7551020408163263</v>
      </c>
      <c r="Q13" s="1">
        <v>96</v>
      </c>
      <c r="R13" s="1">
        <f>IF(OR(ISBLANK(Q11), ISBLANK(Q13)), "", Q13 - Q11)</f>
        <v>-2</v>
      </c>
      <c r="S13" s="5">
        <f>IF(OR(ISBLANK(R13), ISBLANK(Q11)), "", R13 / Q11 * 100)</f>
        <v>-2.0408163265306123</v>
      </c>
      <c r="T13" s="1">
        <v>281</v>
      </c>
      <c r="U13" s="1">
        <f>IF(OR(ISBLANK(T11), ISBLANK(T13)), "", T13 - T11)</f>
        <v>-2.5</v>
      </c>
      <c r="V13" s="5">
        <f>IF(OR(ISBLANK(U13), ISBLANK(T11)), "", U13 / T11 * 100)</f>
        <v>-0.88183421516754845</v>
      </c>
      <c r="W13" s="1">
        <v>349</v>
      </c>
      <c r="X13" s="1">
        <v>1534</v>
      </c>
      <c r="Y13" s="1">
        <f>IF(OR(ISBLANK(X11), ISBLANK(X13)), "", X13 - X11)</f>
        <v>-44.5</v>
      </c>
      <c r="Z13" s="5">
        <f>IF(OR(ISBLANK(Y13), ISBLANK(X11)), "", Y13 / X11 * 100)</f>
        <v>-2.8191320874247703</v>
      </c>
      <c r="AA13" s="1">
        <v>583</v>
      </c>
      <c r="AB13" s="1">
        <f>IF(OR(ISBLANK(AA11), ISBLANK(AA13)), "", AA13 - AA11)</f>
        <v>-108.5</v>
      </c>
      <c r="AC13" s="5">
        <f>IF(OR(ISBLANK(AB13), ISBLANK(AA11)), "", AB13 / AA11 * 100)</f>
        <v>-15.69052783803326</v>
      </c>
      <c r="AD13" s="8">
        <v>1.9693941212749999</v>
      </c>
      <c r="AE13" s="8">
        <f t="shared" ref="AE13" si="4">IF(OR(ISBLANK(AD11), ISBLANK(AD13)), "", AD13 - AD11)</f>
        <v>8.4063936308332865E-2</v>
      </c>
      <c r="AF13" s="5">
        <f t="shared" ref="AF13" si="5">IF(OR(ISBLANK(AE13), ISBLANK(AD11)), "", AE13 / AD11 * 100)</f>
        <v>4.4588442373991448</v>
      </c>
      <c r="AG13" s="8">
        <v>2.784364868775</v>
      </c>
      <c r="AH13" s="8">
        <f t="shared" ref="AH13" si="6">IF(OR(ISBLANK(AG11), ISBLANK(AG13)), "", AG13 - AG11)</f>
        <v>5.7824560499990518E-3</v>
      </c>
      <c r="AI13" s="5">
        <f t="shared" ref="AI13" si="7">IF(OR(ISBLANK(AH13), ISBLANK(AG11)), "", AH13 / AG11 * 100)</f>
        <v>0.20810813541168655</v>
      </c>
    </row>
    <row r="14" spans="1:35" hidden="1" x14ac:dyDescent="0.3">
      <c r="A14" s="5" t="s">
        <v>3</v>
      </c>
      <c r="B14" s="5" t="str">
        <f t="shared" si="0"/>
        <v>3_2_0</v>
      </c>
      <c r="C14" s="6">
        <v>1</v>
      </c>
      <c r="D14" s="1">
        <v>170</v>
      </c>
      <c r="E14" s="1">
        <v>84.963135516847004</v>
      </c>
      <c r="F14" s="1">
        <v>51.802739726027397</v>
      </c>
      <c r="G14" s="6">
        <v>1</v>
      </c>
      <c r="H14" s="6">
        <v>2</v>
      </c>
      <c r="I14" s="6">
        <v>0</v>
      </c>
      <c r="J14" s="7">
        <v>0</v>
      </c>
      <c r="K14" s="1">
        <v>159</v>
      </c>
      <c r="L14" s="1">
        <f>IF(OR(ISBLANK(K10), ISBLANK(K14)), "", K14 - K10)</f>
        <v>0</v>
      </c>
      <c r="M14" s="5">
        <f>IF(OR(ISBLANK(L14), ISBLANK(K10)), "", L14 / K10 * 100)</f>
        <v>0</v>
      </c>
      <c r="N14" s="1">
        <v>117</v>
      </c>
      <c r="O14" s="1">
        <f>IF(OR(ISBLANK(N10), ISBLANK(N14)), "", N14 - N10)</f>
        <v>1</v>
      </c>
      <c r="P14" s="5">
        <f>IF(OR(ISBLANK(O14), ISBLANK(N10)), "", O14 / N10 * 100)</f>
        <v>0.86206896551724133</v>
      </c>
      <c r="Q14" s="1">
        <v>95</v>
      </c>
      <c r="R14" s="1">
        <f>IF(OR(ISBLANK(Q10), ISBLANK(Q14)), "", Q14 - Q10)</f>
        <v>-4</v>
      </c>
      <c r="S14" s="5">
        <f>IF(OR(ISBLANK(R14), ISBLANK(Q10)), "", R14 / Q10 * 100)</f>
        <v>-4.0404040404040407</v>
      </c>
      <c r="T14" s="1">
        <v>286</v>
      </c>
      <c r="U14" s="1">
        <f>IF(OR(ISBLANK(T10), ISBLANK(T14)), "", T14 - T10)</f>
        <v>27</v>
      </c>
      <c r="V14" s="5">
        <f>IF(OR(ISBLANK(U14), ISBLANK(T10)), "", U14 / T10 * 100)</f>
        <v>10.424710424710424</v>
      </c>
      <c r="W14" s="1">
        <v>383</v>
      </c>
      <c r="X14" s="1">
        <v>1446</v>
      </c>
      <c r="Y14" s="1">
        <f>IF(OR(ISBLANK(X10), ISBLANK(X14)), "", X14 - X10)</f>
        <v>74</v>
      </c>
      <c r="Z14" s="5">
        <f>IF(OR(ISBLANK(Y14), ISBLANK(X10)), "", Y14 / X10 * 100)</f>
        <v>5.3935860058309038</v>
      </c>
      <c r="AA14" s="1">
        <v>584</v>
      </c>
      <c r="AB14" s="1">
        <f>IF(OR(ISBLANK(AA10), ISBLANK(AA14)), "", AA14 - AA10)</f>
        <v>-52.5</v>
      </c>
      <c r="AC14" s="5">
        <f>IF(OR(ISBLANK(AB14), ISBLANK(AA10)), "", AB14 / AA10 * 100)</f>
        <v>-8.2482325216025139</v>
      </c>
      <c r="AD14" s="8">
        <v>1.6350190777666671</v>
      </c>
      <c r="AE14" s="8">
        <f>IF(OR(ISBLANK(AD10), ISBLANK(AD14)), "", AD14 - AD10)</f>
        <v>4.0929434058334158E-2</v>
      </c>
      <c r="AF14" s="5">
        <f>IF(OR(ISBLANK(AE14), ISBLANK(AD10)), "", AE14 / AD10 * 100)</f>
        <v>2.5675741775173924</v>
      </c>
      <c r="AG14" s="8">
        <v>2.6976405036583331</v>
      </c>
      <c r="AH14" s="8">
        <f>IF(OR(ISBLANK(AG10), ISBLANK(AG14)), "", AG14 - AG10)</f>
        <v>3.3331773358332928E-2</v>
      </c>
      <c r="AI14" s="5">
        <f>IF(OR(ISBLANK(AH14), ISBLANK(AG10)), "", AH14 / AG10 * 100)</f>
        <v>1.2510477100219457</v>
      </c>
    </row>
    <row r="15" spans="1:35" hidden="1" x14ac:dyDescent="0.3">
      <c r="A15" s="5" t="s">
        <v>3</v>
      </c>
      <c r="B15" s="5" t="str">
        <f t="shared" si="0"/>
        <v>3_2_1</v>
      </c>
      <c r="C15" s="6">
        <v>1</v>
      </c>
      <c r="D15" s="1">
        <v>170</v>
      </c>
      <c r="E15" s="1">
        <v>84.963135516847004</v>
      </c>
      <c r="F15" s="1">
        <v>51.802739726027397</v>
      </c>
      <c r="G15" s="6">
        <v>1</v>
      </c>
      <c r="H15" s="6">
        <v>2</v>
      </c>
      <c r="I15" s="6">
        <v>1</v>
      </c>
      <c r="J15" s="7">
        <v>1</v>
      </c>
      <c r="K15" s="1">
        <v>182</v>
      </c>
      <c r="L15" s="1">
        <f>IF(OR(ISBLANK(K11), ISBLANK(K15)), "", K15 - K11)</f>
        <v>3.5</v>
      </c>
      <c r="M15" s="5">
        <f>IF(OR(ISBLANK(L15), ISBLANK(K11)), "", L15 / K11 * 100)</f>
        <v>1.9607843137254901</v>
      </c>
      <c r="N15" s="1">
        <v>114</v>
      </c>
      <c r="O15" s="1">
        <f>IF(OR(ISBLANK(N11), ISBLANK(N15)), "", N15 - N11)</f>
        <v>-8.5</v>
      </c>
      <c r="P15" s="5">
        <f>IF(OR(ISBLANK(O15), ISBLANK(N11)), "", O15 / N11 * 100)</f>
        <v>-6.9387755102040813</v>
      </c>
      <c r="Q15" s="1">
        <v>98</v>
      </c>
      <c r="R15" s="1">
        <f>IF(OR(ISBLANK(Q11), ISBLANK(Q15)), "", Q15 - Q11)</f>
        <v>0</v>
      </c>
      <c r="S15" s="5">
        <f>IF(OR(ISBLANK(R15), ISBLANK(Q11)), "", R15 / Q11 * 100)</f>
        <v>0</v>
      </c>
      <c r="T15" s="1">
        <v>279</v>
      </c>
      <c r="U15" s="1">
        <f>IF(OR(ISBLANK(T11), ISBLANK(T15)), "", T15 - T11)</f>
        <v>-4.5</v>
      </c>
      <c r="V15" s="5">
        <f>IF(OR(ISBLANK(U15), ISBLANK(T11)), "", U15 / T11 * 100)</f>
        <v>-1.5873015873015872</v>
      </c>
      <c r="W15" s="1">
        <v>383</v>
      </c>
      <c r="X15" s="1">
        <v>1549</v>
      </c>
      <c r="Y15" s="1">
        <f>IF(OR(ISBLANK(X11), ISBLANK(X15)), "", X15 - X11)</f>
        <v>-29.5</v>
      </c>
      <c r="Z15" s="5">
        <f>IF(OR(ISBLANK(Y15), ISBLANK(X11)), "", Y15 / X11 * 100)</f>
        <v>-1.8688628444726005</v>
      </c>
      <c r="AA15" s="1">
        <v>617</v>
      </c>
      <c r="AB15" s="1">
        <f>IF(OR(ISBLANK(AA11), ISBLANK(AA15)), "", AA15 - AA11)</f>
        <v>-74.5</v>
      </c>
      <c r="AC15" s="5">
        <f>IF(OR(ISBLANK(AB15), ISBLANK(AA11)), "", AB15 / AA11 * 100)</f>
        <v>-10.773680404916847</v>
      </c>
      <c r="AD15" s="8">
        <v>1.7283087449250001</v>
      </c>
      <c r="AE15" s="8">
        <f>IF(OR(ISBLANK(AD11), ISBLANK(AD15)), "", AD15 - AD11)</f>
        <v>-0.15702144004166696</v>
      </c>
      <c r="AF15" s="5">
        <f>IF(OR(ISBLANK(AE15), ISBLANK(AD11)), "", AE15 / AD11 * 100)</f>
        <v>-8.3285909966186171</v>
      </c>
      <c r="AG15" s="8">
        <v>2.9509520006750001</v>
      </c>
      <c r="AH15" s="8">
        <f>IF(OR(ISBLANK(AG11), ISBLANK(AG15)), "", AG15 - AG11)</f>
        <v>0.17236958794999913</v>
      </c>
      <c r="AI15" s="5">
        <f>IF(OR(ISBLANK(AH15), ISBLANK(AG11)), "", AH15 / AG11 * 100)</f>
        <v>6.2035082047810652</v>
      </c>
    </row>
    <row r="16" spans="1:35" x14ac:dyDescent="0.3">
      <c r="A16" s="5" t="s">
        <v>3</v>
      </c>
      <c r="B16" s="5" t="str">
        <f t="shared" si="0"/>
        <v>3_3_0</v>
      </c>
      <c r="C16" s="6">
        <v>1</v>
      </c>
      <c r="D16" s="1">
        <v>170</v>
      </c>
      <c r="E16" s="1">
        <v>84.963135516847004</v>
      </c>
      <c r="F16" s="1">
        <v>51.802739726027397</v>
      </c>
      <c r="G16" s="6">
        <v>1</v>
      </c>
      <c r="H16" s="6">
        <v>3</v>
      </c>
      <c r="I16" s="6">
        <v>0</v>
      </c>
      <c r="J16" s="7">
        <v>0</v>
      </c>
      <c r="K16" s="1">
        <v>173.5</v>
      </c>
      <c r="L16" s="1">
        <f>IF(OR(ISBLANK(K10), ISBLANK(K16)), "", K16 - K10)</f>
        <v>14.5</v>
      </c>
      <c r="M16" s="5">
        <f>IF(OR(ISBLANK(L16), ISBLANK(K10)), "", L16 / K10 * 100)</f>
        <v>9.1194968553459113</v>
      </c>
      <c r="N16" s="1">
        <v>120</v>
      </c>
      <c r="O16" s="1">
        <f>IF(OR(ISBLANK(N10), ISBLANK(N16)), "", N16 - N10)</f>
        <v>4</v>
      </c>
      <c r="P16" s="5">
        <f>IF(OR(ISBLANK(O16), ISBLANK(N10)), "", O16 / N10 * 100)</f>
        <v>3.4482758620689653</v>
      </c>
      <c r="Q16" s="1">
        <v>99</v>
      </c>
      <c r="R16" s="1">
        <f>IF(OR(ISBLANK(Q10), ISBLANK(Q16)), "", Q16 - Q10)</f>
        <v>0</v>
      </c>
      <c r="S16" s="5">
        <f>IF(OR(ISBLANK(R16), ISBLANK(Q10)), "", R16 / Q10 * 100)</f>
        <v>0</v>
      </c>
      <c r="T16" s="1">
        <v>290</v>
      </c>
      <c r="U16" s="1">
        <f>IF(OR(ISBLANK(T10), ISBLANK(T16)), "", T16 - T10)</f>
        <v>31</v>
      </c>
      <c r="V16" s="5">
        <f>IF(OR(ISBLANK(U16), ISBLANK(T10)), "", U16 / T10 * 100)</f>
        <v>11.969111969111969</v>
      </c>
      <c r="W16" s="1">
        <v>383</v>
      </c>
      <c r="X16" s="1">
        <v>1489.5</v>
      </c>
      <c r="Y16" s="1">
        <f>IF(OR(ISBLANK(X10), ISBLANK(X16)), "", X16 - X10)</f>
        <v>117.5</v>
      </c>
      <c r="Z16" s="5">
        <f>IF(OR(ISBLANK(Y16), ISBLANK(X10)), "", Y16 / X10 * 100)</f>
        <v>8.5641399416909625</v>
      </c>
      <c r="AA16" s="1">
        <v>634</v>
      </c>
      <c r="AB16" s="1">
        <f>IF(OR(ISBLANK(AA10), ISBLANK(AA16)), "", AA16 - AA10)</f>
        <v>-2.5</v>
      </c>
      <c r="AC16" s="5">
        <f>IF(OR(ISBLANK(AB16), ISBLANK(AA10)), "", AB16 / AA10 * 100)</f>
        <v>-0.39277297721916732</v>
      </c>
      <c r="AD16" s="8">
        <v>1.683486913266667</v>
      </c>
      <c r="AE16" s="8">
        <f>IF(OR(ISBLANK(AD10), ISBLANK(AD16)), "", AD16 - AD10)</f>
        <v>8.9397269558334047E-2</v>
      </c>
      <c r="AF16" s="5">
        <f>IF(OR(ISBLANK(AE16), ISBLANK(AD10)), "", AE16 / AD10 * 100)</f>
        <v>5.6080453135853174</v>
      </c>
      <c r="AG16" s="8">
        <v>2.9204771473500002</v>
      </c>
      <c r="AH16" s="8">
        <f>IF(OR(ISBLANK(AG10), ISBLANK(AG16)), "", AG16 - AG10)</f>
        <v>0.25616841705000004</v>
      </c>
      <c r="AI16" s="5">
        <f>IF(OR(ISBLANK(AH16), ISBLANK(AG10)), "", AH16 / AG10 * 100)</f>
        <v>9.6148173121496914</v>
      </c>
    </row>
    <row r="17" spans="1:35" x14ac:dyDescent="0.3">
      <c r="A17" s="5" t="s">
        <v>3</v>
      </c>
      <c r="B17" s="5" t="str">
        <f t="shared" si="0"/>
        <v>3_3_1</v>
      </c>
      <c r="C17" s="6">
        <v>1</v>
      </c>
      <c r="D17" s="1">
        <v>170</v>
      </c>
      <c r="E17" s="1">
        <v>84.963135516847004</v>
      </c>
      <c r="F17" s="1">
        <v>51.802739726027397</v>
      </c>
      <c r="G17" s="6">
        <v>1</v>
      </c>
      <c r="H17" s="6">
        <v>3</v>
      </c>
      <c r="I17" s="6">
        <v>1</v>
      </c>
      <c r="J17" s="7">
        <v>1</v>
      </c>
      <c r="K17" s="1">
        <v>190.5</v>
      </c>
      <c r="L17" s="1">
        <f>IF(OR(ISBLANK(K11), ISBLANK(K17)), "", K17 - K11)</f>
        <v>12</v>
      </c>
      <c r="M17" s="5">
        <f>IF(OR(ISBLANK(L17), ISBLANK(K11)), "", L17 / K11 * 100)</f>
        <v>6.7226890756302522</v>
      </c>
      <c r="N17" s="1">
        <v>127.5</v>
      </c>
      <c r="O17" s="1">
        <f>IF(OR(ISBLANK(N11), ISBLANK(N17)), "", N17 - N11)</f>
        <v>5</v>
      </c>
      <c r="P17" s="5">
        <f>IF(OR(ISBLANK(O17), ISBLANK(N11)), "", O17 / N11 * 100)</f>
        <v>4.0816326530612246</v>
      </c>
      <c r="Q17" s="1">
        <v>105</v>
      </c>
      <c r="R17" s="1">
        <f>IF(OR(ISBLANK(Q11), ISBLANK(Q17)), "", Q17 - Q11)</f>
        <v>7</v>
      </c>
      <c r="S17" s="5">
        <f>IF(OR(ISBLANK(R17), ISBLANK(Q11)), "", R17 / Q11 * 100)</f>
        <v>7.1428571428571423</v>
      </c>
      <c r="T17" s="1">
        <v>294.5</v>
      </c>
      <c r="U17" s="1">
        <f>IF(OR(ISBLANK(T11), ISBLANK(T17)), "", T17 - T11)</f>
        <v>11</v>
      </c>
      <c r="V17" s="5">
        <f>IF(OR(ISBLANK(U17), ISBLANK(T11)), "", U17 / T11 * 100)</f>
        <v>3.8800705467372132</v>
      </c>
      <c r="W17" s="1">
        <v>399.5</v>
      </c>
      <c r="X17" s="1">
        <v>1564.5</v>
      </c>
      <c r="Y17" s="1">
        <f>IF(OR(ISBLANK(X11), ISBLANK(X17)), "", X17 - X11)</f>
        <v>-14</v>
      </c>
      <c r="Z17" s="5">
        <f>IF(OR(ISBLANK(Y17), ISBLANK(X11)), "", Y17 / X11 * 100)</f>
        <v>-0.88691796008869184</v>
      </c>
      <c r="AA17" s="1">
        <v>682.5</v>
      </c>
      <c r="AB17" s="1">
        <f>IF(OR(ISBLANK(AA11), ISBLANK(AA17)), "", AA17 - AA11)</f>
        <v>-9</v>
      </c>
      <c r="AC17" s="5">
        <f>IF(OR(ISBLANK(AB17), ISBLANK(AA11)), "", AB17 / AA11 * 100)</f>
        <v>-1.3015184381778742</v>
      </c>
      <c r="AD17" s="8">
        <v>1.8529902244583329</v>
      </c>
      <c r="AE17" s="8">
        <f>IF(OR(ISBLANK(AD11), ISBLANK(AD17)), "", AD17 - AD11)</f>
        <v>-3.2339960508334098E-2</v>
      </c>
      <c r="AF17" s="5">
        <f>IF(OR(ISBLANK(AE17), ISBLANK(AD11)), "", AE17 / AD11 * 100)</f>
        <v>-1.7153473044779088</v>
      </c>
      <c r="AG17" s="8">
        <v>3.0085925455833342</v>
      </c>
      <c r="AH17" s="8">
        <f>IF(OR(ISBLANK(AG11), ISBLANK(AG17)), "", AG17 - AG11)</f>
        <v>0.23001013285833327</v>
      </c>
      <c r="AI17" s="5">
        <f>IF(OR(ISBLANK(AH17), ISBLANK(AG11)), "", AH17 / AG11 * 100)</f>
        <v>8.2779669159698805</v>
      </c>
    </row>
    <row r="18" spans="1:35" x14ac:dyDescent="0.3">
      <c r="A18" s="5" t="s">
        <v>4</v>
      </c>
      <c r="B18" s="5" t="str">
        <f t="shared" si="0"/>
        <v>5_0_0</v>
      </c>
      <c r="C18" s="6">
        <v>0</v>
      </c>
      <c r="D18" s="1">
        <v>182</v>
      </c>
      <c r="E18" s="1">
        <v>96.470722437527002</v>
      </c>
      <c r="F18" s="1">
        <v>61.208219178082189</v>
      </c>
      <c r="G18" s="6">
        <v>0</v>
      </c>
      <c r="H18" s="6">
        <v>0</v>
      </c>
      <c r="I18" s="6">
        <v>0</v>
      </c>
      <c r="J18" s="7">
        <v>1</v>
      </c>
      <c r="K18" s="1">
        <v>142</v>
      </c>
      <c r="L18" s="1"/>
      <c r="M18" s="1"/>
      <c r="N18" s="1">
        <v>95</v>
      </c>
      <c r="O18" s="1"/>
      <c r="P18" s="1"/>
      <c r="Q18" s="1">
        <v>81.5</v>
      </c>
      <c r="R18" s="1"/>
      <c r="S18" s="1"/>
      <c r="T18" s="1">
        <v>201</v>
      </c>
      <c r="U18" s="1"/>
      <c r="V18" s="1"/>
      <c r="W18" s="1">
        <v>279</v>
      </c>
      <c r="X18" s="1">
        <v>1275</v>
      </c>
      <c r="Y18" s="1"/>
      <c r="Z18" s="1"/>
      <c r="AA18" s="1">
        <v>609</v>
      </c>
      <c r="AB18" s="1"/>
      <c r="AC18" s="1"/>
      <c r="AD18" s="8">
        <v>1.294234677633334</v>
      </c>
      <c r="AE18" s="8"/>
      <c r="AF18" s="8"/>
      <c r="AG18" s="8">
        <v>1.809612447358333</v>
      </c>
      <c r="AH18" s="8"/>
      <c r="AI18" s="8"/>
    </row>
    <row r="19" spans="1:35" x14ac:dyDescent="0.3">
      <c r="A19" s="5" t="s">
        <v>4</v>
      </c>
      <c r="B19" s="5" t="str">
        <f t="shared" si="0"/>
        <v>5_0_1</v>
      </c>
      <c r="C19" s="6">
        <v>0</v>
      </c>
      <c r="D19" s="1">
        <v>182</v>
      </c>
      <c r="E19" s="1">
        <v>96.470722437527002</v>
      </c>
      <c r="F19" s="1">
        <v>61.208219178082189</v>
      </c>
      <c r="G19" s="6">
        <v>0</v>
      </c>
      <c r="H19" s="6">
        <v>0</v>
      </c>
      <c r="I19" s="6">
        <v>1</v>
      </c>
      <c r="J19" s="7">
        <v>0</v>
      </c>
      <c r="K19" s="1">
        <v>142</v>
      </c>
      <c r="L19" s="1"/>
      <c r="M19" s="1"/>
      <c r="N19" s="1">
        <v>94</v>
      </c>
      <c r="O19" s="1"/>
      <c r="P19" s="1"/>
      <c r="Q19" s="1">
        <v>76.5</v>
      </c>
      <c r="R19" s="1"/>
      <c r="S19" s="1"/>
      <c r="T19" s="1">
        <v>192</v>
      </c>
      <c r="U19" s="1"/>
      <c r="V19" s="1"/>
      <c r="W19" s="1">
        <v>266</v>
      </c>
      <c r="X19" s="1">
        <v>1201.5</v>
      </c>
      <c r="Y19" s="1"/>
      <c r="Z19" s="1"/>
      <c r="AA19" s="1">
        <v>576.5</v>
      </c>
      <c r="AB19" s="1"/>
      <c r="AC19" s="1"/>
      <c r="AD19" s="8">
        <v>0.93524832846666672</v>
      </c>
      <c r="AE19" s="8"/>
      <c r="AF19" s="8"/>
      <c r="AG19" s="8">
        <v>1.830134864191667</v>
      </c>
      <c r="AH19" s="8"/>
      <c r="AI19" s="8"/>
    </row>
    <row r="20" spans="1:35" hidden="1" x14ac:dyDescent="0.3">
      <c r="A20" s="5" t="s">
        <v>4</v>
      </c>
      <c r="B20" s="5" t="str">
        <f t="shared" si="0"/>
        <v>5_1_0</v>
      </c>
      <c r="C20" s="6">
        <v>0</v>
      </c>
      <c r="D20" s="1">
        <v>182</v>
      </c>
      <c r="E20" s="1">
        <v>96.470722437527002</v>
      </c>
      <c r="F20" s="1">
        <v>61.208219178082189</v>
      </c>
      <c r="G20" s="6">
        <v>0</v>
      </c>
      <c r="H20" s="6">
        <v>1</v>
      </c>
      <c r="I20" s="6">
        <v>0</v>
      </c>
      <c r="J20" s="7">
        <v>1</v>
      </c>
      <c r="K20" s="1"/>
      <c r="L20" s="1"/>
      <c r="M20" s="5" t="str">
        <f>IF(OR(ISBLANK(L20), ISBLANK(K18)), "", L20 / K18 * 100)</f>
        <v/>
      </c>
      <c r="N20" s="1"/>
      <c r="O20" s="1" t="str">
        <f>IF(OR(ISBLANK(N18), ISBLANK(N20)), "", N20 - N18)</f>
        <v/>
      </c>
      <c r="P20" s="5"/>
      <c r="Q20" s="1"/>
      <c r="R20" s="1" t="str">
        <f>IF(OR(ISBLANK(Q18), ISBLANK(Q20)), "", Q20 - Q18)</f>
        <v/>
      </c>
      <c r="S20" s="5"/>
      <c r="T20" s="1"/>
      <c r="U20" s="1" t="str">
        <f>IF(OR(ISBLANK(T18), ISBLANK(T20)), "", T20 - T18)</f>
        <v/>
      </c>
      <c r="V20" s="5"/>
      <c r="W20" s="1">
        <v>279</v>
      </c>
      <c r="X20" s="1">
        <v>1250</v>
      </c>
      <c r="Y20" s="1">
        <f>IF(OR(ISBLANK(X18), ISBLANK(X20)), "", X20 - X18)</f>
        <v>-25</v>
      </c>
      <c r="Z20" s="5">
        <f>IF(OR(ISBLANK(Y20), ISBLANK(X18)), "", Y20 / X18 * 100)</f>
        <v>-1.9607843137254901</v>
      </c>
      <c r="AA20" s="1">
        <v>557</v>
      </c>
      <c r="AB20" s="1">
        <f>IF(OR(ISBLANK(AA18), ISBLANK(AA20)), "", AA20 - AA18)</f>
        <v>-52</v>
      </c>
      <c r="AC20" s="5">
        <f>IF(OR(ISBLANK(AB20), ISBLANK(AA18)), "", AB20 / AA18 * 100)</f>
        <v>-8.5385878489326767</v>
      </c>
      <c r="AD20" s="8">
        <v>0.89617152595833327</v>
      </c>
      <c r="AE20" s="8">
        <f>IF(OR(ISBLANK(AD18), ISBLANK(AD20)), "", AD20 - AD18)</f>
        <v>-0.39806315167500073</v>
      </c>
      <c r="AF20" s="5">
        <f>IF(OR(ISBLANK(AE20), ISBLANK(AD18)), "", AE20 / AD18 * 100)</f>
        <v>-30.756643949836654</v>
      </c>
      <c r="AG20" s="8">
        <v>1.797102506033333</v>
      </c>
      <c r="AH20" s="8">
        <f>IF(OR(ISBLANK(AG18), ISBLANK(AG20)), "", AG20 - AG18)</f>
        <v>-1.2509941325000051E-2</v>
      </c>
      <c r="AI20" s="5">
        <f>IF(OR(ISBLANK(AH20), ISBLANK(AG18)), "", AH20 / AG18 * 100)</f>
        <v>-0.6913049997673274</v>
      </c>
    </row>
    <row r="21" spans="1:35" hidden="1" x14ac:dyDescent="0.3">
      <c r="A21" s="5" t="s">
        <v>4</v>
      </c>
      <c r="B21" s="5" t="str">
        <f t="shared" si="0"/>
        <v>5_1_1</v>
      </c>
      <c r="C21" s="6">
        <v>0</v>
      </c>
      <c r="D21" s="1">
        <v>182</v>
      </c>
      <c r="E21" s="1">
        <v>96.470722437527002</v>
      </c>
      <c r="F21" s="1">
        <v>61.208219178082189</v>
      </c>
      <c r="G21" s="6">
        <v>0</v>
      </c>
      <c r="H21" s="6">
        <v>1</v>
      </c>
      <c r="I21" s="6">
        <v>1</v>
      </c>
      <c r="J21" s="7">
        <v>0</v>
      </c>
      <c r="K21" s="1"/>
      <c r="L21" s="1"/>
      <c r="M21" s="5" t="str">
        <f>IF(OR(ISBLANK(L21), ISBLANK(K19)), "", L21 / K19 * 100)</f>
        <v/>
      </c>
      <c r="N21" s="1"/>
      <c r="O21" s="1" t="str">
        <f>IF(OR(ISBLANK(N19), ISBLANK(N21)), "", N21 - N19)</f>
        <v/>
      </c>
      <c r="P21" s="5"/>
      <c r="Q21" s="1"/>
      <c r="R21" s="1" t="str">
        <f>IF(OR(ISBLANK(Q19), ISBLANK(Q21)), "", Q21 - Q19)</f>
        <v/>
      </c>
      <c r="S21" s="5"/>
      <c r="T21" s="1"/>
      <c r="U21" s="1" t="str">
        <f>IF(OR(ISBLANK(T19), ISBLANK(T21)), "", T21 - T19)</f>
        <v/>
      </c>
      <c r="V21" s="5"/>
      <c r="W21" s="1">
        <v>253</v>
      </c>
      <c r="X21" s="1">
        <v>1035</v>
      </c>
      <c r="Y21" s="1">
        <f>IF(OR(ISBLANK(X19), ISBLANK(X21)), "", X21 - X19)</f>
        <v>-166.5</v>
      </c>
      <c r="Z21" s="5">
        <f>IF(OR(ISBLANK(Y21), ISBLANK(X19)), "", Y21 / X19 * 100)</f>
        <v>-13.857677902621724</v>
      </c>
      <c r="AA21" s="1">
        <v>442</v>
      </c>
      <c r="AB21" s="1">
        <f>IF(OR(ISBLANK(AA19), ISBLANK(AA21)), "", AA21 - AA19)</f>
        <v>-134.5</v>
      </c>
      <c r="AC21" s="5">
        <f>IF(OR(ISBLANK(AB21), ISBLANK(AA19)), "", AB21 / AA19 * 100)</f>
        <v>-23.330442324371205</v>
      </c>
      <c r="AD21" s="8">
        <v>0.95839686611666675</v>
      </c>
      <c r="AE21" s="8">
        <f t="shared" ref="AE21" si="8">IF(OR(ISBLANK(AD19), ISBLANK(AD21)), "", AD21 - AD19)</f>
        <v>2.3148537650000023E-2</v>
      </c>
      <c r="AF21" s="5">
        <f t="shared" ref="AF21" si="9">IF(OR(ISBLANK(AE21), ISBLANK(AD19)), "", AE21 / AD19 * 100)</f>
        <v>2.4751220553317528</v>
      </c>
      <c r="AG21" s="8">
        <v>1.7750112783083329</v>
      </c>
      <c r="AH21" s="8">
        <f t="shared" ref="AH21" si="10">IF(OR(ISBLANK(AG19), ISBLANK(AG21)), "", AG21 - AG19)</f>
        <v>-5.5123585883334103E-2</v>
      </c>
      <c r="AI21" s="5">
        <f t="shared" ref="AI21" si="11">IF(OR(ISBLANK(AH21), ISBLANK(AG19)), "", AH21 / AG19 * 100)</f>
        <v>-3.0119958349452602</v>
      </c>
    </row>
    <row r="22" spans="1:35" hidden="1" x14ac:dyDescent="0.3">
      <c r="A22" s="5" t="s">
        <v>4</v>
      </c>
      <c r="B22" s="5" t="str">
        <f t="shared" si="0"/>
        <v>5_2_0</v>
      </c>
      <c r="C22" s="6">
        <v>0</v>
      </c>
      <c r="D22" s="1">
        <v>182</v>
      </c>
      <c r="E22" s="1">
        <v>96.470722437527002</v>
      </c>
      <c r="F22" s="1">
        <v>61.208219178082189</v>
      </c>
      <c r="G22" s="6">
        <v>0</v>
      </c>
      <c r="H22" s="6">
        <v>2</v>
      </c>
      <c r="I22" s="6">
        <v>0</v>
      </c>
      <c r="J22" s="7">
        <v>1</v>
      </c>
      <c r="K22" s="1"/>
      <c r="L22" s="1"/>
      <c r="M22" s="5" t="str">
        <f>IF(OR(ISBLANK(L22), ISBLANK(K18)), "", L22 / K18 * 100)</f>
        <v/>
      </c>
      <c r="N22" s="1"/>
      <c r="O22" s="1" t="str">
        <f>IF(OR(ISBLANK(N18), ISBLANK(N22)), "", N22 - N18)</f>
        <v/>
      </c>
      <c r="P22" s="5"/>
      <c r="Q22" s="1"/>
      <c r="R22" s="1" t="str">
        <f>IF(OR(ISBLANK(Q18), ISBLANK(Q22)), "", Q22 - Q18)</f>
        <v/>
      </c>
      <c r="S22" s="5"/>
      <c r="T22" s="1"/>
      <c r="U22" s="1" t="str">
        <f>IF(OR(ISBLANK(T18), ISBLANK(T22)), "", T22 - T18)</f>
        <v/>
      </c>
      <c r="V22" s="5"/>
      <c r="W22" s="1">
        <v>279</v>
      </c>
      <c r="X22" s="1">
        <v>1217</v>
      </c>
      <c r="Y22" s="1">
        <f>IF(OR(ISBLANK(X18), ISBLANK(X22)), "", X22 - X18)</f>
        <v>-58</v>
      </c>
      <c r="Z22" s="5">
        <f>IF(OR(ISBLANK(Y22), ISBLANK(X18)), "", Y22 / X18 * 100)</f>
        <v>-4.5490196078431371</v>
      </c>
      <c r="AA22" s="1">
        <v>572</v>
      </c>
      <c r="AB22" s="1">
        <f>IF(OR(ISBLANK(AA18), ISBLANK(AA22)), "", AA22 - AA18)</f>
        <v>-37</v>
      </c>
      <c r="AC22" s="5">
        <f>IF(OR(ISBLANK(AB22), ISBLANK(AA18)), "", AB22 / AA18 * 100)</f>
        <v>-6.0755336617405584</v>
      </c>
      <c r="AD22" s="8">
        <v>1.2910284398666669</v>
      </c>
      <c r="AE22" s="8">
        <f>IF(OR(ISBLANK(AD18), ISBLANK(AD22)), "", AD22 - AD18)</f>
        <v>-3.2062377666670638E-3</v>
      </c>
      <c r="AF22" s="5">
        <f>IF(OR(ISBLANK(AE22), ISBLANK(AD18)), "", AE22 / AD18 * 100)</f>
        <v>-0.24773233340726589</v>
      </c>
      <c r="AG22" s="8">
        <v>1.820329016391667</v>
      </c>
      <c r="AH22" s="8">
        <f>IF(OR(ISBLANK(AG18), ISBLANK(AG22)), "", AG22 - AG18)</f>
        <v>1.0716569033333956E-2</v>
      </c>
      <c r="AI22" s="5">
        <f>IF(OR(ISBLANK(AH22), ISBLANK(AG18)), "", AH22 / AG18 * 100)</f>
        <v>0.59220243809540385</v>
      </c>
    </row>
    <row r="23" spans="1:35" hidden="1" x14ac:dyDescent="0.3">
      <c r="A23" s="5" t="s">
        <v>4</v>
      </c>
      <c r="B23" s="5" t="str">
        <f t="shared" si="0"/>
        <v>5_2_1</v>
      </c>
      <c r="C23" s="6">
        <v>0</v>
      </c>
      <c r="D23" s="1">
        <v>182</v>
      </c>
      <c r="E23" s="1">
        <v>96.470722437527002</v>
      </c>
      <c r="F23" s="1">
        <v>61.208219178082189</v>
      </c>
      <c r="G23" s="6">
        <v>0</v>
      </c>
      <c r="H23" s="6">
        <v>2</v>
      </c>
      <c r="I23" s="6">
        <v>1</v>
      </c>
      <c r="J23" s="7">
        <v>0</v>
      </c>
      <c r="K23" s="1"/>
      <c r="L23" s="1"/>
      <c r="M23" s="5" t="str">
        <f>IF(OR(ISBLANK(L23), ISBLANK(K19)), "", L23 / K19 * 100)</f>
        <v/>
      </c>
      <c r="N23" s="1"/>
      <c r="O23" s="1" t="str">
        <f>IF(OR(ISBLANK(N19), ISBLANK(N23)), "", N23 - N19)</f>
        <v/>
      </c>
      <c r="P23" s="5"/>
      <c r="Q23" s="1"/>
      <c r="R23" s="1" t="str">
        <f>IF(OR(ISBLANK(Q19), ISBLANK(Q23)), "", Q23 - Q19)</f>
        <v/>
      </c>
      <c r="S23" s="5"/>
      <c r="T23" s="1"/>
      <c r="U23" s="1" t="str">
        <f>IF(OR(ISBLANK(T19), ISBLANK(T23)), "", T23 - T19)</f>
        <v/>
      </c>
      <c r="V23" s="5"/>
      <c r="W23" s="1">
        <v>279</v>
      </c>
      <c r="X23" s="1">
        <v>1174</v>
      </c>
      <c r="Y23" s="1">
        <f>IF(OR(ISBLANK(X19), ISBLANK(X23)), "", X23 - X19)</f>
        <v>-27.5</v>
      </c>
      <c r="Z23" s="5">
        <f>IF(OR(ISBLANK(Y23), ISBLANK(X19)), "", Y23 / X19 * 100)</f>
        <v>-2.2888056595921764</v>
      </c>
      <c r="AA23" s="1">
        <v>549</v>
      </c>
      <c r="AB23" s="1">
        <f>IF(OR(ISBLANK(AA19), ISBLANK(AA23)), "", AA23 - AA19)</f>
        <v>-27.5</v>
      </c>
      <c r="AC23" s="5">
        <f>IF(OR(ISBLANK(AB23), ISBLANK(AA19)), "", AB23 / AA19 * 100)</f>
        <v>-4.7701647875108417</v>
      </c>
      <c r="AD23" s="8">
        <v>0.97876957534999998</v>
      </c>
      <c r="AE23" s="8">
        <f>IF(OR(ISBLANK(AD19), ISBLANK(AD23)), "", AD23 - AD19)</f>
        <v>4.3521246883333253E-2</v>
      </c>
      <c r="AF23" s="5">
        <f>IF(OR(ISBLANK(AE23), ISBLANK(AD19)), "", AE23 / AD19 * 100)</f>
        <v>4.653442894111989</v>
      </c>
      <c r="AG23" s="8">
        <v>1.822050653791667</v>
      </c>
      <c r="AH23" s="8">
        <f>IF(OR(ISBLANK(AG19), ISBLANK(AG23)), "", AG23 - AG19)</f>
        <v>-8.0842104000000692E-3</v>
      </c>
      <c r="AI23" s="5">
        <f>IF(OR(ISBLANK(AH23), ISBLANK(AG19)), "", AH23 / AG19 * 100)</f>
        <v>-0.44172757746848884</v>
      </c>
    </row>
    <row r="24" spans="1:35" x14ac:dyDescent="0.3">
      <c r="A24" s="5" t="s">
        <v>4</v>
      </c>
      <c r="B24" s="5" t="str">
        <f t="shared" si="0"/>
        <v>5_3_0</v>
      </c>
      <c r="C24" s="6">
        <v>0</v>
      </c>
      <c r="D24" s="1">
        <v>182</v>
      </c>
      <c r="E24" s="1">
        <v>96.470722437527002</v>
      </c>
      <c r="F24" s="1">
        <v>61.208219178082189</v>
      </c>
      <c r="G24" s="6">
        <v>0</v>
      </c>
      <c r="H24" s="6">
        <v>3</v>
      </c>
      <c r="I24" s="6">
        <v>0</v>
      </c>
      <c r="J24" s="7">
        <v>1</v>
      </c>
      <c r="K24" s="1">
        <v>152</v>
      </c>
      <c r="L24" s="1">
        <f>IF(OR(ISBLANK(K18), ISBLANK(K24)), "", K24 - K18)</f>
        <v>10</v>
      </c>
      <c r="M24" s="5">
        <f>IF(OR(ISBLANK(L24), ISBLANK(K18)), "", L24 / K18 * 100)</f>
        <v>7.042253521126761</v>
      </c>
      <c r="N24" s="1">
        <v>101</v>
      </c>
      <c r="O24" s="1">
        <f>IF(OR(ISBLANK(N18), ISBLANK(N24)), "", N24 - N18)</f>
        <v>6</v>
      </c>
      <c r="P24" s="5">
        <f>IF(OR(ISBLANK(O24), ISBLANK(N18)), "", O24 / N18 * 100)</f>
        <v>6.3157894736842106</v>
      </c>
      <c r="Q24" s="1">
        <v>88</v>
      </c>
      <c r="R24" s="1">
        <f>IF(OR(ISBLANK(Q18), ISBLANK(Q24)), "", Q24 - Q18)</f>
        <v>6.5</v>
      </c>
      <c r="S24" s="5">
        <f>IF(OR(ISBLANK(R24), ISBLANK(Q18)), "", R24 / Q18 * 100)</f>
        <v>7.9754601226993866</v>
      </c>
      <c r="T24" s="1">
        <v>209.5</v>
      </c>
      <c r="U24" s="1">
        <f>IF(OR(ISBLANK(T18), ISBLANK(T24)), "", T24 - T18)</f>
        <v>8.5</v>
      </c>
      <c r="V24" s="5">
        <f>IF(OR(ISBLANK(U24), ISBLANK(T18)), "", U24 / T18 * 100)</f>
        <v>4.2288557213930353</v>
      </c>
      <c r="W24" s="1">
        <v>306</v>
      </c>
      <c r="X24" s="1">
        <v>1289</v>
      </c>
      <c r="Y24" s="1">
        <f>IF(OR(ISBLANK(X18), ISBLANK(X24)), "", X24 - X18)</f>
        <v>14</v>
      </c>
      <c r="Z24" s="5">
        <f>IF(OR(ISBLANK(Y24), ISBLANK(X18)), "", Y24 / X18 * 100)</f>
        <v>1.0980392156862746</v>
      </c>
      <c r="AA24" s="1">
        <v>584</v>
      </c>
      <c r="AB24" s="1">
        <f>IF(OR(ISBLANK(AA18), ISBLANK(AA24)), "", AA24 - AA18)</f>
        <v>-25</v>
      </c>
      <c r="AC24" s="5">
        <f>IF(OR(ISBLANK(AB24), ISBLANK(AA18)), "", AB24 / AA18 * 100)</f>
        <v>-4.1050903119868636</v>
      </c>
      <c r="AD24" s="8">
        <v>1.2010136264583331</v>
      </c>
      <c r="AE24" s="8">
        <f>IF(OR(ISBLANK(AD18), ISBLANK(AD24)), "", AD24 - AD18)</f>
        <v>-9.3221051175000902E-2</v>
      </c>
      <c r="AF24" s="5">
        <f>IF(OR(ISBLANK(AE24), ISBLANK(AD18)), "", AE24 / AD18 * 100)</f>
        <v>-7.2027934953394208</v>
      </c>
      <c r="AG24" s="8">
        <v>1.7592140076</v>
      </c>
      <c r="AH24" s="8">
        <f>IF(OR(ISBLANK(AG18), ISBLANK(AG24)), "", AG24 - AG18)</f>
        <v>-5.0398439758333025E-2</v>
      </c>
      <c r="AI24" s="5">
        <f>IF(OR(ISBLANK(AH24), ISBLANK(AG18)), "", AH24 / AG18 * 100)</f>
        <v>-2.7850405114036718</v>
      </c>
    </row>
    <row r="25" spans="1:35" x14ac:dyDescent="0.3">
      <c r="A25" s="5" t="s">
        <v>4</v>
      </c>
      <c r="B25" s="5" t="str">
        <f t="shared" si="0"/>
        <v>5_3_1</v>
      </c>
      <c r="C25" s="6">
        <v>0</v>
      </c>
      <c r="D25" s="1">
        <v>182</v>
      </c>
      <c r="E25" s="1">
        <v>96.470722437527002</v>
      </c>
      <c r="F25" s="1">
        <v>61.208219178082189</v>
      </c>
      <c r="G25" s="6">
        <v>0</v>
      </c>
      <c r="H25" s="6">
        <v>3</v>
      </c>
      <c r="I25" s="6">
        <v>1</v>
      </c>
      <c r="J25" s="7">
        <v>0</v>
      </c>
      <c r="K25" s="1">
        <v>141</v>
      </c>
      <c r="L25" s="1">
        <f>IF(OR(ISBLANK(K19), ISBLANK(K25)), "", K25 - K19)</f>
        <v>-1</v>
      </c>
      <c r="M25" s="5">
        <f>IF(OR(ISBLANK(L25), ISBLANK(K19)), "", L25 / K19 * 100)</f>
        <v>-0.70422535211267612</v>
      </c>
      <c r="N25" s="1">
        <v>96</v>
      </c>
      <c r="O25" s="1">
        <f>IF(OR(ISBLANK(N19), ISBLANK(N25)), "", N25 - N19)</f>
        <v>2</v>
      </c>
      <c r="P25" s="5">
        <f>IF(OR(ISBLANK(O25), ISBLANK(N19)), "", O25 / N19 * 100)</f>
        <v>2.1276595744680851</v>
      </c>
      <c r="Q25" s="1">
        <v>80</v>
      </c>
      <c r="R25" s="1">
        <f>IF(OR(ISBLANK(Q19), ISBLANK(Q25)), "", Q25 - Q19)</f>
        <v>3.5</v>
      </c>
      <c r="S25" s="5">
        <f>IF(OR(ISBLANK(R25), ISBLANK(Q19)), "", R25 / Q19 * 100)</f>
        <v>4.5751633986928102</v>
      </c>
      <c r="T25" s="1">
        <v>206</v>
      </c>
      <c r="U25" s="1">
        <f>IF(OR(ISBLANK(T19), ISBLANK(T25)), "", T25 - T19)</f>
        <v>14</v>
      </c>
      <c r="V25" s="5">
        <f>IF(OR(ISBLANK(U25), ISBLANK(T19)), "", U25 / T19 * 100)</f>
        <v>7.291666666666667</v>
      </c>
      <c r="W25" s="1">
        <v>292.5</v>
      </c>
      <c r="X25" s="1">
        <v>1241</v>
      </c>
      <c r="Y25" s="1">
        <f>IF(OR(ISBLANK(X19), ISBLANK(X25)), "", X25 - X19)</f>
        <v>39.5</v>
      </c>
      <c r="Z25" s="5">
        <f>IF(OR(ISBLANK(Y25), ISBLANK(X19)), "", Y25 / X19 * 100)</f>
        <v>3.2875572201414895</v>
      </c>
      <c r="AA25" s="1">
        <v>564</v>
      </c>
      <c r="AB25" s="1">
        <f>IF(OR(ISBLANK(AA19), ISBLANK(AA25)), "", AA25 - AA19)</f>
        <v>-12.5</v>
      </c>
      <c r="AC25" s="5">
        <f>IF(OR(ISBLANK(AB25), ISBLANK(AA19)), "", AB25 / AA19 * 100)</f>
        <v>-2.1682567215958368</v>
      </c>
      <c r="AD25" s="8">
        <v>1.1152592418333329</v>
      </c>
      <c r="AE25" s="8">
        <f>IF(OR(ISBLANK(AD19), ISBLANK(AD25)), "", AD25 - AD19)</f>
        <v>0.18001091336666619</v>
      </c>
      <c r="AF25" s="5">
        <f>IF(OR(ISBLANK(AE25), ISBLANK(AD19)), "", AE25 / AD19 * 100)</f>
        <v>19.24739215110845</v>
      </c>
      <c r="AG25" s="8">
        <v>1.818560595366667</v>
      </c>
      <c r="AH25" s="8">
        <f>IF(OR(ISBLANK(AG19), ISBLANK(AG25)), "", AG25 - AG19)</f>
        <v>-1.1574268825000011E-2</v>
      </c>
      <c r="AI25" s="5">
        <f>IF(OR(ISBLANK(AH25), ISBLANK(AG19)), "", AH25 / AG19 * 100)</f>
        <v>-0.63242709875985714</v>
      </c>
    </row>
    <row r="26" spans="1:35" x14ac:dyDescent="0.3">
      <c r="A26" s="5" t="s">
        <v>5</v>
      </c>
      <c r="B26" s="5" t="str">
        <f t="shared" si="0"/>
        <v>8_0_0</v>
      </c>
      <c r="C26" s="6">
        <v>0</v>
      </c>
      <c r="D26" s="1">
        <v>163</v>
      </c>
      <c r="E26" s="1">
        <v>78.537817418442003</v>
      </c>
      <c r="F26" s="1">
        <v>62.556164383561637</v>
      </c>
      <c r="G26" s="6">
        <v>0</v>
      </c>
      <c r="H26" s="6">
        <v>0</v>
      </c>
      <c r="I26" s="6">
        <v>0</v>
      </c>
      <c r="J26" s="7">
        <v>1</v>
      </c>
      <c r="K26" s="1">
        <v>78</v>
      </c>
      <c r="L26" s="1"/>
      <c r="M26" s="1"/>
      <c r="N26" s="1">
        <v>45</v>
      </c>
      <c r="O26" s="1"/>
      <c r="P26" s="1"/>
      <c r="Q26" s="1">
        <v>38</v>
      </c>
      <c r="R26" s="1"/>
      <c r="S26" s="1"/>
      <c r="T26" s="1">
        <v>90</v>
      </c>
      <c r="U26" s="1"/>
      <c r="V26" s="1"/>
      <c r="W26" s="1">
        <v>191.5</v>
      </c>
      <c r="X26" s="1">
        <v>772.5</v>
      </c>
      <c r="Y26" s="1"/>
      <c r="Z26" s="1"/>
      <c r="AA26" s="1">
        <v>239</v>
      </c>
      <c r="AB26" s="1"/>
      <c r="AC26" s="1"/>
      <c r="AD26" s="8">
        <v>1.508965278566667</v>
      </c>
      <c r="AE26" s="8"/>
      <c r="AF26" s="8"/>
      <c r="AG26" s="8">
        <v>1.374010114983333</v>
      </c>
      <c r="AH26" s="8"/>
      <c r="AI26" s="8"/>
    </row>
    <row r="27" spans="1:35" x14ac:dyDescent="0.3">
      <c r="A27" s="5" t="s">
        <v>5</v>
      </c>
      <c r="B27" s="5" t="str">
        <f t="shared" si="0"/>
        <v>8_0_1</v>
      </c>
      <c r="C27" s="6">
        <v>0</v>
      </c>
      <c r="D27" s="1">
        <v>163</v>
      </c>
      <c r="E27" s="1">
        <v>78.537817418442003</v>
      </c>
      <c r="F27" s="1">
        <v>62.556164383561637</v>
      </c>
      <c r="G27" s="6">
        <v>0</v>
      </c>
      <c r="H27" s="6">
        <v>0</v>
      </c>
      <c r="I27" s="6">
        <v>1</v>
      </c>
      <c r="J27" s="7">
        <v>0</v>
      </c>
      <c r="K27" s="1">
        <v>100</v>
      </c>
      <c r="L27" s="1"/>
      <c r="M27" s="1"/>
      <c r="N27" s="1">
        <v>57</v>
      </c>
      <c r="O27" s="1"/>
      <c r="P27" s="1"/>
      <c r="Q27" s="1">
        <v>46</v>
      </c>
      <c r="R27" s="1"/>
      <c r="S27" s="1"/>
      <c r="T27" s="1">
        <v>111</v>
      </c>
      <c r="U27" s="1"/>
      <c r="V27" s="1"/>
      <c r="W27" s="1">
        <v>261</v>
      </c>
      <c r="X27" s="1">
        <v>1059.5</v>
      </c>
      <c r="Y27" s="1"/>
      <c r="Z27" s="1"/>
      <c r="AA27" s="1">
        <v>386.5</v>
      </c>
      <c r="AB27" s="1"/>
      <c r="AC27" s="1"/>
      <c r="AD27" s="8">
        <v>1.4384904258666671</v>
      </c>
      <c r="AE27" s="8"/>
      <c r="AF27" s="8"/>
      <c r="AG27" s="8">
        <v>1.6888888625</v>
      </c>
      <c r="AH27" s="8"/>
      <c r="AI27" s="8"/>
    </row>
    <row r="28" spans="1:35" hidden="1" x14ac:dyDescent="0.3">
      <c r="A28" s="5" t="s">
        <v>5</v>
      </c>
      <c r="B28" s="5" t="str">
        <f t="shared" si="0"/>
        <v>8_1_0</v>
      </c>
      <c r="C28" s="6">
        <v>0</v>
      </c>
      <c r="D28" s="1">
        <v>163</v>
      </c>
      <c r="E28" s="1">
        <v>78.537817418442003</v>
      </c>
      <c r="F28" s="1">
        <v>62.556164383561637</v>
      </c>
      <c r="G28" s="6">
        <v>0</v>
      </c>
      <c r="H28" s="6">
        <v>1</v>
      </c>
      <c r="I28" s="6">
        <v>0</v>
      </c>
      <c r="J28" s="7">
        <v>1</v>
      </c>
      <c r="K28" s="1">
        <v>76</v>
      </c>
      <c r="L28" s="1">
        <f>IF(OR(ISBLANK(K26), ISBLANK(K28)), "", K28 - K26)</f>
        <v>-2</v>
      </c>
      <c r="M28" s="5">
        <f>IF(OR(ISBLANK(L28), ISBLANK(K26)), "", L28 / K26 * 100)</f>
        <v>-2.5641025641025639</v>
      </c>
      <c r="N28" s="1">
        <v>47</v>
      </c>
      <c r="O28" s="1">
        <f>IF(OR(ISBLANK(N26), ISBLANK(N28)), "", N28 - N26)</f>
        <v>2</v>
      </c>
      <c r="P28" s="5">
        <f>IF(OR(ISBLANK(O28), ISBLANK(N26)), "", O28 / N26 * 100)</f>
        <v>4.4444444444444446</v>
      </c>
      <c r="Q28" s="1">
        <v>41</v>
      </c>
      <c r="R28" s="1">
        <f>IF(OR(ISBLANK(Q26), ISBLANK(Q28)), "", Q28 - Q26)</f>
        <v>3</v>
      </c>
      <c r="S28" s="5">
        <f>IF(OR(ISBLANK(R28), ISBLANK(Q26)), "", R28 / Q26 * 100)</f>
        <v>7.8947368421052628</v>
      </c>
      <c r="T28" s="1">
        <v>99</v>
      </c>
      <c r="U28" s="1">
        <f>IF(OR(ISBLANK(T26), ISBLANK(T28)), "", T28 - T26)</f>
        <v>9</v>
      </c>
      <c r="V28" s="5">
        <f>IF(OR(ISBLANK(U28), ISBLANK(T26)), "", U28 / T26 * 100)</f>
        <v>10</v>
      </c>
      <c r="W28" s="1">
        <v>226</v>
      </c>
      <c r="X28" s="1">
        <v>862</v>
      </c>
      <c r="Y28" s="1">
        <f>IF(OR(ISBLANK(X26), ISBLANK(X28)), "", X28 - X26)</f>
        <v>89.5</v>
      </c>
      <c r="Z28" s="5">
        <f>IF(OR(ISBLANK(Y28), ISBLANK(X26)), "", Y28 / X26 * 100)</f>
        <v>11.585760517799352</v>
      </c>
      <c r="AA28" s="1">
        <v>222</v>
      </c>
      <c r="AB28" s="1">
        <f>IF(OR(ISBLANK(AA26), ISBLANK(AA28)), "", AA28 - AA26)</f>
        <v>-17</v>
      </c>
      <c r="AC28" s="5">
        <f>IF(OR(ISBLANK(AB28), ISBLANK(AA26)), "", AB28 / AA26 * 100)</f>
        <v>-7.1129707112970717</v>
      </c>
      <c r="AD28" s="8">
        <v>1.6362947112749999</v>
      </c>
      <c r="AE28" s="8">
        <f>IF(OR(ISBLANK(AD26), ISBLANK(AD28)), "", AD28 - AD26)</f>
        <v>0.12732943270833297</v>
      </c>
      <c r="AF28" s="5">
        <f>IF(OR(ISBLANK(AE28), ISBLANK(AD26)), "", AE28 / AD26 * 100)</f>
        <v>8.4381950013641411</v>
      </c>
      <c r="AG28" s="8">
        <v>1.5317520228499999</v>
      </c>
      <c r="AH28" s="8">
        <f>IF(OR(ISBLANK(AG26), ISBLANK(AG28)), "", AG28 - AG26)</f>
        <v>0.15774190786666686</v>
      </c>
      <c r="AI28" s="5">
        <f>IF(OR(ISBLANK(AH28), ISBLANK(AG26)), "", AH28 / AG26 * 100)</f>
        <v>11.480403684552227</v>
      </c>
    </row>
    <row r="29" spans="1:35" hidden="1" x14ac:dyDescent="0.3">
      <c r="A29" s="5" t="s">
        <v>5</v>
      </c>
      <c r="B29" s="5" t="str">
        <f t="shared" si="0"/>
        <v>8_1_1</v>
      </c>
      <c r="C29" s="6">
        <v>0</v>
      </c>
      <c r="D29" s="1">
        <v>163</v>
      </c>
      <c r="E29" s="1">
        <v>78.537817418442003</v>
      </c>
      <c r="F29" s="1">
        <v>62.556164383561637</v>
      </c>
      <c r="G29" s="6">
        <v>0</v>
      </c>
      <c r="H29" s="6">
        <v>1</v>
      </c>
      <c r="I29" s="6">
        <v>1</v>
      </c>
      <c r="J29" s="7">
        <v>0</v>
      </c>
      <c r="K29" s="1">
        <v>99</v>
      </c>
      <c r="L29" s="1">
        <f>IF(OR(ISBLANK(K27), ISBLANK(K29)), "", K29 - K27)</f>
        <v>-1</v>
      </c>
      <c r="M29" s="5">
        <f>IF(OR(ISBLANK(L29), ISBLANK(K27)), "", L29 / K27 * 100)</f>
        <v>-1</v>
      </c>
      <c r="N29" s="1">
        <v>61</v>
      </c>
      <c r="O29" s="1">
        <f>IF(OR(ISBLANK(N27), ISBLANK(N29)), "", N29 - N27)</f>
        <v>4</v>
      </c>
      <c r="P29" s="5">
        <f>IF(OR(ISBLANK(O29), ISBLANK(N27)), "", O29 / N27 * 100)</f>
        <v>7.0175438596491224</v>
      </c>
      <c r="Q29" s="1">
        <v>54</v>
      </c>
      <c r="R29" s="1">
        <f>IF(OR(ISBLANK(Q27), ISBLANK(Q29)), "", Q29 - Q27)</f>
        <v>8</v>
      </c>
      <c r="S29" s="5">
        <f>IF(OR(ISBLANK(R29), ISBLANK(Q27)), "", R29 / Q27 * 100)</f>
        <v>17.391304347826086</v>
      </c>
      <c r="T29" s="1">
        <v>121</v>
      </c>
      <c r="U29" s="1">
        <f>IF(OR(ISBLANK(T27), ISBLANK(T29)), "", T29 - T27)</f>
        <v>10</v>
      </c>
      <c r="V29" s="5">
        <f>IF(OR(ISBLANK(U29), ISBLANK(T27)), "", U29 / T27 * 100)</f>
        <v>9.0090090090090094</v>
      </c>
      <c r="W29" s="1">
        <v>296</v>
      </c>
      <c r="X29" s="1">
        <v>1148</v>
      </c>
      <c r="Y29" s="1">
        <f>IF(OR(ISBLANK(X27), ISBLANK(X29)), "", X29 - X27)</f>
        <v>88.5</v>
      </c>
      <c r="Z29" s="5">
        <f>IF(OR(ISBLANK(Y29), ISBLANK(X27)), "", Y29 / X27 * 100)</f>
        <v>8.3529966965549782</v>
      </c>
      <c r="AA29" s="1">
        <v>393</v>
      </c>
      <c r="AB29" s="1">
        <f>IF(OR(ISBLANK(AA27), ISBLANK(AA29)), "", AA29 - AA27)</f>
        <v>6.5</v>
      </c>
      <c r="AC29" s="5">
        <f>IF(OR(ISBLANK(AB29), ISBLANK(AA27)), "", AB29 / AA27 * 100)</f>
        <v>1.6817593790426906</v>
      </c>
      <c r="AD29" s="8">
        <v>1.489843251575</v>
      </c>
      <c r="AE29" s="8">
        <f t="shared" ref="AE29" si="12">IF(OR(ISBLANK(AD27), ISBLANK(AD29)), "", AD29 - AD27)</f>
        <v>5.1352825708332883E-2</v>
      </c>
      <c r="AF29" s="5">
        <f t="shared" ref="AF29" si="13">IF(OR(ISBLANK(AE29), ISBLANK(AD27)), "", AE29 / AD27 * 100)</f>
        <v>3.5699108443765719</v>
      </c>
      <c r="AG29" s="8">
        <v>1.8372023104749999</v>
      </c>
      <c r="AH29" s="8">
        <f t="shared" ref="AH29" si="14">IF(OR(ISBLANK(AG27), ISBLANK(AG29)), "", AG29 - AG27)</f>
        <v>0.1483134479749999</v>
      </c>
      <c r="AI29" s="5">
        <f t="shared" ref="AI29" si="15">IF(OR(ISBLANK(AH29), ISBLANK(AG27)), "", AH29 / AG27 * 100)</f>
        <v>8.781717451523539</v>
      </c>
    </row>
    <row r="30" spans="1:35" hidden="1" x14ac:dyDescent="0.3">
      <c r="A30" s="5" t="s">
        <v>5</v>
      </c>
      <c r="B30" s="5" t="str">
        <f t="shared" si="0"/>
        <v>8_2_0</v>
      </c>
      <c r="C30" s="6">
        <v>0</v>
      </c>
      <c r="D30" s="1">
        <v>163</v>
      </c>
      <c r="E30" s="1">
        <v>78.537817418442003</v>
      </c>
      <c r="F30" s="1">
        <v>62.556164383561637</v>
      </c>
      <c r="G30" s="6">
        <v>0</v>
      </c>
      <c r="H30" s="6">
        <v>2</v>
      </c>
      <c r="I30" s="6">
        <v>0</v>
      </c>
      <c r="J30" s="7">
        <v>1</v>
      </c>
      <c r="K30" s="1">
        <v>81</v>
      </c>
      <c r="L30" s="1">
        <f>IF(OR(ISBLANK(K26), ISBLANK(K30)), "", K30 - K26)</f>
        <v>3</v>
      </c>
      <c r="M30" s="5">
        <f>IF(OR(ISBLANK(L30), ISBLANK(K26)), "", L30 / K26 * 100)</f>
        <v>3.8461538461538463</v>
      </c>
      <c r="N30" s="1">
        <v>54</v>
      </c>
      <c r="O30" s="1">
        <f>IF(OR(ISBLANK(N26), ISBLANK(N30)), "", N30 - N26)</f>
        <v>9</v>
      </c>
      <c r="P30" s="5">
        <f>IF(OR(ISBLANK(O30), ISBLANK(N26)), "", O30 / N26 * 100)</f>
        <v>20</v>
      </c>
      <c r="Q30" s="1">
        <v>47</v>
      </c>
      <c r="R30" s="1">
        <f>IF(OR(ISBLANK(Q26), ISBLANK(Q30)), "", Q30 - Q26)</f>
        <v>9</v>
      </c>
      <c r="S30" s="5">
        <f>IF(OR(ISBLANK(R30), ISBLANK(Q26)), "", R30 / Q26 * 100)</f>
        <v>23.684210526315788</v>
      </c>
      <c r="T30" s="1">
        <v>114</v>
      </c>
      <c r="U30" s="1">
        <f>IF(OR(ISBLANK(T26), ISBLANK(T30)), "", T30 - T26)</f>
        <v>24</v>
      </c>
      <c r="V30" s="5">
        <f>IF(OR(ISBLANK(U30), ISBLANK(T26)), "", U30 / T26 * 100)</f>
        <v>26.666666666666668</v>
      </c>
      <c r="W30" s="1">
        <v>226</v>
      </c>
      <c r="X30" s="1">
        <v>842</v>
      </c>
      <c r="Y30" s="1">
        <f>IF(OR(ISBLANK(X26), ISBLANK(X30)), "", X30 - X26)</f>
        <v>69.5</v>
      </c>
      <c r="Z30" s="5">
        <f>IF(OR(ISBLANK(Y30), ISBLANK(X26)), "", Y30 / X26 * 100)</f>
        <v>8.9967637540453076</v>
      </c>
      <c r="AA30" s="1">
        <v>282</v>
      </c>
      <c r="AB30" s="1">
        <f>IF(OR(ISBLANK(AA26), ISBLANK(AA30)), "", AA30 - AA26)</f>
        <v>43</v>
      </c>
      <c r="AC30" s="5">
        <f>IF(OR(ISBLANK(AB30), ISBLANK(AA26)), "", AB30 / AA26 * 100)</f>
        <v>17.99163179916318</v>
      </c>
      <c r="AD30" s="8">
        <v>1.6312795066750001</v>
      </c>
      <c r="AE30" s="8">
        <f>IF(OR(ISBLANK(AD26), ISBLANK(AD30)), "", AD30 - AD26)</f>
        <v>0.12231422810833315</v>
      </c>
      <c r="AF30" s="5">
        <f>IF(OR(ISBLANK(AE30), ISBLANK(AD26)), "", AE30 / AD26 * 100)</f>
        <v>8.1058344976974386</v>
      </c>
      <c r="AG30" s="8">
        <v>1.4955882807250001</v>
      </c>
      <c r="AH30" s="8">
        <f>IF(OR(ISBLANK(AG26), ISBLANK(AG30)), "", AG30 - AG26)</f>
        <v>0.12157816574166702</v>
      </c>
      <c r="AI30" s="5">
        <f>IF(OR(ISBLANK(AH30), ISBLANK(AG26)), "", AH30 / AG26 * 100)</f>
        <v>8.8484185389815551</v>
      </c>
    </row>
    <row r="31" spans="1:35" hidden="1" x14ac:dyDescent="0.3">
      <c r="A31" s="5" t="s">
        <v>5</v>
      </c>
      <c r="B31" s="5" t="str">
        <f t="shared" si="0"/>
        <v>8_2_1</v>
      </c>
      <c r="C31" s="6">
        <v>0</v>
      </c>
      <c r="D31" s="1">
        <v>163</v>
      </c>
      <c r="E31" s="1">
        <v>78.537817418442003</v>
      </c>
      <c r="F31" s="1">
        <v>62.556164383561637</v>
      </c>
      <c r="G31" s="6">
        <v>0</v>
      </c>
      <c r="H31" s="6">
        <v>2</v>
      </c>
      <c r="I31" s="6">
        <v>1</v>
      </c>
      <c r="J31" s="7">
        <v>0</v>
      </c>
      <c r="K31" s="1">
        <v>106</v>
      </c>
      <c r="L31" s="1">
        <f>IF(OR(ISBLANK(K27), ISBLANK(K31)), "", K31 - K27)</f>
        <v>6</v>
      </c>
      <c r="M31" s="5">
        <f>IF(OR(ISBLANK(L31), ISBLANK(K27)), "", L31 / K27 * 100)</f>
        <v>6</v>
      </c>
      <c r="N31" s="1">
        <v>66</v>
      </c>
      <c r="O31" s="1">
        <f>IF(OR(ISBLANK(N27), ISBLANK(N31)), "", N31 - N27)</f>
        <v>9</v>
      </c>
      <c r="P31" s="5">
        <f>IF(OR(ISBLANK(O31), ISBLANK(N27)), "", O31 / N27 * 100)</f>
        <v>15.789473684210526</v>
      </c>
      <c r="Q31" s="1">
        <v>56</v>
      </c>
      <c r="R31" s="1">
        <f>IF(OR(ISBLANK(Q27), ISBLANK(Q31)), "", Q31 - Q27)</f>
        <v>10</v>
      </c>
      <c r="S31" s="5">
        <f>IF(OR(ISBLANK(R31), ISBLANK(Q27)), "", R31 / Q27 * 100)</f>
        <v>21.739130434782609</v>
      </c>
      <c r="T31" s="1">
        <v>122</v>
      </c>
      <c r="U31" s="1">
        <f>IF(OR(ISBLANK(T27), ISBLANK(T31)), "", T31 - T27)</f>
        <v>11</v>
      </c>
      <c r="V31" s="5">
        <f>IF(OR(ISBLANK(U31), ISBLANK(T27)), "", U31 / T27 * 100)</f>
        <v>9.9099099099099099</v>
      </c>
      <c r="W31" s="1">
        <v>296</v>
      </c>
      <c r="X31" s="1">
        <v>1129</v>
      </c>
      <c r="Y31" s="1">
        <f>IF(OR(ISBLANK(X27), ISBLANK(X31)), "", X31 - X27)</f>
        <v>69.5</v>
      </c>
      <c r="Z31" s="5">
        <f>IF(OR(ISBLANK(Y31), ISBLANK(X27)), "", Y31 / X27 * 100)</f>
        <v>6.559697970740916</v>
      </c>
      <c r="AA31" s="1">
        <v>384</v>
      </c>
      <c r="AB31" s="1">
        <f>IF(OR(ISBLANK(AA27), ISBLANK(AA31)), "", AA31 - AA27)</f>
        <v>-2.5</v>
      </c>
      <c r="AC31" s="5">
        <f>IF(OR(ISBLANK(AB31), ISBLANK(AA27)), "", AB31 / AA27 * 100)</f>
        <v>-0.646830530401035</v>
      </c>
      <c r="AD31" s="8">
        <v>1.472221419491667</v>
      </c>
      <c r="AE31" s="8">
        <f>IF(OR(ISBLANK(AD27), ISBLANK(AD31)), "", AD31 - AD27)</f>
        <v>3.3730993624999872E-2</v>
      </c>
      <c r="AF31" s="5">
        <f>IF(OR(ISBLANK(AE31), ISBLANK(AD27)), "", AE31 / AD27 * 100)</f>
        <v>2.3448882952889658</v>
      </c>
      <c r="AG31" s="8">
        <v>1.747121999991667</v>
      </c>
      <c r="AH31" s="8">
        <f>IF(OR(ISBLANK(AG27), ISBLANK(AG31)), "", AG31 - AG27)</f>
        <v>5.823313749166692E-2</v>
      </c>
      <c r="AI31" s="5">
        <f>IF(OR(ISBLANK(AH31), ISBLANK(AG27)), "", AH31 / AG27 * 100)</f>
        <v>3.4480147737765616</v>
      </c>
    </row>
    <row r="32" spans="1:35" x14ac:dyDescent="0.3">
      <c r="A32" s="5" t="s">
        <v>5</v>
      </c>
      <c r="B32" s="5" t="str">
        <f t="shared" si="0"/>
        <v>8_3_0</v>
      </c>
      <c r="C32" s="6">
        <v>0</v>
      </c>
      <c r="D32" s="1">
        <v>163</v>
      </c>
      <c r="E32" s="1">
        <v>78.537817418442003</v>
      </c>
      <c r="F32" s="1">
        <v>62.556164383561637</v>
      </c>
      <c r="G32" s="6">
        <v>0</v>
      </c>
      <c r="H32" s="6">
        <v>3</v>
      </c>
      <c r="I32" s="6">
        <v>0</v>
      </c>
      <c r="J32" s="7">
        <v>1</v>
      </c>
      <c r="K32" s="1">
        <v>96</v>
      </c>
      <c r="L32" s="1">
        <f>IF(OR(ISBLANK(K26), ISBLANK(K32)), "", K32 - K26)</f>
        <v>18</v>
      </c>
      <c r="M32" s="5">
        <f>IF(OR(ISBLANK(L32), ISBLANK(K26)), "", L32 / K26 * 100)</f>
        <v>23.076923076923077</v>
      </c>
      <c r="N32" s="1">
        <v>56</v>
      </c>
      <c r="O32" s="1">
        <f>IF(OR(ISBLANK(N26), ISBLANK(N32)), "", N32 - N26)</f>
        <v>11</v>
      </c>
      <c r="P32" s="5">
        <f>IF(OR(ISBLANK(O32), ISBLANK(N26)), "", O32 / N26 * 100)</f>
        <v>24.444444444444443</v>
      </c>
      <c r="Q32" s="1">
        <v>46.5</v>
      </c>
      <c r="R32" s="1">
        <f>IF(OR(ISBLANK(Q26), ISBLANK(Q32)), "", Q32 - Q26)</f>
        <v>8.5</v>
      </c>
      <c r="S32" s="5">
        <f>IF(OR(ISBLANK(R32), ISBLANK(Q26)), "", R32 / Q26 * 100)</f>
        <v>22.368421052631579</v>
      </c>
      <c r="T32" s="1">
        <v>116</v>
      </c>
      <c r="U32" s="1">
        <f>IF(OR(ISBLANK(T26), ISBLANK(T32)), "", T32 - T26)</f>
        <v>26</v>
      </c>
      <c r="V32" s="5">
        <f>IF(OR(ISBLANK(U32), ISBLANK(T26)), "", U32 / T26 * 100)</f>
        <v>28.888888888888886</v>
      </c>
      <c r="W32" s="1">
        <v>226</v>
      </c>
      <c r="X32" s="1">
        <v>892.5</v>
      </c>
      <c r="Y32" s="1">
        <f>IF(OR(ISBLANK(X26), ISBLANK(X32)), "", X32 - X26)</f>
        <v>120</v>
      </c>
      <c r="Z32" s="5">
        <f>IF(OR(ISBLANK(Y32), ISBLANK(X26)), "", Y32 / X26 * 100)</f>
        <v>15.53398058252427</v>
      </c>
      <c r="AA32" s="1">
        <v>279.5</v>
      </c>
      <c r="AB32" s="1">
        <f>IF(OR(ISBLANK(AA26), ISBLANK(AA32)), "", AA32 - AA26)</f>
        <v>40.5</v>
      </c>
      <c r="AC32" s="5">
        <f>IF(OR(ISBLANK(AB32), ISBLANK(AA26)), "", AB32 / AA26 * 100)</f>
        <v>16.94560669456067</v>
      </c>
      <c r="AD32" s="8">
        <v>1.5760140104625</v>
      </c>
      <c r="AE32" s="8">
        <f>IF(OR(ISBLANK(AD26), ISBLANK(AD32)), "", AD32 - AD26)</f>
        <v>6.7048731895833047E-2</v>
      </c>
      <c r="AF32" s="5">
        <f>IF(OR(ISBLANK(AE32), ISBLANK(AD26)), "", AE32 / AD26 * 100)</f>
        <v>4.4433581639148896</v>
      </c>
      <c r="AG32" s="8">
        <v>1.5467227828500001</v>
      </c>
      <c r="AH32" s="8">
        <f>IF(OR(ISBLANK(AG26), ISBLANK(AG32)), "", AG32 - AG26)</f>
        <v>0.17271266786666706</v>
      </c>
      <c r="AI32" s="5">
        <f>IF(OR(ISBLANK(AH32), ISBLANK(AG26)), "", AH32 / AG26 * 100)</f>
        <v>12.569970627091207</v>
      </c>
    </row>
    <row r="33" spans="1:35" x14ac:dyDescent="0.3">
      <c r="A33" s="5" t="s">
        <v>5</v>
      </c>
      <c r="B33" s="5" t="str">
        <f t="shared" si="0"/>
        <v>8_3_1</v>
      </c>
      <c r="C33" s="6">
        <v>0</v>
      </c>
      <c r="D33" s="1">
        <v>163</v>
      </c>
      <c r="E33" s="1">
        <v>78.537817418442003</v>
      </c>
      <c r="F33" s="1">
        <v>62.556164383561637</v>
      </c>
      <c r="G33" s="6">
        <v>0</v>
      </c>
      <c r="H33" s="6">
        <v>3</v>
      </c>
      <c r="I33" s="6">
        <v>1</v>
      </c>
      <c r="J33" s="7">
        <v>0</v>
      </c>
      <c r="K33" s="1">
        <v>107</v>
      </c>
      <c r="L33" s="1">
        <f>IF(OR(ISBLANK(K27), ISBLANK(K33)), "", K33 - K27)</f>
        <v>7</v>
      </c>
      <c r="M33" s="5">
        <f>IF(OR(ISBLANK(L33), ISBLANK(K27)), "", L33 / K27 * 100)</f>
        <v>7.0000000000000009</v>
      </c>
      <c r="N33" s="1">
        <v>67</v>
      </c>
      <c r="O33" s="1">
        <f>IF(OR(ISBLANK(N27), ISBLANK(N33)), "", N33 - N27)</f>
        <v>10</v>
      </c>
      <c r="P33" s="5">
        <f>IF(OR(ISBLANK(O33), ISBLANK(N27)), "", O33 / N27 * 100)</f>
        <v>17.543859649122805</v>
      </c>
      <c r="Q33" s="1">
        <v>56.5</v>
      </c>
      <c r="R33" s="1">
        <f>IF(OR(ISBLANK(Q27), ISBLANK(Q33)), "", Q33 - Q27)</f>
        <v>10.5</v>
      </c>
      <c r="S33" s="5">
        <f>IF(OR(ISBLANK(R33), ISBLANK(Q27)), "", R33 / Q27 * 100)</f>
        <v>22.826086956521738</v>
      </c>
      <c r="T33" s="1">
        <v>128.5</v>
      </c>
      <c r="U33" s="1">
        <f>IF(OR(ISBLANK(T27), ISBLANK(T33)), "", T33 - T27)</f>
        <v>17.5</v>
      </c>
      <c r="V33" s="5">
        <f>IF(OR(ISBLANK(U33), ISBLANK(T27)), "", U33 / T27 * 100)</f>
        <v>15.765765765765765</v>
      </c>
      <c r="W33" s="1">
        <v>296</v>
      </c>
      <c r="X33" s="1">
        <v>1183.5</v>
      </c>
      <c r="Y33" s="1">
        <f>IF(OR(ISBLANK(X27), ISBLANK(X33)), "", X33 - X27)</f>
        <v>124</v>
      </c>
      <c r="Z33" s="5">
        <f>IF(OR(ISBLANK(Y33), ISBLANK(X27)), "", Y33 / X27 * 100)</f>
        <v>11.70363378952336</v>
      </c>
      <c r="AA33" s="1">
        <v>406.5</v>
      </c>
      <c r="AB33" s="1">
        <f>IF(OR(ISBLANK(AA27), ISBLANK(AA33)), "", AA33 - AA27)</f>
        <v>20</v>
      </c>
      <c r="AC33" s="5">
        <f>IF(OR(ISBLANK(AB33), ISBLANK(AA27)), "", AB33 / AA27 * 100)</f>
        <v>5.17464424320828</v>
      </c>
      <c r="AD33" s="8">
        <v>1.5095453955166671</v>
      </c>
      <c r="AE33" s="8">
        <f>IF(OR(ISBLANK(AD27), ISBLANK(AD33)), "", AD33 - AD27)</f>
        <v>7.1054969650000022E-2</v>
      </c>
      <c r="AF33" s="5">
        <f>IF(OR(ISBLANK(AE33), ISBLANK(AD27)), "", AE33 / AD27 * 100)</f>
        <v>4.9395510997016583</v>
      </c>
      <c r="AG33" s="8">
        <v>1.7411056258166671</v>
      </c>
      <c r="AH33" s="8">
        <f>IF(OR(ISBLANK(AG27), ISBLANK(AG33)), "", AG33 - AG27)</f>
        <v>5.2216763316667025E-2</v>
      </c>
      <c r="AI33" s="5">
        <f>IF(OR(ISBLANK(AH33), ISBLANK(AG27)), "", AH33 / AG27 * 100)</f>
        <v>3.0917820867959587</v>
      </c>
    </row>
    <row r="34" spans="1:35" x14ac:dyDescent="0.3">
      <c r="A34" s="5" t="s">
        <v>6</v>
      </c>
      <c r="B34" s="5" t="str">
        <f t="shared" si="0"/>
        <v>9_0_0</v>
      </c>
      <c r="C34" s="6">
        <v>1</v>
      </c>
      <c r="D34" s="1">
        <v>189</v>
      </c>
      <c r="E34" s="1">
        <v>100.29924441484</v>
      </c>
      <c r="F34" s="1">
        <v>45.057534246575337</v>
      </c>
      <c r="G34" s="6">
        <v>1</v>
      </c>
      <c r="H34" s="6">
        <v>0</v>
      </c>
      <c r="I34" s="6">
        <v>0</v>
      </c>
      <c r="J34" s="7">
        <v>0</v>
      </c>
      <c r="K34" s="1">
        <v>240</v>
      </c>
      <c r="L34" s="1"/>
      <c r="M34" s="1"/>
      <c r="N34" s="1">
        <v>123.5</v>
      </c>
      <c r="O34" s="1"/>
      <c r="P34" s="1"/>
      <c r="Q34" s="1">
        <v>92.5</v>
      </c>
      <c r="R34" s="1"/>
      <c r="S34" s="1"/>
      <c r="T34" s="1">
        <v>285.5</v>
      </c>
      <c r="U34" s="1"/>
      <c r="V34" s="1"/>
      <c r="W34" s="1">
        <v>342</v>
      </c>
      <c r="X34" s="1">
        <v>1679</v>
      </c>
      <c r="Y34" s="1"/>
      <c r="Z34" s="1"/>
      <c r="AA34" s="1">
        <v>620.5</v>
      </c>
      <c r="AB34" s="1"/>
      <c r="AC34" s="1"/>
      <c r="AD34" s="8">
        <v>1.834354747166667</v>
      </c>
      <c r="AE34" s="8"/>
      <c r="AF34" s="8"/>
      <c r="AG34" s="8">
        <v>1.700569174208334</v>
      </c>
      <c r="AH34" s="8"/>
      <c r="AI34" s="8"/>
    </row>
    <row r="35" spans="1:35" x14ac:dyDescent="0.3">
      <c r="A35" s="5" t="s">
        <v>6</v>
      </c>
      <c r="B35" s="5" t="str">
        <f t="shared" si="0"/>
        <v>9_0_1</v>
      </c>
      <c r="C35" s="6">
        <v>1</v>
      </c>
      <c r="D35" s="1">
        <v>189</v>
      </c>
      <c r="E35" s="1">
        <v>100.29924441484</v>
      </c>
      <c r="F35" s="1">
        <v>45.057534246575337</v>
      </c>
      <c r="G35" s="6">
        <v>1</v>
      </c>
      <c r="H35" s="6">
        <v>0</v>
      </c>
      <c r="I35" s="6">
        <v>1</v>
      </c>
      <c r="J35" s="7">
        <v>1</v>
      </c>
      <c r="K35" s="1">
        <v>235</v>
      </c>
      <c r="L35" s="1"/>
      <c r="M35" s="1"/>
      <c r="N35" s="1">
        <v>138</v>
      </c>
      <c r="O35" s="1"/>
      <c r="P35" s="1"/>
      <c r="Q35" s="1">
        <v>111.5</v>
      </c>
      <c r="R35" s="1"/>
      <c r="S35" s="1"/>
      <c r="T35" s="1">
        <v>290</v>
      </c>
      <c r="U35" s="1"/>
      <c r="V35" s="1"/>
      <c r="W35" s="1">
        <v>342</v>
      </c>
      <c r="X35" s="1">
        <v>1690.5</v>
      </c>
      <c r="Y35" s="1"/>
      <c r="Z35" s="1"/>
      <c r="AA35" s="1">
        <v>611</v>
      </c>
      <c r="AB35" s="1"/>
      <c r="AC35" s="1"/>
      <c r="AD35" s="8">
        <v>2.139652208283334</v>
      </c>
      <c r="AE35" s="8"/>
      <c r="AF35" s="8"/>
      <c r="AG35" s="8">
        <v>1.491789450375</v>
      </c>
      <c r="AH35" s="8"/>
      <c r="AI35" s="8"/>
    </row>
    <row r="36" spans="1:35" hidden="1" x14ac:dyDescent="0.3">
      <c r="A36" s="5" t="s">
        <v>6</v>
      </c>
      <c r="B36" s="5" t="str">
        <f t="shared" si="0"/>
        <v>9_1_0</v>
      </c>
      <c r="C36" s="6">
        <v>1</v>
      </c>
      <c r="D36" s="1">
        <v>189</v>
      </c>
      <c r="E36" s="1">
        <v>100.29924441484</v>
      </c>
      <c r="F36" s="1">
        <v>45.057534246575337</v>
      </c>
      <c r="G36" s="6">
        <v>1</v>
      </c>
      <c r="H36" s="6">
        <v>1</v>
      </c>
      <c r="I36" s="6">
        <v>0</v>
      </c>
      <c r="J36" s="7">
        <v>0</v>
      </c>
      <c r="K36" s="1">
        <v>239</v>
      </c>
      <c r="L36" s="1">
        <f>IF(OR(ISBLANK(K34), ISBLANK(K36)), "", K36 - K34)</f>
        <v>-1</v>
      </c>
      <c r="M36" s="5">
        <f>IF(OR(ISBLANK(L36), ISBLANK(K34)), "", L36 / K34 * 100)</f>
        <v>-0.41666666666666669</v>
      </c>
      <c r="N36" s="1">
        <v>146</v>
      </c>
      <c r="O36" s="1">
        <f>IF(OR(ISBLANK(N34), ISBLANK(N36)), "", N36 - N34)</f>
        <v>22.5</v>
      </c>
      <c r="P36" s="5">
        <f>IF(OR(ISBLANK(O36), ISBLANK(N34)), "", O36 / N34 * 100)</f>
        <v>18.218623481781375</v>
      </c>
      <c r="Q36" s="1">
        <v>108</v>
      </c>
      <c r="R36" s="1">
        <f>IF(OR(ISBLANK(Q34), ISBLANK(Q36)), "", Q36 - Q34)</f>
        <v>15.5</v>
      </c>
      <c r="S36" s="5">
        <f>IF(OR(ISBLANK(R36), ISBLANK(Q34)), "", R36 / Q34 * 100)</f>
        <v>16.756756756756758</v>
      </c>
      <c r="T36" s="1">
        <v>305</v>
      </c>
      <c r="U36" s="1">
        <f>IF(OR(ISBLANK(T34), ISBLANK(T36)), "", T36 - T34)</f>
        <v>19.5</v>
      </c>
      <c r="V36" s="5">
        <f>IF(OR(ISBLANK(U36), ISBLANK(T34)), "", U36 / T34 * 100)</f>
        <v>6.8301225919439572</v>
      </c>
      <c r="W36" s="1">
        <v>384</v>
      </c>
      <c r="X36" s="1">
        <v>1785</v>
      </c>
      <c r="Y36" s="1">
        <f>IF(OR(ISBLANK(X34), ISBLANK(X36)), "", X36 - X34)</f>
        <v>106</v>
      </c>
      <c r="Z36" s="5">
        <f>IF(OR(ISBLANK(Y36), ISBLANK(X34)), "", Y36 / X34 * 100)</f>
        <v>6.3132817153067302</v>
      </c>
      <c r="AA36" s="1">
        <v>652</v>
      </c>
      <c r="AB36" s="1">
        <f>IF(OR(ISBLANK(AA34), ISBLANK(AA36)), "", AA36 - AA34)</f>
        <v>31.5</v>
      </c>
      <c r="AC36" s="5">
        <f>IF(OR(ISBLANK(AB36), ISBLANK(AA34)), "", AB36 / AA34 * 100)</f>
        <v>5.0765511684125704</v>
      </c>
      <c r="AD36" s="8">
        <v>1.7192389594916659</v>
      </c>
      <c r="AE36" s="8">
        <f>IF(OR(ISBLANK(AD34), ISBLANK(AD36)), "", AD36 - AD34)</f>
        <v>-0.11511578767500108</v>
      </c>
      <c r="AF36" s="5">
        <f>IF(OR(ISBLANK(AE36), ISBLANK(AD34)), "", AE36 / AD34 * 100)</f>
        <v>-6.2755466385555039</v>
      </c>
      <c r="AG36" s="8">
        <v>1.685617127658334</v>
      </c>
      <c r="AH36" s="8">
        <f>IF(OR(ISBLANK(AG34), ISBLANK(AG36)), "", AG36 - AG34)</f>
        <v>-1.4952046549999931E-2</v>
      </c>
      <c r="AI36" s="5">
        <f>IF(OR(ISBLANK(AH36), ISBLANK(AG34)), "", AH36 / AG34 * 100)</f>
        <v>-0.87923777384478108</v>
      </c>
    </row>
    <row r="37" spans="1:35" hidden="1" x14ac:dyDescent="0.3">
      <c r="A37" s="5" t="s">
        <v>6</v>
      </c>
      <c r="B37" s="5" t="str">
        <f t="shared" si="0"/>
        <v>9_1_1</v>
      </c>
      <c r="C37" s="6">
        <v>1</v>
      </c>
      <c r="D37" s="1">
        <v>189</v>
      </c>
      <c r="E37" s="1">
        <v>100.29924441484</v>
      </c>
      <c r="F37" s="1">
        <v>45.057534246575337</v>
      </c>
      <c r="G37" s="6">
        <v>1</v>
      </c>
      <c r="H37" s="6">
        <v>1</v>
      </c>
      <c r="I37" s="6">
        <v>1</v>
      </c>
      <c r="J37" s="7">
        <v>1</v>
      </c>
      <c r="K37" s="1">
        <v>248</v>
      </c>
      <c r="L37" s="1">
        <f>IF(OR(ISBLANK(K35), ISBLANK(K37)), "", K37 - K35)</f>
        <v>13</v>
      </c>
      <c r="M37" s="5">
        <f>IF(OR(ISBLANK(L37), ISBLANK(K35)), "", L37 / K35 * 100)</f>
        <v>5.5319148936170208</v>
      </c>
      <c r="N37" s="1">
        <v>140</v>
      </c>
      <c r="O37" s="1">
        <f>IF(OR(ISBLANK(N35), ISBLANK(N37)), "", N37 - N35)</f>
        <v>2</v>
      </c>
      <c r="P37" s="5">
        <f>IF(OR(ISBLANK(O37), ISBLANK(N35)), "", O37 / N35 * 100)</f>
        <v>1.4492753623188406</v>
      </c>
      <c r="Q37" s="1">
        <v>126</v>
      </c>
      <c r="R37" s="1">
        <f>IF(OR(ISBLANK(Q35), ISBLANK(Q37)), "", Q37 - Q35)</f>
        <v>14.5</v>
      </c>
      <c r="S37" s="5">
        <f>IF(OR(ISBLANK(R37), ISBLANK(Q35)), "", R37 / Q35 * 100)</f>
        <v>13.004484304932735</v>
      </c>
      <c r="T37" s="1">
        <v>323</v>
      </c>
      <c r="U37" s="1">
        <f>IF(OR(ISBLANK(T35), ISBLANK(T37)), "", T37 - T35)</f>
        <v>33</v>
      </c>
      <c r="V37" s="5">
        <f>IF(OR(ISBLANK(U37), ISBLANK(T35)), "", U37 / T35 * 100)</f>
        <v>11.379310344827587</v>
      </c>
      <c r="W37" s="1">
        <v>384</v>
      </c>
      <c r="X37" s="1">
        <v>1818</v>
      </c>
      <c r="Y37" s="1">
        <f>IF(OR(ISBLANK(X35), ISBLANK(X37)), "", X37 - X35)</f>
        <v>127.5</v>
      </c>
      <c r="Z37" s="5">
        <f>IF(OR(ISBLANK(Y37), ISBLANK(X35)), "", Y37 / X35 * 100)</f>
        <v>7.5421472937000882</v>
      </c>
      <c r="AA37" s="1">
        <v>617</v>
      </c>
      <c r="AB37" s="1">
        <f>IF(OR(ISBLANK(AA35), ISBLANK(AA37)), "", AA37 - AA35)</f>
        <v>6</v>
      </c>
      <c r="AC37" s="5">
        <f>IF(OR(ISBLANK(AB37), ISBLANK(AA35)), "", AB37 / AA35 * 100)</f>
        <v>0.98199672667757776</v>
      </c>
      <c r="AD37" s="8">
        <v>2.1296311558083341</v>
      </c>
      <c r="AE37" s="8">
        <f t="shared" ref="AE37" si="16">IF(OR(ISBLANK(AD35), ISBLANK(AD37)), "", AD37 - AD35)</f>
        <v>-1.0021052474999959E-2</v>
      </c>
      <c r="AF37" s="5">
        <f t="shared" ref="AF37" si="17">IF(OR(ISBLANK(AE37), ISBLANK(AD35)), "", AE37 / AD35 * 100)</f>
        <v>-0.46834959607944676</v>
      </c>
      <c r="AG37" s="8">
        <v>1.5567375975083331</v>
      </c>
      <c r="AH37" s="8">
        <f t="shared" ref="AH37" si="18">IF(OR(ISBLANK(AG35), ISBLANK(AG37)), "", AG37 - AG35)</f>
        <v>6.4948147133333078E-2</v>
      </c>
      <c r="AI37" s="5">
        <f t="shared" ref="AI37" si="19">IF(OR(ISBLANK(AH37), ISBLANK(AG35)), "", AH37 / AG35 * 100)</f>
        <v>4.3537073624569924</v>
      </c>
    </row>
    <row r="38" spans="1:35" hidden="1" x14ac:dyDescent="0.3">
      <c r="A38" s="5" t="s">
        <v>6</v>
      </c>
      <c r="B38" s="5" t="str">
        <f t="shared" si="0"/>
        <v>9_2_0</v>
      </c>
      <c r="C38" s="6">
        <v>1</v>
      </c>
      <c r="D38" s="1">
        <v>189</v>
      </c>
      <c r="E38" s="1">
        <v>100.29924441484</v>
      </c>
      <c r="F38" s="1">
        <v>45.057534246575337</v>
      </c>
      <c r="G38" s="6">
        <v>1</v>
      </c>
      <c r="H38" s="6">
        <v>2</v>
      </c>
      <c r="I38" s="6">
        <v>0</v>
      </c>
      <c r="J38" s="7">
        <v>0</v>
      </c>
      <c r="K38" s="1">
        <v>252</v>
      </c>
      <c r="L38" s="1">
        <f>IF(OR(ISBLANK(K34), ISBLANK(K38)), "", K38 - K34)</f>
        <v>12</v>
      </c>
      <c r="M38" s="5">
        <f>IF(OR(ISBLANK(L38), ISBLANK(K34)), "", L38 / K34 * 100)</f>
        <v>5</v>
      </c>
      <c r="N38" s="1">
        <v>145</v>
      </c>
      <c r="O38" s="1">
        <f>IF(OR(ISBLANK(N34), ISBLANK(N38)), "", N38 - N34)</f>
        <v>21.5</v>
      </c>
      <c r="P38" s="5">
        <f>IF(OR(ISBLANK(O38), ISBLANK(N34)), "", O38 / N34 * 100)</f>
        <v>17.408906882591094</v>
      </c>
      <c r="Q38" s="1">
        <v>126</v>
      </c>
      <c r="R38" s="1">
        <f>IF(OR(ISBLANK(Q34), ISBLANK(Q38)), "", Q38 - Q34)</f>
        <v>33.5</v>
      </c>
      <c r="S38" s="5">
        <f>IF(OR(ISBLANK(R38), ISBLANK(Q34)), "", R38 / Q34 * 100)</f>
        <v>36.216216216216218</v>
      </c>
      <c r="T38" s="1">
        <v>286</v>
      </c>
      <c r="U38" s="1">
        <f>IF(OR(ISBLANK(T34), ISBLANK(T38)), "", T38 - T34)</f>
        <v>0.5</v>
      </c>
      <c r="V38" s="5">
        <f>IF(OR(ISBLANK(U38), ISBLANK(T34)), "", U38 / T34 * 100)</f>
        <v>0.17513134851138354</v>
      </c>
      <c r="W38" s="1">
        <v>384</v>
      </c>
      <c r="X38" s="1">
        <v>1809</v>
      </c>
      <c r="Y38" s="1">
        <f>IF(OR(ISBLANK(X34), ISBLANK(X38)), "", X38 - X34)</f>
        <v>130</v>
      </c>
      <c r="Z38" s="5">
        <f>IF(OR(ISBLANK(Y38), ISBLANK(X34)), "", Y38 / X34 * 100)</f>
        <v>7.7427039904705177</v>
      </c>
      <c r="AA38" s="1">
        <v>603</v>
      </c>
      <c r="AB38" s="1">
        <f>IF(OR(ISBLANK(AA34), ISBLANK(AA38)), "", AA38 - AA34)</f>
        <v>-17.5</v>
      </c>
      <c r="AC38" s="5">
        <f>IF(OR(ISBLANK(AB38), ISBLANK(AA34)), "", AB38 / AA34 * 100)</f>
        <v>-2.8203062046736505</v>
      </c>
      <c r="AD38" s="8">
        <v>1.816629991108333</v>
      </c>
      <c r="AE38" s="8">
        <f>IF(OR(ISBLANK(AD34), ISBLANK(AD38)), "", AD38 - AD34)</f>
        <v>-1.7724756058334012E-2</v>
      </c>
      <c r="AF38" s="5">
        <f>IF(OR(ISBLANK(AE38), ISBLANK(AD34)), "", AE38 / AD34 * 100)</f>
        <v>-0.96626653517873573</v>
      </c>
      <c r="AG38" s="8">
        <v>1.731346561641667</v>
      </c>
      <c r="AH38" s="8">
        <f>IF(OR(ISBLANK(AG34), ISBLANK(AG38)), "", AG38 - AG34)</f>
        <v>3.0777387433333026E-2</v>
      </c>
      <c r="AI38" s="5">
        <f>IF(OR(ISBLANK(AH38), ISBLANK(AG34)), "", AH38 / AG34 * 100)</f>
        <v>1.8098286091573323</v>
      </c>
    </row>
    <row r="39" spans="1:35" hidden="1" x14ac:dyDescent="0.3">
      <c r="A39" s="5" t="s">
        <v>6</v>
      </c>
      <c r="B39" s="5" t="str">
        <f t="shared" si="0"/>
        <v>9_2_1</v>
      </c>
      <c r="C39" s="6">
        <v>1</v>
      </c>
      <c r="D39" s="1">
        <v>189</v>
      </c>
      <c r="E39" s="1">
        <v>100.29924441484</v>
      </c>
      <c r="F39" s="1">
        <v>45.057534246575337</v>
      </c>
      <c r="G39" s="6">
        <v>1</v>
      </c>
      <c r="H39" s="6">
        <v>2</v>
      </c>
      <c r="I39" s="6">
        <v>1</v>
      </c>
      <c r="J39" s="7">
        <v>1</v>
      </c>
      <c r="K39" s="1">
        <v>237</v>
      </c>
      <c r="L39" s="1">
        <f>IF(OR(ISBLANK(K35), ISBLANK(K39)), "", K39 - K35)</f>
        <v>2</v>
      </c>
      <c r="M39" s="5">
        <f>IF(OR(ISBLANK(L39), ISBLANK(K35)), "", L39 / K35 * 100)</f>
        <v>0.85106382978723405</v>
      </c>
      <c r="N39" s="1">
        <v>137</v>
      </c>
      <c r="O39" s="1">
        <f>IF(OR(ISBLANK(N35), ISBLANK(N39)), "", N39 - N35)</f>
        <v>-1</v>
      </c>
      <c r="P39" s="5">
        <f>IF(OR(ISBLANK(O39), ISBLANK(N35)), "", O39 / N35 * 100)</f>
        <v>-0.72463768115942029</v>
      </c>
      <c r="Q39" s="1">
        <v>126</v>
      </c>
      <c r="R39" s="1">
        <f>IF(OR(ISBLANK(Q35), ISBLANK(Q39)), "", Q39 - Q35)</f>
        <v>14.5</v>
      </c>
      <c r="S39" s="5">
        <f>IF(OR(ISBLANK(R39), ISBLANK(Q35)), "", R39 / Q35 * 100)</f>
        <v>13.004484304932735</v>
      </c>
      <c r="T39" s="1">
        <v>289</v>
      </c>
      <c r="U39" s="1">
        <f>IF(OR(ISBLANK(T35), ISBLANK(T39)), "", T39 - T35)</f>
        <v>-1</v>
      </c>
      <c r="V39" s="5">
        <f>IF(OR(ISBLANK(U39), ISBLANK(T35)), "", U39 / T35 * 100)</f>
        <v>-0.34482758620689657</v>
      </c>
      <c r="W39" s="1">
        <v>356</v>
      </c>
      <c r="X39" s="1">
        <v>1831</v>
      </c>
      <c r="Y39" s="1">
        <f>IF(OR(ISBLANK(X35), ISBLANK(X39)), "", X39 - X35)</f>
        <v>140.5</v>
      </c>
      <c r="Z39" s="5">
        <f>IF(OR(ISBLANK(Y39), ISBLANK(X35)), "", Y39 / X35 * 100)</f>
        <v>8.3111505471753908</v>
      </c>
      <c r="AA39" s="1">
        <v>558</v>
      </c>
      <c r="AB39" s="1">
        <f>IF(OR(ISBLANK(AA35), ISBLANK(AA39)), "", AA39 - AA35)</f>
        <v>-53</v>
      </c>
      <c r="AC39" s="5">
        <f>IF(OR(ISBLANK(AB39), ISBLANK(AA35)), "", AB39 / AA35 * 100)</f>
        <v>-8.6743044189852689</v>
      </c>
      <c r="AD39" s="8">
        <v>2.140999576683333</v>
      </c>
      <c r="AE39" s="8">
        <f>IF(OR(ISBLANK(AD35), ISBLANK(AD39)), "", AD39 - AD35)</f>
        <v>1.3473683999989383E-3</v>
      </c>
      <c r="AF39" s="5">
        <f>IF(OR(ISBLANK(AE39), ISBLANK(AD35)), "", AE39 / AD35 * 100)</f>
        <v>6.2971374262733401E-2</v>
      </c>
      <c r="AG39" s="8">
        <v>1.6552919819333329</v>
      </c>
      <c r="AH39" s="8">
        <f>IF(OR(ISBLANK(AG35), ISBLANK(AG39)), "", AG39 - AG35)</f>
        <v>0.16350253155833294</v>
      </c>
      <c r="AI39" s="5">
        <f>IF(OR(ISBLANK(AH39), ISBLANK(AG35)), "", AH39 / AG35 * 100)</f>
        <v>10.960161403288671</v>
      </c>
    </row>
    <row r="40" spans="1:35" x14ac:dyDescent="0.3">
      <c r="A40" s="5" t="s">
        <v>6</v>
      </c>
      <c r="B40" s="5" t="str">
        <f t="shared" si="0"/>
        <v>9_3_0</v>
      </c>
      <c r="C40" s="6">
        <v>1</v>
      </c>
      <c r="D40" s="1">
        <v>189</v>
      </c>
      <c r="E40" s="1">
        <v>100.29924441484</v>
      </c>
      <c r="F40" s="1">
        <v>45.057534246575337</v>
      </c>
      <c r="G40" s="6">
        <v>1</v>
      </c>
      <c r="H40" s="6">
        <v>3</v>
      </c>
      <c r="I40" s="6">
        <v>0</v>
      </c>
      <c r="J40" s="7">
        <v>0</v>
      </c>
      <c r="K40" s="1">
        <v>255.5</v>
      </c>
      <c r="L40" s="1">
        <f>IF(OR(ISBLANK(K34), ISBLANK(K40)), "", K40 - K34)</f>
        <v>15.5</v>
      </c>
      <c r="M40" s="5">
        <f>IF(OR(ISBLANK(L40), ISBLANK(K34)), "", L40 / K34 * 100)</f>
        <v>6.4583333333333339</v>
      </c>
      <c r="N40" s="1">
        <v>139</v>
      </c>
      <c r="O40" s="1">
        <f>IF(OR(ISBLANK(N34), ISBLANK(N40)), "", N40 - N34)</f>
        <v>15.5</v>
      </c>
      <c r="P40" s="5">
        <f>IF(OR(ISBLANK(O40), ISBLANK(N34)), "", O40 / N34 * 100)</f>
        <v>12.550607287449392</v>
      </c>
      <c r="Q40" s="1">
        <v>120</v>
      </c>
      <c r="R40" s="1">
        <f>IF(OR(ISBLANK(Q34), ISBLANK(Q40)), "", Q40 - Q34)</f>
        <v>27.5</v>
      </c>
      <c r="S40" s="5">
        <f>IF(OR(ISBLANK(R40), ISBLANK(Q34)), "", R40 / Q34 * 100)</f>
        <v>29.72972972972973</v>
      </c>
      <c r="T40" s="1">
        <v>289.5</v>
      </c>
      <c r="U40" s="1">
        <f>IF(OR(ISBLANK(T34), ISBLANK(T40)), "", T40 - T34)</f>
        <v>4</v>
      </c>
      <c r="V40" s="5">
        <f>IF(OR(ISBLANK(U40), ISBLANK(T34)), "", U40 / T34 * 100)</f>
        <v>1.4010507880910683</v>
      </c>
      <c r="W40" s="1">
        <v>370</v>
      </c>
      <c r="X40" s="1">
        <v>1769</v>
      </c>
      <c r="Y40" s="1">
        <f>IF(OR(ISBLANK(X34), ISBLANK(X40)), "", X40 - X34)</f>
        <v>90</v>
      </c>
      <c r="Z40" s="5">
        <f>IF(OR(ISBLANK(Y40), ISBLANK(X34)), "", Y40 / X34 * 100)</f>
        <v>5.3603335318642049</v>
      </c>
      <c r="AA40" s="1">
        <v>634</v>
      </c>
      <c r="AB40" s="1">
        <f>IF(OR(ISBLANK(AA34), ISBLANK(AA40)), "", AA40 - AA34)</f>
        <v>13.5</v>
      </c>
      <c r="AC40" s="5">
        <f>IF(OR(ISBLANK(AB40), ISBLANK(AA34)), "", AB40 / AA34 * 100)</f>
        <v>2.17566478646253</v>
      </c>
      <c r="AD40" s="8">
        <v>1.7561824287000001</v>
      </c>
      <c r="AE40" s="8">
        <f>IF(OR(ISBLANK(AD34), ISBLANK(AD40)), "", AD40 - AD34)</f>
        <v>-7.8172318466666946E-2</v>
      </c>
      <c r="AF40" s="5">
        <f>IF(OR(ISBLANK(AE40), ISBLANK(AD34)), "", AE40 / AD34 * 100)</f>
        <v>-4.2615703744006677</v>
      </c>
      <c r="AG40" s="8">
        <v>1.6449340873583329</v>
      </c>
      <c r="AH40" s="8">
        <f>IF(OR(ISBLANK(AG34), ISBLANK(AG40)), "", AG40 - AG34)</f>
        <v>-5.563508685000107E-2</v>
      </c>
      <c r="AI40" s="5">
        <f>IF(OR(ISBLANK(AH40), ISBLANK(AG34)), "", AH40 / AG34 * 100)</f>
        <v>-3.2715568230795946</v>
      </c>
    </row>
    <row r="41" spans="1:35" x14ac:dyDescent="0.3">
      <c r="A41" s="5" t="s">
        <v>6</v>
      </c>
      <c r="B41" s="5" t="str">
        <f t="shared" si="0"/>
        <v>9_3_1</v>
      </c>
      <c r="C41" s="6">
        <v>1</v>
      </c>
      <c r="D41" s="1">
        <v>189</v>
      </c>
      <c r="E41" s="1">
        <v>100.29924441484</v>
      </c>
      <c r="F41" s="1">
        <v>45.057534246575337</v>
      </c>
      <c r="G41" s="6">
        <v>1</v>
      </c>
      <c r="H41" s="6">
        <v>3</v>
      </c>
      <c r="I41" s="6">
        <v>1</v>
      </c>
      <c r="J41" s="7">
        <v>1</v>
      </c>
      <c r="K41" s="1">
        <v>255.5</v>
      </c>
      <c r="L41" s="1">
        <f>IF(OR(ISBLANK(K35), ISBLANK(K41)), "", K41 - K35)</f>
        <v>20.5</v>
      </c>
      <c r="M41" s="5">
        <f>IF(OR(ISBLANK(L41), ISBLANK(K35)), "", L41 / K35 * 100)</f>
        <v>8.7234042553191493</v>
      </c>
      <c r="N41" s="1">
        <v>151</v>
      </c>
      <c r="O41" s="1">
        <f>IF(OR(ISBLANK(N35), ISBLANK(N41)), "", N41 - N35)</f>
        <v>13</v>
      </c>
      <c r="P41" s="5">
        <f>IF(OR(ISBLANK(O41), ISBLANK(N35)), "", O41 / N35 * 100)</f>
        <v>9.4202898550724647</v>
      </c>
      <c r="Q41" s="1">
        <v>124</v>
      </c>
      <c r="R41" s="1">
        <f>IF(OR(ISBLANK(Q35), ISBLANK(Q41)), "", Q41 - Q35)</f>
        <v>12.5</v>
      </c>
      <c r="S41" s="5">
        <f>IF(OR(ISBLANK(R41), ISBLANK(Q35)), "", R41 / Q35 * 100)</f>
        <v>11.210762331838566</v>
      </c>
      <c r="T41" s="1">
        <v>308</v>
      </c>
      <c r="U41" s="1">
        <f>IF(OR(ISBLANK(T35), ISBLANK(T41)), "", T41 - T35)</f>
        <v>18</v>
      </c>
      <c r="V41" s="5">
        <f>IF(OR(ISBLANK(U41), ISBLANK(T35)), "", U41 / T35 * 100)</f>
        <v>6.2068965517241379</v>
      </c>
      <c r="W41" s="1">
        <v>356</v>
      </c>
      <c r="X41" s="1">
        <v>1673.5</v>
      </c>
      <c r="Y41" s="1">
        <f>IF(OR(ISBLANK(X35), ISBLANK(X41)), "", X41 - X35)</f>
        <v>-17</v>
      </c>
      <c r="Z41" s="5">
        <f>IF(OR(ISBLANK(Y41), ISBLANK(X35)), "", Y41 / X35 * 100)</f>
        <v>-1.0056196391600118</v>
      </c>
      <c r="AA41" s="1">
        <v>566</v>
      </c>
      <c r="AB41" s="1">
        <f>IF(OR(ISBLANK(AA35), ISBLANK(AA41)), "", AA41 - AA35)</f>
        <v>-45</v>
      </c>
      <c r="AC41" s="5">
        <f>IF(OR(ISBLANK(AB41), ISBLANK(AA35)), "", AB41 / AA35 * 100)</f>
        <v>-7.3649754500818325</v>
      </c>
      <c r="AD41" s="8">
        <v>2.1521933386916672</v>
      </c>
      <c r="AE41" s="8">
        <f>IF(OR(ISBLANK(AD35), ISBLANK(AD41)), "", AD41 - AD35)</f>
        <v>1.2541130408333157E-2</v>
      </c>
      <c r="AF41" s="5">
        <f>IF(OR(ISBLANK(AE41), ISBLANK(AD35)), "", AE41 / AD35 * 100)</f>
        <v>0.58612938868205322</v>
      </c>
      <c r="AG41" s="8">
        <v>1.737493929966667</v>
      </c>
      <c r="AH41" s="8">
        <f>IF(OR(ISBLANK(AG35), ISBLANK(AG41)), "", AG41 - AG35)</f>
        <v>0.24570447959166697</v>
      </c>
      <c r="AI41" s="5">
        <f>IF(OR(ISBLANK(AH41), ISBLANK(AG35)), "", AH41 / AG35 * 100)</f>
        <v>16.470452953659294</v>
      </c>
    </row>
    <row r="42" spans="1:35" x14ac:dyDescent="0.3">
      <c r="A42" s="5" t="s">
        <v>7</v>
      </c>
      <c r="B42" s="5" t="str">
        <f t="shared" si="0"/>
        <v>15_0_0</v>
      </c>
      <c r="C42" s="6">
        <v>1</v>
      </c>
      <c r="D42" s="1">
        <v>161</v>
      </c>
      <c r="E42" s="1">
        <v>67.688213200949008</v>
      </c>
      <c r="F42" s="1">
        <v>45.734246575342468</v>
      </c>
      <c r="G42" s="6">
        <v>1</v>
      </c>
      <c r="H42" s="6">
        <v>0</v>
      </c>
      <c r="I42" s="6">
        <v>0</v>
      </c>
      <c r="J42" s="7">
        <v>0</v>
      </c>
      <c r="K42" s="1">
        <v>133</v>
      </c>
      <c r="L42" s="1"/>
      <c r="M42" s="1"/>
      <c r="N42" s="1">
        <v>79</v>
      </c>
      <c r="O42" s="1"/>
      <c r="P42" s="1"/>
      <c r="Q42" s="1">
        <v>60</v>
      </c>
      <c r="R42" s="1"/>
      <c r="S42" s="1"/>
      <c r="T42" s="1">
        <v>118</v>
      </c>
      <c r="U42" s="1"/>
      <c r="V42" s="1"/>
      <c r="W42" s="1">
        <v>237.5</v>
      </c>
      <c r="X42" s="1">
        <v>1075.5</v>
      </c>
      <c r="Y42" s="1"/>
      <c r="Z42" s="1"/>
      <c r="AA42" s="1">
        <v>524</v>
      </c>
      <c r="AB42" s="1"/>
      <c r="AC42" s="1"/>
      <c r="AD42" s="8">
        <v>1.365947736941667</v>
      </c>
      <c r="AE42" s="8"/>
      <c r="AF42" s="8"/>
      <c r="AG42" s="8">
        <v>2.6730635059916672</v>
      </c>
      <c r="AH42" s="8"/>
    </row>
    <row r="43" spans="1:35" x14ac:dyDescent="0.3">
      <c r="A43" s="5" t="s">
        <v>7</v>
      </c>
      <c r="B43" s="5" t="str">
        <f t="shared" si="0"/>
        <v>15_0_1</v>
      </c>
      <c r="C43" s="6">
        <v>1</v>
      </c>
      <c r="D43" s="1">
        <v>161</v>
      </c>
      <c r="E43" s="1">
        <v>67.688213200949008</v>
      </c>
      <c r="F43" s="1">
        <v>45.734246575342468</v>
      </c>
      <c r="G43" s="6">
        <v>1</v>
      </c>
      <c r="H43" s="6">
        <v>0</v>
      </c>
      <c r="I43" s="6">
        <v>1</v>
      </c>
      <c r="J43" s="7">
        <v>1</v>
      </c>
      <c r="K43" s="1">
        <v>154.5</v>
      </c>
      <c r="L43" s="1"/>
      <c r="M43" s="1"/>
      <c r="N43" s="1">
        <v>101</v>
      </c>
      <c r="O43" s="1"/>
      <c r="P43" s="1"/>
      <c r="Q43" s="1">
        <v>81</v>
      </c>
      <c r="R43" s="1"/>
      <c r="S43" s="1"/>
      <c r="T43" s="1">
        <v>161.5</v>
      </c>
      <c r="U43" s="1"/>
      <c r="V43" s="1"/>
      <c r="W43" s="1">
        <v>191.5</v>
      </c>
      <c r="X43" s="1">
        <v>1157</v>
      </c>
      <c r="Y43" s="1"/>
      <c r="Z43" s="1"/>
      <c r="AA43" s="1">
        <v>493.5</v>
      </c>
      <c r="AB43" s="1"/>
      <c r="AC43" s="1"/>
      <c r="AD43" s="8">
        <v>1.2825699604666669</v>
      </c>
      <c r="AE43" s="8"/>
      <c r="AF43" s="8"/>
      <c r="AG43" s="8">
        <v>2.8727547309416668</v>
      </c>
      <c r="AH43" s="8"/>
    </row>
    <row r="44" spans="1:35" hidden="1" x14ac:dyDescent="0.3">
      <c r="A44" s="5" t="s">
        <v>7</v>
      </c>
      <c r="B44" s="5" t="str">
        <f t="shared" si="0"/>
        <v>15_1_0</v>
      </c>
      <c r="C44" s="6">
        <v>1</v>
      </c>
      <c r="D44" s="1">
        <v>161</v>
      </c>
      <c r="E44" s="1">
        <v>67.688213200949008</v>
      </c>
      <c r="F44" s="1">
        <v>45.734246575342468</v>
      </c>
      <c r="G44" s="6">
        <v>1</v>
      </c>
      <c r="H44" s="6">
        <v>1</v>
      </c>
      <c r="I44" s="6">
        <v>0</v>
      </c>
      <c r="J44" s="7">
        <v>0</v>
      </c>
      <c r="K44" s="1">
        <v>136</v>
      </c>
      <c r="L44" s="1">
        <f>IF(OR(ISBLANK(K42), ISBLANK(K44)), "", K44 - K42)</f>
        <v>3</v>
      </c>
      <c r="M44" s="5">
        <f>IF(OR(ISBLANK(L44), ISBLANK(K42)), "", L44 / K42 * 100)</f>
        <v>2.2556390977443606</v>
      </c>
      <c r="N44" s="1">
        <v>81</v>
      </c>
      <c r="O44" s="1">
        <f>IF(OR(ISBLANK(N42), ISBLANK(N44)), "", N44 - N42)</f>
        <v>2</v>
      </c>
      <c r="P44" s="5">
        <f>IF(OR(ISBLANK(O44), ISBLANK(N42)), "", O44 / N42 * 100)</f>
        <v>2.5316455696202533</v>
      </c>
      <c r="Q44" s="1">
        <v>68</v>
      </c>
      <c r="R44" s="1">
        <f>IF(OR(ISBLANK(Q42), ISBLANK(Q44)), "", Q44 - Q42)</f>
        <v>8</v>
      </c>
      <c r="S44" s="5">
        <f>IF(OR(ISBLANK(R44), ISBLANK(Q42)), "", R44 / Q42 * 100)</f>
        <v>13.333333333333334</v>
      </c>
      <c r="T44" s="1">
        <v>137</v>
      </c>
      <c r="U44" s="1">
        <f>IF(OR(ISBLANK(T42), ISBLANK(T44)), "", T44 - T42)</f>
        <v>19</v>
      </c>
      <c r="V44" s="5">
        <f>IF(OR(ISBLANK(U44), ISBLANK(T42)), "", U44 / T42 * 100)</f>
        <v>16.101694915254235</v>
      </c>
      <c r="W44" s="1">
        <v>249</v>
      </c>
      <c r="X44" s="1">
        <v>1750</v>
      </c>
      <c r="Y44" s="1">
        <f>IF(OR(ISBLANK(X42), ISBLANK(X44)), "", X44 - X42)</f>
        <v>674.5</v>
      </c>
      <c r="Z44" s="5">
        <f>IF(OR(ISBLANK(Y44), ISBLANK(X42)), "", Y44 / X42 * 100)</f>
        <v>62.715016271501625</v>
      </c>
      <c r="AA44" s="1">
        <v>600</v>
      </c>
      <c r="AB44" s="1">
        <f>IF(OR(ISBLANK(AA42), ISBLANK(AA44)), "", AA44 - AA42)</f>
        <v>76</v>
      </c>
      <c r="AC44" s="5">
        <f>IF(OR(ISBLANK(AB44), ISBLANK(AA42)), "", AB44 / AA42 * 100)</f>
        <v>14.503816793893129</v>
      </c>
      <c r="AD44" s="8">
        <v>1.404506800666667</v>
      </c>
      <c r="AE44" s="8">
        <f>IF(OR(ISBLANK(AD42), ISBLANK(AD44)), "", AD44 - AD42)</f>
        <v>3.8559063724999953E-2</v>
      </c>
      <c r="AF44" s="5">
        <f>IF(OR(ISBLANK(AE44), ISBLANK(AD42)), "", AE44 / AD42 * 100)</f>
        <v>2.8228798717682286</v>
      </c>
      <c r="AG44" s="8">
        <v>2.7278284174166672</v>
      </c>
      <c r="AH44" s="8">
        <f>IF(OR(ISBLANK(AG42), ISBLANK(AG44)), "", AG44 - AG42)</f>
        <v>5.4764911424999951E-2</v>
      </c>
      <c r="AI44" s="5">
        <f>IF(OR(ISBLANK(AH44), ISBLANK(AG42)), "", AH44 / AG42 * 100)</f>
        <v>2.0487695598044904</v>
      </c>
    </row>
    <row r="45" spans="1:35" hidden="1" x14ac:dyDescent="0.3">
      <c r="A45" s="5" t="s">
        <v>7</v>
      </c>
      <c r="B45" s="5" t="str">
        <f t="shared" si="0"/>
        <v>15_1_1</v>
      </c>
      <c r="C45" s="6">
        <v>1</v>
      </c>
      <c r="D45" s="1">
        <v>161</v>
      </c>
      <c r="E45" s="1">
        <v>67.688213200949008</v>
      </c>
      <c r="F45" s="1">
        <v>45.734246575342468</v>
      </c>
      <c r="G45" s="6">
        <v>1</v>
      </c>
      <c r="H45" s="6">
        <v>1</v>
      </c>
      <c r="I45" s="6">
        <v>1</v>
      </c>
      <c r="J45" s="7">
        <v>1</v>
      </c>
      <c r="K45" s="1">
        <v>163</v>
      </c>
      <c r="L45" s="1">
        <f>IF(OR(ISBLANK(K43), ISBLANK(K45)), "", K45 - K43)</f>
        <v>8.5</v>
      </c>
      <c r="M45" s="5">
        <f>IF(OR(ISBLANK(L45), ISBLANK(K43)), "", L45 / K43 * 100)</f>
        <v>5.5016181229773462</v>
      </c>
      <c r="N45" s="1">
        <v>106</v>
      </c>
      <c r="O45" s="1">
        <f>IF(OR(ISBLANK(N43), ISBLANK(N45)), "", N45 - N43)</f>
        <v>5</v>
      </c>
      <c r="P45" s="5">
        <f>IF(OR(ISBLANK(O45), ISBLANK(N43)), "", O45 / N43 * 100)</f>
        <v>4.9504950495049505</v>
      </c>
      <c r="Q45" s="1">
        <v>85</v>
      </c>
      <c r="R45" s="1">
        <f>IF(OR(ISBLANK(Q43), ISBLANK(Q45)), "", Q45 - Q43)</f>
        <v>4</v>
      </c>
      <c r="S45" s="5">
        <f>IF(OR(ISBLANK(R45), ISBLANK(Q43)), "", R45 / Q43 * 100)</f>
        <v>4.9382716049382713</v>
      </c>
      <c r="T45" s="1">
        <v>163</v>
      </c>
      <c r="U45" s="1">
        <f>IF(OR(ISBLANK(T43), ISBLANK(T45)), "", T45 - T43)</f>
        <v>1.5</v>
      </c>
      <c r="V45" s="5">
        <f>IF(OR(ISBLANK(U45), ISBLANK(T43)), "", U45 / T43 * 100)</f>
        <v>0.92879256965944268</v>
      </c>
      <c r="W45" s="1">
        <v>249</v>
      </c>
      <c r="X45" s="1">
        <v>1433</v>
      </c>
      <c r="Y45" s="1">
        <f>IF(OR(ISBLANK(X43), ISBLANK(X45)), "", X45 - X43)</f>
        <v>276</v>
      </c>
      <c r="Z45" s="5">
        <f>IF(OR(ISBLANK(Y45), ISBLANK(X43)), "", Y45 / X43 * 100)</f>
        <v>23.854796888504755</v>
      </c>
      <c r="AA45" s="1">
        <v>557</v>
      </c>
      <c r="AB45" s="1">
        <f>IF(OR(ISBLANK(AA43), ISBLANK(AA45)), "", AA45 - AA43)</f>
        <v>63.5</v>
      </c>
      <c r="AC45" s="5">
        <f>IF(OR(ISBLANK(AB45), ISBLANK(AA43)), "", AB45 / AA43 * 100)</f>
        <v>12.867274569402229</v>
      </c>
      <c r="AD45" s="8">
        <v>1.363477561541667</v>
      </c>
      <c r="AE45" s="8">
        <f t="shared" ref="AE45" si="20">IF(OR(ISBLANK(AD43), ISBLANK(AD45)), "", AD45 - AD43)</f>
        <v>8.0907601075000057E-2</v>
      </c>
      <c r="AF45" s="5">
        <f t="shared" ref="AF45" si="21">IF(OR(ISBLANK(AE45), ISBLANK(AD43)), "", AE45 / AD43 * 100)</f>
        <v>6.3082407641577367</v>
      </c>
      <c r="AG45" s="8">
        <v>2.806714965891667</v>
      </c>
      <c r="AH45" s="8">
        <f t="shared" ref="AH45" si="22">IF(OR(ISBLANK(AG43), ISBLANK(AG45)), "", AG45 - AG43)</f>
        <v>-6.6039765049999755E-2</v>
      </c>
      <c r="AI45" s="5">
        <f t="shared" ref="AI45" si="23">IF(OR(ISBLANK(AH45), ISBLANK(AG43)), "", AH45 / AG43 * 100)</f>
        <v>-2.2988306080816177</v>
      </c>
    </row>
    <row r="46" spans="1:35" hidden="1" x14ac:dyDescent="0.3">
      <c r="A46" s="5" t="s">
        <v>7</v>
      </c>
      <c r="B46" s="5" t="str">
        <f t="shared" si="0"/>
        <v>15_2_0</v>
      </c>
      <c r="C46" s="6">
        <v>1</v>
      </c>
      <c r="D46" s="1">
        <v>161</v>
      </c>
      <c r="E46" s="1">
        <v>67.688213200949008</v>
      </c>
      <c r="F46" s="1">
        <v>45.734246575342468</v>
      </c>
      <c r="G46" s="6">
        <v>1</v>
      </c>
      <c r="H46" s="6">
        <v>2</v>
      </c>
      <c r="I46" s="6">
        <v>0</v>
      </c>
      <c r="J46" s="7">
        <v>0</v>
      </c>
      <c r="K46" s="1">
        <v>141</v>
      </c>
      <c r="L46" s="1">
        <f>IF(OR(ISBLANK(K42), ISBLANK(K46)), "", K46 - K42)</f>
        <v>8</v>
      </c>
      <c r="M46" s="5">
        <f>IF(OR(ISBLANK(L46), ISBLANK(K42)), "", L46 / K42 * 100)</f>
        <v>6.0150375939849621</v>
      </c>
      <c r="N46" s="1">
        <v>88</v>
      </c>
      <c r="O46" s="1">
        <f>IF(OR(ISBLANK(N42), ISBLANK(N46)), "", N46 - N42)</f>
        <v>9</v>
      </c>
      <c r="P46" s="5">
        <f>IF(OR(ISBLANK(O46), ISBLANK(N42)), "", O46 / N42 * 100)</f>
        <v>11.39240506329114</v>
      </c>
      <c r="Q46" s="1">
        <v>65</v>
      </c>
      <c r="R46" s="1">
        <f>IF(OR(ISBLANK(Q42), ISBLANK(Q46)), "", Q46 - Q42)</f>
        <v>5</v>
      </c>
      <c r="S46" s="5">
        <f>IF(OR(ISBLANK(R46), ISBLANK(Q42)), "", R46 / Q42 * 100)</f>
        <v>8.3333333333333321</v>
      </c>
      <c r="T46" s="1">
        <v>144</v>
      </c>
      <c r="U46" s="1">
        <f>IF(OR(ISBLANK(T42), ISBLANK(T46)), "", T46 - T42)</f>
        <v>26</v>
      </c>
      <c r="V46" s="5">
        <f>IF(OR(ISBLANK(U46), ISBLANK(T42)), "", U46 / T42 * 100)</f>
        <v>22.033898305084744</v>
      </c>
      <c r="W46" s="1">
        <v>273</v>
      </c>
      <c r="X46" s="1">
        <v>1213</v>
      </c>
      <c r="Y46" s="1">
        <f>IF(OR(ISBLANK(X42), ISBLANK(X46)), "", X46 - X42)</f>
        <v>137.5</v>
      </c>
      <c r="Z46" s="5">
        <f>IF(OR(ISBLANK(Y46), ISBLANK(X42)), "", Y46 / X42 * 100)</f>
        <v>12.784751278475129</v>
      </c>
      <c r="AA46" s="1">
        <v>497</v>
      </c>
      <c r="AB46" s="1">
        <f>IF(OR(ISBLANK(AA42), ISBLANK(AA46)), "", AA46 - AA42)</f>
        <v>-27</v>
      </c>
      <c r="AC46" s="5">
        <f>IF(OR(ISBLANK(AB46), ISBLANK(AA42)), "", AB46 / AA42 * 100)</f>
        <v>-5.1526717557251906</v>
      </c>
      <c r="AD46" s="8">
        <v>1.411150075416667</v>
      </c>
      <c r="AE46" s="8">
        <f>IF(OR(ISBLANK(AD42), ISBLANK(AD46)), "", AD46 - AD42)</f>
        <v>4.5202338474999992E-2</v>
      </c>
      <c r="AF46" s="5">
        <f>IF(OR(ISBLANK(AE46), ISBLANK(AD42)), "", AE46 / AD42 * 100)</f>
        <v>3.3092289882340031</v>
      </c>
      <c r="AG46" s="8">
        <v>2.6572412840166661</v>
      </c>
      <c r="AH46" s="8">
        <f>IF(OR(ISBLANK(AG42), ISBLANK(AG46)), "", AG46 - AG42)</f>
        <v>-1.582222197500105E-2</v>
      </c>
      <c r="AI46" s="5">
        <f>IF(OR(ISBLANK(AH46), ISBLANK(AG42)), "", AH46 / AG42 * 100)</f>
        <v>-0.59191343338965074</v>
      </c>
    </row>
    <row r="47" spans="1:35" hidden="1" x14ac:dyDescent="0.3">
      <c r="A47" s="5" t="s">
        <v>7</v>
      </c>
      <c r="B47" s="5" t="str">
        <f t="shared" ref="B47:B89" si="24">A47 &amp; "_" &amp; H47 &amp; "_" &amp; I47</f>
        <v>15_2_1</v>
      </c>
      <c r="C47" s="6">
        <v>1</v>
      </c>
      <c r="D47" s="1">
        <v>161</v>
      </c>
      <c r="E47" s="1">
        <v>67.688213200949008</v>
      </c>
      <c r="F47" s="1">
        <v>45.734246575342468</v>
      </c>
      <c r="G47" s="6">
        <v>1</v>
      </c>
      <c r="H47" s="6">
        <v>2</v>
      </c>
      <c r="I47" s="6">
        <v>1</v>
      </c>
      <c r="J47" s="7">
        <v>1</v>
      </c>
      <c r="K47" s="1">
        <v>148</v>
      </c>
      <c r="L47" s="1">
        <f>IF(OR(ISBLANK(K43), ISBLANK(K47)), "", K47 - K43)</f>
        <v>-6.5</v>
      </c>
      <c r="M47" s="5">
        <f>IF(OR(ISBLANK(L47), ISBLANK(K43)), "", L47 / K43 * 100)</f>
        <v>-4.2071197411003238</v>
      </c>
      <c r="N47" s="1">
        <v>107</v>
      </c>
      <c r="O47" s="1">
        <f>IF(OR(ISBLANK(N43), ISBLANK(N47)), "", N47 - N43)</f>
        <v>6</v>
      </c>
      <c r="P47" s="5">
        <f>IF(OR(ISBLANK(O47), ISBLANK(N43)), "", O47 / N43 * 100)</f>
        <v>5.9405940594059405</v>
      </c>
      <c r="Q47" s="1">
        <v>79</v>
      </c>
      <c r="R47" s="1">
        <f>IF(OR(ISBLANK(Q43), ISBLANK(Q47)), "", Q47 - Q43)</f>
        <v>-2</v>
      </c>
      <c r="S47" s="5">
        <f>IF(OR(ISBLANK(R47), ISBLANK(Q43)), "", R47 / Q43 * 100)</f>
        <v>-2.4691358024691357</v>
      </c>
      <c r="T47" s="1">
        <v>149</v>
      </c>
      <c r="U47" s="1">
        <f>IF(OR(ISBLANK(T43), ISBLANK(T47)), "", T47 - T43)</f>
        <v>-12.5</v>
      </c>
      <c r="V47" s="5">
        <f>IF(OR(ISBLANK(U47), ISBLANK(T43)), "", U47 / T43 * 100)</f>
        <v>-7.7399380804953566</v>
      </c>
      <c r="W47" s="1">
        <v>273</v>
      </c>
      <c r="X47" s="1">
        <v>1295</v>
      </c>
      <c r="Y47" s="1">
        <f>IF(OR(ISBLANK(X43), ISBLANK(X47)), "", X47 - X43)</f>
        <v>138</v>
      </c>
      <c r="Z47" s="5">
        <f>IF(OR(ISBLANK(Y47), ISBLANK(X43)), "", Y47 / X43 * 100)</f>
        <v>11.927398444252377</v>
      </c>
      <c r="AA47" s="1">
        <v>499</v>
      </c>
      <c r="AB47" s="1">
        <f>IF(OR(ISBLANK(AA43), ISBLANK(AA47)), "", AA47 - AA43)</f>
        <v>5.5</v>
      </c>
      <c r="AC47" s="5">
        <f>IF(OR(ISBLANK(AB47), ISBLANK(AA43)), "", AB47 / AA43 * 100)</f>
        <v>1.1144883485309016</v>
      </c>
      <c r="AD47" s="8">
        <v>1.2633387716833331</v>
      </c>
      <c r="AE47" s="8">
        <f>IF(OR(ISBLANK(AD43), ISBLANK(AD47)), "", AD47 - AD43)</f>
        <v>-1.9231188783333852E-2</v>
      </c>
      <c r="AF47" s="5">
        <f>IF(OR(ISBLANK(AE47), ISBLANK(AD43)), "", AE47 / AD43 * 100)</f>
        <v>-1.4994261035348533</v>
      </c>
      <c r="AG47" s="8">
        <v>2.8390829965750002</v>
      </c>
      <c r="AH47" s="8">
        <f>IF(OR(ISBLANK(AG43), ISBLANK(AG47)), "", AG47 - AG43)</f>
        <v>-3.3671734366666595E-2</v>
      </c>
      <c r="AI47" s="5">
        <f>IF(OR(ISBLANK(AH47), ISBLANK(AG43)), "", AH47 / AG43 * 100)</f>
        <v>-1.1721061322777548</v>
      </c>
    </row>
    <row r="48" spans="1:35" x14ac:dyDescent="0.3">
      <c r="A48" s="5" t="s">
        <v>7</v>
      </c>
      <c r="B48" s="5" t="str">
        <f t="shared" si="24"/>
        <v>15_3_0</v>
      </c>
      <c r="C48" s="6">
        <v>1</v>
      </c>
      <c r="D48" s="1">
        <v>161</v>
      </c>
      <c r="E48" s="1">
        <v>67.688213200949008</v>
      </c>
      <c r="F48" s="1">
        <v>45.734246575342468</v>
      </c>
      <c r="G48" s="6">
        <v>1</v>
      </c>
      <c r="H48" s="6">
        <v>3</v>
      </c>
      <c r="I48" s="6">
        <v>0</v>
      </c>
      <c r="J48" s="7">
        <v>0</v>
      </c>
      <c r="K48" s="1">
        <v>134.5</v>
      </c>
      <c r="L48" s="1">
        <f>IF(OR(ISBLANK(K42), ISBLANK(K48)), "", K48 - K42)</f>
        <v>1.5</v>
      </c>
      <c r="M48" s="5">
        <f>IF(OR(ISBLANK(L48), ISBLANK(K42)), "", L48 / K42 * 100)</f>
        <v>1.1278195488721803</v>
      </c>
      <c r="N48" s="1">
        <v>82</v>
      </c>
      <c r="O48" s="1">
        <f>IF(OR(ISBLANK(N42), ISBLANK(N48)), "", N48 - N42)</f>
        <v>3</v>
      </c>
      <c r="P48" s="5">
        <f>IF(OR(ISBLANK(O48), ISBLANK(N42)), "", O48 / N42 * 100)</f>
        <v>3.79746835443038</v>
      </c>
      <c r="Q48" s="1">
        <v>58</v>
      </c>
      <c r="R48" s="1">
        <f>IF(OR(ISBLANK(Q42), ISBLANK(Q48)), "", Q48 - Q42)</f>
        <v>-2</v>
      </c>
      <c r="S48" s="5">
        <f>IF(OR(ISBLANK(R48), ISBLANK(Q42)), "", R48 / Q42 * 100)</f>
        <v>-3.3333333333333335</v>
      </c>
      <c r="T48" s="1">
        <v>134.5</v>
      </c>
      <c r="U48" s="1">
        <f>IF(OR(ISBLANK(T42), ISBLANK(T48)), "", T48 - T42)</f>
        <v>16.5</v>
      </c>
      <c r="V48" s="5">
        <f>IF(OR(ISBLANK(U48), ISBLANK(T42)), "", U48 / T42 * 100)</f>
        <v>13.983050847457626</v>
      </c>
      <c r="W48" s="1">
        <v>296</v>
      </c>
      <c r="X48" s="1">
        <v>1368</v>
      </c>
      <c r="Y48" s="1">
        <f>IF(OR(ISBLANK(X42), ISBLANK(X48)), "", X48 - X42)</f>
        <v>292.5</v>
      </c>
      <c r="Z48" s="5">
        <f>IF(OR(ISBLANK(Y48), ISBLANK(X42)), "", Y48 / X42 * 100)</f>
        <v>27.19665271966527</v>
      </c>
      <c r="AA48" s="1">
        <v>561</v>
      </c>
      <c r="AB48" s="1">
        <f>IF(OR(ISBLANK(AA42), ISBLANK(AA48)), "", AA48 - AA42)</f>
        <v>37</v>
      </c>
      <c r="AC48" s="5">
        <f>IF(OR(ISBLANK(AB48), ISBLANK(AA42)), "", AB48 / AA42 * 100)</f>
        <v>7.0610687022900773</v>
      </c>
      <c r="AD48" s="8">
        <v>1.3688951053166669</v>
      </c>
      <c r="AE48" s="8">
        <f>IF(OR(ISBLANK(AD42), ISBLANK(AD48)), "", AD48 - AD42)</f>
        <v>2.9473683749998703E-3</v>
      </c>
      <c r="AF48" s="5">
        <f>IF(OR(ISBLANK(AE48), ISBLANK(AD42)), "", AE48 / AD42 * 100)</f>
        <v>0.21577460800945256</v>
      </c>
      <c r="AG48" s="8">
        <v>2.6910939150666668</v>
      </c>
      <c r="AH48" s="8">
        <f>IF(OR(ISBLANK(AG42), ISBLANK(AG48)), "", AG48 - AG42)</f>
        <v>1.8030409074999643E-2</v>
      </c>
      <c r="AI48" s="5">
        <f>IF(OR(ISBLANK(AH48), ISBLANK(AG42)), "", AH48 / AG42 * 100)</f>
        <v>0.67452228630500211</v>
      </c>
    </row>
    <row r="49" spans="1:35" x14ac:dyDescent="0.3">
      <c r="A49" s="5" t="s">
        <v>7</v>
      </c>
      <c r="B49" s="5" t="str">
        <f t="shared" si="24"/>
        <v>15_3_1</v>
      </c>
      <c r="C49" s="6">
        <v>1</v>
      </c>
      <c r="D49" s="1">
        <v>161</v>
      </c>
      <c r="E49" s="1">
        <v>67.688213200949008</v>
      </c>
      <c r="F49" s="1">
        <v>45.734246575342468</v>
      </c>
      <c r="G49" s="6">
        <v>1</v>
      </c>
      <c r="H49" s="6">
        <v>3</v>
      </c>
      <c r="I49" s="6">
        <v>1</v>
      </c>
      <c r="J49" s="7">
        <v>1</v>
      </c>
      <c r="K49" s="1">
        <v>143</v>
      </c>
      <c r="L49" s="1">
        <f>IF(OR(ISBLANK(K43), ISBLANK(K49)), "", K49 - K43)</f>
        <v>-11.5</v>
      </c>
      <c r="M49" s="5">
        <f>IF(OR(ISBLANK(L49), ISBLANK(K43)), "", L49 / K43 * 100)</f>
        <v>-7.4433656957928811</v>
      </c>
      <c r="N49" s="1">
        <v>95.5</v>
      </c>
      <c r="O49" s="1">
        <f>IF(OR(ISBLANK(N43), ISBLANK(N49)), "", N49 - N43)</f>
        <v>-5.5</v>
      </c>
      <c r="P49" s="5">
        <f>IF(OR(ISBLANK(O49), ISBLANK(N43)), "", O49 / N43 * 100)</f>
        <v>-5.4455445544554459</v>
      </c>
      <c r="Q49" s="1">
        <v>69</v>
      </c>
      <c r="R49" s="1">
        <f>IF(OR(ISBLANK(Q43), ISBLANK(Q49)), "", Q49 - Q43)</f>
        <v>-12</v>
      </c>
      <c r="S49" s="5">
        <f>IF(OR(ISBLANK(R49), ISBLANK(Q43)), "", R49 / Q43 * 100)</f>
        <v>-14.814814814814813</v>
      </c>
      <c r="T49" s="1">
        <v>181.5</v>
      </c>
      <c r="U49" s="1">
        <f>IF(OR(ISBLANK(T43), ISBLANK(T49)), "", T49 - T43)</f>
        <v>20</v>
      </c>
      <c r="V49" s="5">
        <f>IF(OR(ISBLANK(U49), ISBLANK(T43)), "", U49 / T43 * 100)</f>
        <v>12.383900928792571</v>
      </c>
      <c r="W49" s="1">
        <v>296</v>
      </c>
      <c r="X49" s="1">
        <v>1302</v>
      </c>
      <c r="Y49" s="1">
        <f>IF(OR(ISBLANK(X43), ISBLANK(X49)), "", X49 - X43)</f>
        <v>145</v>
      </c>
      <c r="Z49" s="5">
        <f>IF(OR(ISBLANK(Y49), ISBLANK(X43)), "", Y49 / X43 * 100)</f>
        <v>12.532411408815902</v>
      </c>
      <c r="AA49" s="1">
        <v>539.5</v>
      </c>
      <c r="AB49" s="1">
        <f>IF(OR(ISBLANK(AA43), ISBLANK(AA49)), "", AA49 - AA43)</f>
        <v>46</v>
      </c>
      <c r="AC49" s="5">
        <f>IF(OR(ISBLANK(AB49), ISBLANK(AA43)), "", AB49 / AA43 * 100)</f>
        <v>9.3211752786220874</v>
      </c>
      <c r="AD49" s="8">
        <v>1.168798422283333</v>
      </c>
      <c r="AE49" s="8">
        <f>IF(OR(ISBLANK(AD43), ISBLANK(AD49)), "", AD49 - AD43)</f>
        <v>-0.11377153818333396</v>
      </c>
      <c r="AF49" s="5">
        <f>IF(OR(ISBLANK(AE49), ISBLANK(AD43)), "", AE49 / AD43 * 100)</f>
        <v>-8.8705912106297777</v>
      </c>
      <c r="AG49" s="8">
        <v>2.8594401112666672</v>
      </c>
      <c r="AH49" s="8">
        <f>IF(OR(ISBLANK(AG43), ISBLANK(AG49)), "", AG49 - AG43)</f>
        <v>-1.3314619674999584E-2</v>
      </c>
      <c r="AI49" s="5">
        <f>IF(OR(ISBLANK(AH49), ISBLANK(AG43)), "", AH49 / AG43 * 100)</f>
        <v>-0.46347916623690166</v>
      </c>
    </row>
    <row r="50" spans="1:35" x14ac:dyDescent="0.3">
      <c r="A50" s="5" t="s">
        <v>8</v>
      </c>
      <c r="B50" s="5" t="str">
        <f t="shared" si="24"/>
        <v>16_0_0</v>
      </c>
      <c r="C50" s="6">
        <v>1</v>
      </c>
      <c r="D50" s="1">
        <v>195</v>
      </c>
      <c r="E50" s="1">
        <v>113</v>
      </c>
      <c r="F50" s="1">
        <v>49.536986301369858</v>
      </c>
      <c r="G50" s="6">
        <v>0</v>
      </c>
      <c r="H50" s="6">
        <v>0</v>
      </c>
      <c r="I50" s="6">
        <v>0</v>
      </c>
      <c r="J50" s="7">
        <v>1</v>
      </c>
      <c r="K50" s="1">
        <v>197</v>
      </c>
      <c r="L50" s="1"/>
      <c r="M50" s="1"/>
      <c r="N50" s="1">
        <v>146</v>
      </c>
      <c r="O50" s="1"/>
      <c r="P50" s="1"/>
      <c r="Q50" s="1">
        <v>135.5</v>
      </c>
      <c r="R50" s="1"/>
      <c r="S50" s="1"/>
      <c r="T50" s="1">
        <v>308.5</v>
      </c>
      <c r="U50" s="1"/>
      <c r="V50" s="1"/>
      <c r="W50" s="1">
        <v>331</v>
      </c>
      <c r="X50" s="1">
        <v>1560.5</v>
      </c>
      <c r="Y50" s="1"/>
      <c r="Z50" s="1"/>
      <c r="AA50" s="1">
        <v>693.5</v>
      </c>
      <c r="AB50" s="1"/>
      <c r="AC50" s="1"/>
      <c r="AD50" s="8"/>
      <c r="AE50" s="8"/>
      <c r="AF50" s="8"/>
      <c r="AI50" s="8"/>
    </row>
    <row r="51" spans="1:35" x14ac:dyDescent="0.3">
      <c r="A51" s="5" t="s">
        <v>8</v>
      </c>
      <c r="B51" s="5" t="str">
        <f t="shared" si="24"/>
        <v>16_0_1</v>
      </c>
      <c r="C51" s="6">
        <v>1</v>
      </c>
      <c r="D51" s="1">
        <v>195</v>
      </c>
      <c r="E51" s="1">
        <v>113</v>
      </c>
      <c r="F51" s="1">
        <v>49.536986301369858</v>
      </c>
      <c r="G51" s="6">
        <v>0</v>
      </c>
      <c r="H51" s="6">
        <v>0</v>
      </c>
      <c r="I51" s="6">
        <v>1</v>
      </c>
      <c r="J51" s="7">
        <v>0</v>
      </c>
      <c r="K51" s="1">
        <v>208</v>
      </c>
      <c r="L51" s="1"/>
      <c r="M51" s="1"/>
      <c r="N51" s="1">
        <v>148.5</v>
      </c>
      <c r="O51" s="1"/>
      <c r="P51" s="1"/>
      <c r="Q51" s="1">
        <v>135</v>
      </c>
      <c r="R51" s="1"/>
      <c r="S51" s="1"/>
      <c r="T51" s="1">
        <v>291.5</v>
      </c>
      <c r="U51" s="1"/>
      <c r="V51" s="1"/>
      <c r="W51" s="1">
        <v>364</v>
      </c>
      <c r="X51" s="1">
        <v>1697.5</v>
      </c>
      <c r="Y51" s="1"/>
      <c r="Z51" s="1"/>
      <c r="AA51" s="1">
        <v>704</v>
      </c>
      <c r="AB51" s="1"/>
      <c r="AC51" s="1"/>
      <c r="AD51" s="8"/>
      <c r="AE51" s="8"/>
      <c r="AF51" s="8"/>
      <c r="AI51" s="8"/>
    </row>
    <row r="52" spans="1:35" hidden="1" x14ac:dyDescent="0.3">
      <c r="A52" s="5" t="s">
        <v>8</v>
      </c>
      <c r="B52" s="5" t="str">
        <f t="shared" si="24"/>
        <v>16_1_0</v>
      </c>
      <c r="C52" s="6">
        <v>1</v>
      </c>
      <c r="D52" s="1">
        <v>195</v>
      </c>
      <c r="E52" s="1">
        <v>113</v>
      </c>
      <c r="F52" s="1">
        <v>49.536986301369858</v>
      </c>
      <c r="G52" s="6">
        <v>0</v>
      </c>
      <c r="H52" s="6">
        <v>1</v>
      </c>
      <c r="I52" s="6">
        <v>0</v>
      </c>
      <c r="J52" s="7">
        <v>1</v>
      </c>
      <c r="K52" s="1">
        <v>226</v>
      </c>
      <c r="L52" s="1">
        <f>IF(OR(ISBLANK(K50), ISBLANK(K52)), "", K52 - K50)</f>
        <v>29</v>
      </c>
      <c r="M52" s="5">
        <f>IF(OR(ISBLANK(L52), ISBLANK(K50)), "", L52 / K50 * 100)</f>
        <v>14.720812182741117</v>
      </c>
      <c r="N52" s="1">
        <v>161</v>
      </c>
      <c r="O52" s="1">
        <f>IF(OR(ISBLANK(N50), ISBLANK(N52)), "", N52 - N50)</f>
        <v>15</v>
      </c>
      <c r="P52" s="5">
        <f>IF(OR(ISBLANK(O52), ISBLANK(N50)), "", O52 / N50 * 100)</f>
        <v>10.273972602739725</v>
      </c>
      <c r="Q52" s="1">
        <v>130</v>
      </c>
      <c r="R52" s="1">
        <f>IF(OR(ISBLANK(Q50), ISBLANK(Q52)), "", Q52 - Q50)</f>
        <v>-5.5</v>
      </c>
      <c r="S52" s="5">
        <f>IF(OR(ISBLANK(R52), ISBLANK(Q50)), "", R52 / Q50 * 100)</f>
        <v>-4.0590405904059041</v>
      </c>
      <c r="T52" s="1">
        <v>342</v>
      </c>
      <c r="U52" s="1">
        <f>IF(OR(ISBLANK(T50), ISBLANK(T52)), "", T52 - T50)</f>
        <v>33.5</v>
      </c>
      <c r="V52" s="5">
        <f>IF(OR(ISBLANK(U52), ISBLANK(T50)), "", U52 / T50 * 100)</f>
        <v>10.858995137763371</v>
      </c>
      <c r="W52" s="1">
        <v>349</v>
      </c>
      <c r="X52" s="1">
        <v>1540</v>
      </c>
      <c r="Y52" s="1">
        <f>IF(OR(ISBLANK(X50), ISBLANK(X52)), "", X52 - X50)</f>
        <v>-20.5</v>
      </c>
      <c r="Z52" s="5">
        <f>IF(OR(ISBLANK(Y52), ISBLANK(X50)), "", Y52 / X50 * 100)</f>
        <v>-1.3136815123357899</v>
      </c>
      <c r="AA52" s="1">
        <v>728</v>
      </c>
      <c r="AB52" s="1">
        <f>IF(OR(ISBLANK(AA50), ISBLANK(AA52)), "", AA52 - AA50)</f>
        <v>34.5</v>
      </c>
      <c r="AC52" s="5">
        <f>IF(OR(ISBLANK(AB52), ISBLANK(AA50)), "", AB52 / AA50 * 100)</f>
        <v>4.9747656813266037</v>
      </c>
      <c r="AD52" s="8"/>
      <c r="AE52" s="8" t="str">
        <f>IF(OR(ISBLANK(AD50), ISBLANK(AD52)), "", AD52 - AD50)</f>
        <v/>
      </c>
      <c r="AF52" s="5" t="str">
        <f>IF(OR(ISBLANK(AE52), ISBLANK(AD50)), "", AE52 / AD50 * 100)</f>
        <v/>
      </c>
      <c r="AI52" s="5" t="str">
        <f>IF(OR(ISBLANK(AH52), ISBLANK(AG50)), "", AH52 / AG50 * 100)</f>
        <v/>
      </c>
    </row>
    <row r="53" spans="1:35" hidden="1" x14ac:dyDescent="0.3">
      <c r="A53" s="5" t="s">
        <v>8</v>
      </c>
      <c r="B53" s="5" t="str">
        <f t="shared" si="24"/>
        <v>16_1_1</v>
      </c>
      <c r="C53" s="6">
        <v>1</v>
      </c>
      <c r="D53" s="1">
        <v>195</v>
      </c>
      <c r="E53" s="1">
        <v>113</v>
      </c>
      <c r="F53" s="1">
        <v>49.536986301369858</v>
      </c>
      <c r="G53" s="6">
        <v>0</v>
      </c>
      <c r="H53" s="6">
        <v>1</v>
      </c>
      <c r="I53" s="6">
        <v>1</v>
      </c>
      <c r="J53" s="7">
        <v>0</v>
      </c>
      <c r="K53" s="1">
        <v>214</v>
      </c>
      <c r="L53" s="1">
        <f>IF(OR(ISBLANK(K51), ISBLANK(K53)), "", K53 - K51)</f>
        <v>6</v>
      </c>
      <c r="M53" s="5">
        <f>IF(OR(ISBLANK(L53), ISBLANK(K51)), "", L53 / K51 * 100)</f>
        <v>2.8846153846153846</v>
      </c>
      <c r="N53" s="1">
        <v>140</v>
      </c>
      <c r="O53" s="1">
        <f>IF(OR(ISBLANK(N51), ISBLANK(N53)), "", N53 - N51)</f>
        <v>-8.5</v>
      </c>
      <c r="P53" s="5">
        <f>IF(OR(ISBLANK(O53), ISBLANK(N51)), "", O53 / N51 * 100)</f>
        <v>-5.7239057239057241</v>
      </c>
      <c r="Q53" s="1">
        <v>133</v>
      </c>
      <c r="R53" s="1">
        <f>IF(OR(ISBLANK(Q51), ISBLANK(Q53)), "", Q53 - Q51)</f>
        <v>-2</v>
      </c>
      <c r="S53" s="5">
        <f>IF(OR(ISBLANK(R53), ISBLANK(Q51)), "", R53 / Q51 * 100)</f>
        <v>-1.4814814814814816</v>
      </c>
      <c r="T53" s="1">
        <v>312</v>
      </c>
      <c r="U53" s="1">
        <f>IF(OR(ISBLANK(T51), ISBLANK(T53)), "", T53 - T51)</f>
        <v>20.5</v>
      </c>
      <c r="V53" s="5">
        <f>IF(OR(ISBLANK(U53), ISBLANK(T51)), "", U53 / T51 * 100)</f>
        <v>7.0325900514579764</v>
      </c>
      <c r="W53" s="1">
        <v>383</v>
      </c>
      <c r="X53" s="1">
        <v>1649</v>
      </c>
      <c r="Y53" s="1">
        <f>IF(OR(ISBLANK(X51), ISBLANK(X53)), "", X53 - X51)</f>
        <v>-48.5</v>
      </c>
      <c r="Z53" s="5">
        <f>IF(OR(ISBLANK(Y53), ISBLANK(X51)), "", Y53 / X51 * 100)</f>
        <v>-2.8571428571428572</v>
      </c>
      <c r="AA53" s="1">
        <v>735</v>
      </c>
      <c r="AB53" s="1">
        <f>IF(OR(ISBLANK(AA51), ISBLANK(AA53)), "", AA53 - AA51)</f>
        <v>31</v>
      </c>
      <c r="AC53" s="5">
        <f>IF(OR(ISBLANK(AB53), ISBLANK(AA51)), "", AB53 / AA51 * 100)</f>
        <v>4.4034090909090908</v>
      </c>
      <c r="AD53" s="8"/>
      <c r="AE53" s="8" t="str">
        <f t="shared" ref="AE53" si="25">IF(OR(ISBLANK(AD51), ISBLANK(AD53)), "", AD53 - AD51)</f>
        <v/>
      </c>
      <c r="AF53" s="5" t="str">
        <f t="shared" ref="AF53" si="26">IF(OR(ISBLANK(AE53), ISBLANK(AD51)), "", AE53 / AD51 * 100)</f>
        <v/>
      </c>
      <c r="AI53" s="5" t="str">
        <f t="shared" ref="AI53" si="27">IF(OR(ISBLANK(AH53), ISBLANK(AG51)), "", AH53 / AG51 * 100)</f>
        <v/>
      </c>
    </row>
    <row r="54" spans="1:35" hidden="1" x14ac:dyDescent="0.3">
      <c r="A54" s="5" t="s">
        <v>8</v>
      </c>
      <c r="B54" s="5" t="str">
        <f t="shared" si="24"/>
        <v>16_2_0</v>
      </c>
      <c r="C54" s="6">
        <v>1</v>
      </c>
      <c r="D54" s="1">
        <v>195</v>
      </c>
      <c r="E54" s="1">
        <v>113</v>
      </c>
      <c r="F54" s="1">
        <v>49.536986301369858</v>
      </c>
      <c r="G54" s="6">
        <v>0</v>
      </c>
      <c r="H54" s="6">
        <v>2</v>
      </c>
      <c r="I54" s="6">
        <v>0</v>
      </c>
      <c r="J54" s="7">
        <v>1</v>
      </c>
      <c r="K54" s="1">
        <v>229</v>
      </c>
      <c r="L54" s="1">
        <f>IF(OR(ISBLANK(K50), ISBLANK(K54)), "", K54 - K50)</f>
        <v>32</v>
      </c>
      <c r="M54" s="5">
        <f>IF(OR(ISBLANK(L54), ISBLANK(K50)), "", L54 / K50 * 100)</f>
        <v>16.243654822335024</v>
      </c>
      <c r="N54" s="1">
        <v>155</v>
      </c>
      <c r="O54" s="1">
        <f>IF(OR(ISBLANK(N50), ISBLANK(N54)), "", N54 - N50)</f>
        <v>9</v>
      </c>
      <c r="P54" s="5">
        <f>IF(OR(ISBLANK(O54), ISBLANK(N50)), "", O54 / N50 * 100)</f>
        <v>6.1643835616438354</v>
      </c>
      <c r="Q54" s="1">
        <v>138</v>
      </c>
      <c r="R54" s="1">
        <f>IF(OR(ISBLANK(Q50), ISBLANK(Q54)), "", Q54 - Q50)</f>
        <v>2.5</v>
      </c>
      <c r="S54" s="5">
        <f>IF(OR(ISBLANK(R54), ISBLANK(Q50)), "", R54 / Q50 * 100)</f>
        <v>1.8450184501845017</v>
      </c>
      <c r="T54" s="1">
        <v>336</v>
      </c>
      <c r="U54" s="1">
        <f>IF(OR(ISBLANK(T50), ISBLANK(T54)), "", T54 - T50)</f>
        <v>27.5</v>
      </c>
      <c r="V54" s="5">
        <f>IF(OR(ISBLANK(U54), ISBLANK(T50)), "", U54 / T50 * 100)</f>
        <v>8.9141004862236617</v>
      </c>
      <c r="W54" s="1">
        <v>349</v>
      </c>
      <c r="X54" s="1">
        <v>1537</v>
      </c>
      <c r="Y54" s="1">
        <f>IF(OR(ISBLANK(X50), ISBLANK(X54)), "", X54 - X50)</f>
        <v>-23.5</v>
      </c>
      <c r="Z54" s="5">
        <f>IF(OR(ISBLANK(Y54), ISBLANK(X50)), "", Y54 / X50 * 100)</f>
        <v>-1.505927587311759</v>
      </c>
      <c r="AA54" s="1">
        <v>668</v>
      </c>
      <c r="AB54" s="1">
        <f>IF(OR(ISBLANK(AA50), ISBLANK(AA54)), "", AA54 - AA50)</f>
        <v>-25.5</v>
      </c>
      <c r="AC54" s="5">
        <f>IF(OR(ISBLANK(AB54), ISBLANK(AA50)), "", AB54 / AA50 * 100)</f>
        <v>-3.6770007209805335</v>
      </c>
      <c r="AD54" s="8"/>
      <c r="AE54" s="8" t="str">
        <f>IF(OR(ISBLANK(AD50), ISBLANK(AD54)), "", AD54 - AD50)</f>
        <v/>
      </c>
      <c r="AF54" s="5" t="str">
        <f>IF(OR(ISBLANK(AE54), ISBLANK(AD50)), "", AE54 / AD50 * 100)</f>
        <v/>
      </c>
      <c r="AI54" s="5" t="str">
        <f>IF(OR(ISBLANK(AH54), ISBLANK(AG50)), "", AH54 / AG50 * 100)</f>
        <v/>
      </c>
    </row>
    <row r="55" spans="1:35" hidden="1" x14ac:dyDescent="0.3">
      <c r="A55" s="5" t="s">
        <v>8</v>
      </c>
      <c r="B55" s="5" t="str">
        <f t="shared" si="24"/>
        <v>16_2_1</v>
      </c>
      <c r="C55" s="6">
        <v>1</v>
      </c>
      <c r="D55" s="1">
        <v>195</v>
      </c>
      <c r="E55" s="1">
        <v>113</v>
      </c>
      <c r="F55" s="1">
        <v>49.536986301369858</v>
      </c>
      <c r="G55" s="6">
        <v>0</v>
      </c>
      <c r="H55" s="6">
        <v>2</v>
      </c>
      <c r="I55" s="6">
        <v>1</v>
      </c>
      <c r="J55" s="7">
        <v>0</v>
      </c>
      <c r="K55" s="1">
        <v>225</v>
      </c>
      <c r="L55" s="1">
        <f>IF(OR(ISBLANK(K51), ISBLANK(K55)), "", K55 - K51)</f>
        <v>17</v>
      </c>
      <c r="M55" s="5">
        <f>IF(OR(ISBLANK(L55), ISBLANK(K51)), "", L55 / K51 * 100)</f>
        <v>8.1730769230769234</v>
      </c>
      <c r="N55" s="1">
        <v>153</v>
      </c>
      <c r="O55" s="1">
        <f>IF(OR(ISBLANK(N51), ISBLANK(N55)), "", N55 - N51)</f>
        <v>4.5</v>
      </c>
      <c r="P55" s="5">
        <f>IF(OR(ISBLANK(O55), ISBLANK(N51)), "", O55 / N51 * 100)</f>
        <v>3.0303030303030303</v>
      </c>
      <c r="Q55" s="1">
        <v>129</v>
      </c>
      <c r="R55" s="1">
        <f>IF(OR(ISBLANK(Q51), ISBLANK(Q55)), "", Q55 - Q51)</f>
        <v>-6</v>
      </c>
      <c r="S55" s="5">
        <f>IF(OR(ISBLANK(R55), ISBLANK(Q51)), "", R55 / Q51 * 100)</f>
        <v>-4.4444444444444446</v>
      </c>
      <c r="T55" s="1">
        <v>306</v>
      </c>
      <c r="U55" s="1">
        <f>IF(OR(ISBLANK(T51), ISBLANK(T55)), "", T55 - T51)</f>
        <v>14.5</v>
      </c>
      <c r="V55" s="5">
        <f>IF(OR(ISBLANK(U55), ISBLANK(T51)), "", U55 / T51 * 100)</f>
        <v>4.9742710120068612</v>
      </c>
      <c r="W55" s="1">
        <v>349</v>
      </c>
      <c r="X55" s="1">
        <v>1529</v>
      </c>
      <c r="Y55" s="1">
        <f>IF(OR(ISBLANK(X51), ISBLANK(X55)), "", X55 - X51)</f>
        <v>-168.5</v>
      </c>
      <c r="Z55" s="5">
        <f>IF(OR(ISBLANK(Y55), ISBLANK(X51)), "", Y55 / X51 * 100)</f>
        <v>-9.9263622974963184</v>
      </c>
      <c r="AA55" s="1">
        <v>652</v>
      </c>
      <c r="AB55" s="1">
        <f>IF(OR(ISBLANK(AA51), ISBLANK(AA55)), "", AA55 - AA51)</f>
        <v>-52</v>
      </c>
      <c r="AC55" s="5">
        <f>IF(OR(ISBLANK(AB55), ISBLANK(AA51)), "", AB55 / AA51 * 100)</f>
        <v>-7.3863636363636367</v>
      </c>
      <c r="AD55" s="8"/>
      <c r="AE55" s="8" t="str">
        <f>IF(OR(ISBLANK(AD51), ISBLANK(AD55)), "", AD55 - AD51)</f>
        <v/>
      </c>
      <c r="AF55" s="5" t="str">
        <f>IF(OR(ISBLANK(AE55), ISBLANK(AD51)), "", AE55 / AD51 * 100)</f>
        <v/>
      </c>
      <c r="AI55" s="5" t="str">
        <f>IF(OR(ISBLANK(AH55), ISBLANK(AG51)), "", AH55 / AG51 * 100)</f>
        <v/>
      </c>
    </row>
    <row r="56" spans="1:35" x14ac:dyDescent="0.3">
      <c r="A56" s="5" t="s">
        <v>8</v>
      </c>
      <c r="B56" s="5" t="str">
        <f t="shared" si="24"/>
        <v>16_3_0</v>
      </c>
      <c r="C56" s="6">
        <v>1</v>
      </c>
      <c r="D56" s="1">
        <v>195</v>
      </c>
      <c r="E56" s="1">
        <v>113</v>
      </c>
      <c r="F56" s="1">
        <v>49.536986301369858</v>
      </c>
      <c r="G56" s="6">
        <v>0</v>
      </c>
      <c r="H56" s="6">
        <v>3</v>
      </c>
      <c r="I56" s="6">
        <v>0</v>
      </c>
      <c r="J56" s="7">
        <v>1</v>
      </c>
      <c r="K56" s="1">
        <v>232.5</v>
      </c>
      <c r="L56" s="1">
        <f>IF(OR(ISBLANK(K50), ISBLANK(K56)), "", K56 - K50)</f>
        <v>35.5</v>
      </c>
      <c r="M56" s="5">
        <f>IF(OR(ISBLANK(L56), ISBLANK(K50)), "", L56 / K50 * 100)</f>
        <v>18.020304568527919</v>
      </c>
      <c r="N56" s="1">
        <v>156</v>
      </c>
      <c r="O56" s="1">
        <f>IF(OR(ISBLANK(N50), ISBLANK(N56)), "", N56 - N50)</f>
        <v>10</v>
      </c>
      <c r="P56" s="5">
        <f>IF(OR(ISBLANK(O56), ISBLANK(N50)), "", O56 / N50 * 100)</f>
        <v>6.8493150684931505</v>
      </c>
      <c r="Q56" s="1">
        <v>136</v>
      </c>
      <c r="R56" s="1">
        <f>IF(OR(ISBLANK(Q50), ISBLANK(Q56)), "", Q56 - Q50)</f>
        <v>0.5</v>
      </c>
      <c r="S56" s="5">
        <f>IF(OR(ISBLANK(R56), ISBLANK(Q50)), "", R56 / Q50 * 100)</f>
        <v>0.36900369003690037</v>
      </c>
      <c r="T56" s="1">
        <v>316</v>
      </c>
      <c r="U56" s="1">
        <f>IF(OR(ISBLANK(T50), ISBLANK(T56)), "", T56 - T50)</f>
        <v>7.5</v>
      </c>
      <c r="V56" s="5">
        <f>IF(OR(ISBLANK(U56), ISBLANK(T50)), "", U56 / T50 * 100)</f>
        <v>2.4311183144246353</v>
      </c>
      <c r="W56" s="1">
        <v>332.5</v>
      </c>
      <c r="X56" s="1">
        <v>1570.5</v>
      </c>
      <c r="Y56" s="1">
        <f>IF(OR(ISBLANK(X50), ISBLANK(X56)), "", X56 - X50)</f>
        <v>10</v>
      </c>
      <c r="Z56" s="5">
        <f>IF(OR(ISBLANK(Y56), ISBLANK(X50)), "", Y56 / X50 * 100)</f>
        <v>0.6408202499198975</v>
      </c>
      <c r="AA56" s="1">
        <v>629</v>
      </c>
      <c r="AB56" s="1">
        <f>IF(OR(ISBLANK(AA50), ISBLANK(AA56)), "", AA56 - AA50)</f>
        <v>-64.5</v>
      </c>
      <c r="AC56" s="5">
        <f>IF(OR(ISBLANK(AB56), ISBLANK(AA50)), "", AB56 / AA50 * 100)</f>
        <v>-9.3006488824801732</v>
      </c>
      <c r="AD56" s="8"/>
      <c r="AE56" s="8" t="str">
        <f>IF(OR(ISBLANK(AD50), ISBLANK(AD56)), "", AD56 - AD50)</f>
        <v/>
      </c>
      <c r="AF56" s="5" t="str">
        <f>IF(OR(ISBLANK(AE56), ISBLANK(AD50)), "", AE56 / AD50 * 100)</f>
        <v/>
      </c>
      <c r="AI56" s="5" t="str">
        <f>IF(OR(ISBLANK(AH56), ISBLANK(AG50)), "", AH56 / AG50 * 100)</f>
        <v/>
      </c>
    </row>
    <row r="57" spans="1:35" x14ac:dyDescent="0.3">
      <c r="A57" s="5" t="s">
        <v>8</v>
      </c>
      <c r="B57" s="5" t="str">
        <f t="shared" si="24"/>
        <v>16_3_1</v>
      </c>
      <c r="C57" s="6">
        <v>1</v>
      </c>
      <c r="D57" s="1">
        <v>195</v>
      </c>
      <c r="E57" s="1">
        <v>113</v>
      </c>
      <c r="F57" s="1">
        <v>49.536986301369858</v>
      </c>
      <c r="G57" s="6">
        <v>0</v>
      </c>
      <c r="H57" s="6">
        <v>3</v>
      </c>
      <c r="I57" s="6">
        <v>1</v>
      </c>
      <c r="J57" s="7">
        <v>0</v>
      </c>
      <c r="K57" s="1">
        <v>218</v>
      </c>
      <c r="L57" s="1">
        <f>IF(OR(ISBLANK(K51), ISBLANK(K57)), "", K57 - K51)</f>
        <v>10</v>
      </c>
      <c r="M57" s="5">
        <f>IF(OR(ISBLANK(L57), ISBLANK(K51)), "", L57 / K51 * 100)</f>
        <v>4.8076923076923084</v>
      </c>
      <c r="N57" s="1">
        <v>141</v>
      </c>
      <c r="O57" s="1">
        <f>IF(OR(ISBLANK(N51), ISBLANK(N57)), "", N57 - N51)</f>
        <v>-7.5</v>
      </c>
      <c r="P57" s="5">
        <f>IF(OR(ISBLANK(O57), ISBLANK(N51)), "", O57 / N51 * 100)</f>
        <v>-5.0505050505050502</v>
      </c>
      <c r="Q57" s="1">
        <v>123.5</v>
      </c>
      <c r="R57" s="1">
        <f>IF(OR(ISBLANK(Q51), ISBLANK(Q57)), "", Q57 - Q51)</f>
        <v>-11.5</v>
      </c>
      <c r="S57" s="5">
        <f>IF(OR(ISBLANK(R57), ISBLANK(Q51)), "", R57 / Q51 * 100)</f>
        <v>-8.518518518518519</v>
      </c>
      <c r="T57" s="1">
        <v>293.5</v>
      </c>
      <c r="U57" s="1">
        <f>IF(OR(ISBLANK(T51), ISBLANK(T57)), "", T57 - T51)</f>
        <v>2</v>
      </c>
      <c r="V57" s="5">
        <f>IF(OR(ISBLANK(U57), ISBLANK(T51)), "", U57 / T51 * 100)</f>
        <v>0.68610634648370494</v>
      </c>
      <c r="W57" s="1">
        <v>349</v>
      </c>
      <c r="X57" s="1">
        <v>1588</v>
      </c>
      <c r="Y57" s="1">
        <f>IF(OR(ISBLANK(X51), ISBLANK(X57)), "", X57 - X51)</f>
        <v>-109.5</v>
      </c>
      <c r="Z57" s="5">
        <f>IF(OR(ISBLANK(Y57), ISBLANK(X51)), "", Y57 / X51 * 100)</f>
        <v>-6.4506627393225342</v>
      </c>
      <c r="AA57" s="1">
        <v>676.5</v>
      </c>
      <c r="AB57" s="1">
        <f>IF(OR(ISBLANK(AA51), ISBLANK(AA57)), "", AA57 - AA51)</f>
        <v>-27.5</v>
      </c>
      <c r="AC57" s="5">
        <f>IF(OR(ISBLANK(AB57), ISBLANK(AA51)), "", AB57 / AA51 * 100)</f>
        <v>-3.90625</v>
      </c>
      <c r="AD57" s="8"/>
      <c r="AE57" s="8" t="str">
        <f>IF(OR(ISBLANK(AD51), ISBLANK(AD57)), "", AD57 - AD51)</f>
        <v/>
      </c>
      <c r="AF57" s="5" t="str">
        <f>IF(OR(ISBLANK(AE57), ISBLANK(AD51)), "", AE57 / AD51 * 100)</f>
        <v/>
      </c>
      <c r="AI57" s="5" t="str">
        <f>IF(OR(ISBLANK(AH57), ISBLANK(AG51)), "", AH57 / AG51 * 100)</f>
        <v/>
      </c>
    </row>
    <row r="58" spans="1:35" x14ac:dyDescent="0.3">
      <c r="A58" s="5" t="s">
        <v>9</v>
      </c>
      <c r="B58" s="5" t="str">
        <f t="shared" si="24"/>
        <v>18_0_0</v>
      </c>
      <c r="C58" s="6">
        <v>0</v>
      </c>
      <c r="D58" s="1">
        <v>169</v>
      </c>
      <c r="E58" s="1">
        <v>79.09372019864</v>
      </c>
      <c r="F58" s="1">
        <v>64.671232876712324</v>
      </c>
      <c r="G58" s="6">
        <v>1</v>
      </c>
      <c r="H58" s="6">
        <v>0</v>
      </c>
      <c r="I58" s="6">
        <v>0</v>
      </c>
      <c r="J58" s="7">
        <v>0</v>
      </c>
      <c r="K58" s="1">
        <v>102</v>
      </c>
      <c r="L58" s="1"/>
      <c r="M58" s="1"/>
      <c r="N58" s="1">
        <v>73.5</v>
      </c>
      <c r="O58" s="1"/>
      <c r="P58" s="1"/>
      <c r="Q58" s="1">
        <v>61</v>
      </c>
      <c r="R58" s="1"/>
      <c r="S58" s="1"/>
      <c r="T58" s="1">
        <v>157</v>
      </c>
      <c r="U58" s="1"/>
      <c r="V58" s="1"/>
      <c r="W58" s="1">
        <v>237.5</v>
      </c>
      <c r="X58" s="1">
        <v>1002</v>
      </c>
      <c r="Y58" s="1"/>
      <c r="Z58" s="1"/>
      <c r="AA58" s="1">
        <v>377.5</v>
      </c>
      <c r="AB58" s="1"/>
      <c r="AC58" s="1"/>
      <c r="AD58" s="8">
        <v>0.97901752856250002</v>
      </c>
      <c r="AE58" s="8"/>
      <c r="AF58" s="8"/>
      <c r="AG58" s="8">
        <v>1.6623625471250001</v>
      </c>
      <c r="AH58" s="8"/>
      <c r="AI58" s="8"/>
    </row>
    <row r="59" spans="1:35" x14ac:dyDescent="0.3">
      <c r="A59" s="5" t="s">
        <v>9</v>
      </c>
      <c r="B59" s="5" t="str">
        <f t="shared" si="24"/>
        <v>18_0_1</v>
      </c>
      <c r="C59" s="6">
        <v>0</v>
      </c>
      <c r="D59" s="1">
        <v>169</v>
      </c>
      <c r="E59" s="1">
        <v>79.09372019864</v>
      </c>
      <c r="F59" s="1">
        <v>64.671232876712324</v>
      </c>
      <c r="G59" s="6">
        <v>1</v>
      </c>
      <c r="H59" s="6">
        <v>0</v>
      </c>
      <c r="I59" s="6">
        <v>1</v>
      </c>
      <c r="J59" s="7">
        <v>1</v>
      </c>
      <c r="K59" s="1">
        <v>121.5</v>
      </c>
      <c r="L59" s="1"/>
      <c r="M59" s="1"/>
      <c r="N59" s="1">
        <v>84</v>
      </c>
      <c r="O59" s="1"/>
      <c r="P59" s="1"/>
      <c r="Q59" s="1">
        <v>70.5</v>
      </c>
      <c r="R59" s="1"/>
      <c r="S59" s="1"/>
      <c r="T59" s="1">
        <v>175</v>
      </c>
      <c r="U59" s="1"/>
      <c r="V59" s="1"/>
      <c r="W59" s="1">
        <v>249</v>
      </c>
      <c r="X59" s="1">
        <v>995</v>
      </c>
      <c r="Y59" s="1"/>
      <c r="Z59" s="1"/>
      <c r="AA59" s="1">
        <v>379</v>
      </c>
      <c r="AB59" s="1"/>
      <c r="AC59" s="1"/>
      <c r="AD59" s="8">
        <v>0.79873682962500003</v>
      </c>
      <c r="AE59" s="8"/>
      <c r="AF59" s="8"/>
      <c r="AG59" s="8">
        <v>1.9468444140250001</v>
      </c>
      <c r="AH59" s="8"/>
      <c r="AI59" s="8"/>
    </row>
    <row r="60" spans="1:35" hidden="1" x14ac:dyDescent="0.3">
      <c r="A60" s="5" t="s">
        <v>9</v>
      </c>
      <c r="B60" s="5" t="str">
        <f t="shared" si="24"/>
        <v>18_1_0</v>
      </c>
      <c r="C60" s="6">
        <v>0</v>
      </c>
      <c r="D60" s="1">
        <v>169</v>
      </c>
      <c r="E60" s="1">
        <v>79.09372019864</v>
      </c>
      <c r="F60" s="1">
        <v>64.671232876712324</v>
      </c>
      <c r="G60" s="6">
        <v>1</v>
      </c>
      <c r="H60" s="6">
        <v>1</v>
      </c>
      <c r="I60" s="6">
        <v>0</v>
      </c>
      <c r="J60" s="7">
        <v>0</v>
      </c>
      <c r="K60" s="1">
        <v>103</v>
      </c>
      <c r="L60" s="1">
        <f>IF(OR(ISBLANK(K58), ISBLANK(K60)), "", K60 - K58)</f>
        <v>1</v>
      </c>
      <c r="M60" s="5">
        <f>IF(OR(ISBLANK(L60), ISBLANK(K58)), "", L60 / K58 * 100)</f>
        <v>0.98039215686274506</v>
      </c>
      <c r="N60" s="1">
        <v>73</v>
      </c>
      <c r="O60" s="1">
        <f>IF(OR(ISBLANK(N58), ISBLANK(N60)), "", N60 - N58)</f>
        <v>-0.5</v>
      </c>
      <c r="P60" s="5">
        <f>IF(OR(ISBLANK(O60), ISBLANK(N58)), "", O60 / N58 * 100)</f>
        <v>-0.68027210884353739</v>
      </c>
      <c r="Q60" s="1">
        <v>61</v>
      </c>
      <c r="R60" s="1">
        <f>IF(OR(ISBLANK(Q58), ISBLANK(Q60)), "", Q60 - Q58)</f>
        <v>0</v>
      </c>
      <c r="S60" s="5">
        <f>IF(OR(ISBLANK(R60), ISBLANK(Q58)), "", R60 / Q58 * 100)</f>
        <v>0</v>
      </c>
      <c r="T60" s="1">
        <v>160</v>
      </c>
      <c r="U60" s="1">
        <f>IF(OR(ISBLANK(T58), ISBLANK(T60)), "", T60 - T58)</f>
        <v>3</v>
      </c>
      <c r="V60" s="5">
        <f>IF(OR(ISBLANK(U60), ISBLANK(T58)), "", U60 / T58 * 100)</f>
        <v>1.910828025477707</v>
      </c>
      <c r="W60" s="1">
        <v>249</v>
      </c>
      <c r="X60" s="1">
        <v>975</v>
      </c>
      <c r="Y60" s="1">
        <f>IF(OR(ISBLANK(X58), ISBLANK(X60)), "", X60 - X58)</f>
        <v>-27</v>
      </c>
      <c r="Z60" s="5">
        <f>IF(OR(ISBLANK(Y60), ISBLANK(X58)), "", Y60 / X58 * 100)</f>
        <v>-2.6946107784431139</v>
      </c>
      <c r="AA60" s="1">
        <v>386</v>
      </c>
      <c r="AB60" s="1">
        <f>IF(OR(ISBLANK(AA58), ISBLANK(AA60)), "", AA60 - AA58)</f>
        <v>8.5</v>
      </c>
      <c r="AC60" s="5">
        <f>IF(OR(ISBLANK(AB60), ISBLANK(AA58)), "", AB60 / AA58 * 100)</f>
        <v>2.2516556291390728</v>
      </c>
      <c r="AD60" s="8">
        <v>1.10972629845</v>
      </c>
      <c r="AE60" s="8">
        <f>IF(OR(ISBLANK(AD58), ISBLANK(AD60)), "", AD60 - AD58)</f>
        <v>0.13070876988750002</v>
      </c>
      <c r="AF60" s="5">
        <f>IF(OR(ISBLANK(AE60), ISBLANK(AD58)), "", AE60 / AD58 * 100)</f>
        <v>13.351014264210454</v>
      </c>
      <c r="AG60" s="8">
        <v>1.8140007513833329</v>
      </c>
      <c r="AH60" s="8">
        <f>IF(OR(ISBLANK(AG58), ISBLANK(AG60)), "", AG60 - AG58)</f>
        <v>0.15163820425833285</v>
      </c>
      <c r="AI60" s="5">
        <f>IF(OR(ISBLANK(AH60), ISBLANK(AG58)), "", AH60 / AG58 * 100)</f>
        <v>9.1218491730691369</v>
      </c>
    </row>
    <row r="61" spans="1:35" hidden="1" x14ac:dyDescent="0.3">
      <c r="A61" s="5" t="s">
        <v>9</v>
      </c>
      <c r="B61" s="5" t="str">
        <f t="shared" si="24"/>
        <v>18_1_1</v>
      </c>
      <c r="C61" s="6">
        <v>0</v>
      </c>
      <c r="D61" s="1">
        <v>169</v>
      </c>
      <c r="E61" s="1">
        <v>79.09372019864</v>
      </c>
      <c r="F61" s="1">
        <v>64.671232876712324</v>
      </c>
      <c r="G61" s="6">
        <v>1</v>
      </c>
      <c r="H61" s="6">
        <v>1</v>
      </c>
      <c r="I61" s="6">
        <v>1</v>
      </c>
      <c r="J61" s="7">
        <v>1</v>
      </c>
      <c r="K61" s="1">
        <v>111</v>
      </c>
      <c r="L61" s="1">
        <f>IF(OR(ISBLANK(K59), ISBLANK(K61)), "", K61 - K59)</f>
        <v>-10.5</v>
      </c>
      <c r="M61" s="5">
        <f>IF(OR(ISBLANK(L61), ISBLANK(K59)), "", L61 / K59 * 100)</f>
        <v>-8.6419753086419746</v>
      </c>
      <c r="N61" s="1">
        <v>84</v>
      </c>
      <c r="O61" s="1">
        <f>IF(OR(ISBLANK(N59), ISBLANK(N61)), "", N61 - N59)</f>
        <v>0</v>
      </c>
      <c r="P61" s="5">
        <f>IF(OR(ISBLANK(O61), ISBLANK(N59)), "", O61 / N59 * 100)</f>
        <v>0</v>
      </c>
      <c r="Q61" s="1">
        <v>68</v>
      </c>
      <c r="R61" s="1">
        <f>IF(OR(ISBLANK(Q59), ISBLANK(Q61)), "", Q61 - Q59)</f>
        <v>-2.5</v>
      </c>
      <c r="S61" s="5">
        <f>IF(OR(ISBLANK(R61), ISBLANK(Q59)), "", R61 / Q59 * 100)</f>
        <v>-3.5460992907801421</v>
      </c>
      <c r="T61" s="1">
        <v>179</v>
      </c>
      <c r="U61" s="1">
        <f>IF(OR(ISBLANK(T59), ISBLANK(T61)), "", T61 - T59)</f>
        <v>4</v>
      </c>
      <c r="V61" s="5">
        <f>IF(OR(ISBLANK(U61), ISBLANK(T59)), "", U61 / T59 * 100)</f>
        <v>2.2857142857142856</v>
      </c>
      <c r="W61" s="1">
        <v>249</v>
      </c>
      <c r="X61" s="1">
        <v>960</v>
      </c>
      <c r="Y61" s="1">
        <f>IF(OR(ISBLANK(X59), ISBLANK(X61)), "", X61 - X59)</f>
        <v>-35</v>
      </c>
      <c r="Z61" s="5">
        <f>IF(OR(ISBLANK(Y61), ISBLANK(X59)), "", Y61 / X59 * 100)</f>
        <v>-3.5175879396984926</v>
      </c>
      <c r="AA61" s="1">
        <v>409</v>
      </c>
      <c r="AB61" s="1">
        <f>IF(OR(ISBLANK(AA59), ISBLANK(AA61)), "", AA61 - AA59)</f>
        <v>30</v>
      </c>
      <c r="AC61" s="5">
        <f>IF(OR(ISBLANK(AB61), ISBLANK(AA59)), "", AB61 / AA59 * 100)</f>
        <v>7.9155672823219003</v>
      </c>
      <c r="AD61" s="8">
        <v>0.72312825380833334</v>
      </c>
      <c r="AE61" s="8">
        <f t="shared" ref="AE61" si="28">IF(OR(ISBLANK(AD59), ISBLANK(AD61)), "", AD61 - AD59)</f>
        <v>-7.560857581666669E-2</v>
      </c>
      <c r="AF61" s="5">
        <f t="shared" ref="AF61" si="29">IF(OR(ISBLANK(AE61), ISBLANK(AD59)), "", AE61 / AD59 * 100)</f>
        <v>-9.4660184697085086</v>
      </c>
      <c r="AG61" s="8">
        <v>1.972038955541666</v>
      </c>
      <c r="AH61" s="8">
        <f t="shared" ref="AH61" si="30">IF(OR(ISBLANK(AG59), ISBLANK(AG61)), "", AG61 - AG59)</f>
        <v>2.5194541516665891E-2</v>
      </c>
      <c r="AI61" s="5">
        <f t="shared" ref="AI61" si="31">IF(OR(ISBLANK(AH61), ISBLANK(AG59)), "", AH61 / AG59 * 100)</f>
        <v>1.2941219819706846</v>
      </c>
    </row>
    <row r="62" spans="1:35" hidden="1" x14ac:dyDescent="0.3">
      <c r="A62" s="5" t="s">
        <v>9</v>
      </c>
      <c r="B62" s="5" t="str">
        <f t="shared" si="24"/>
        <v>18_2_0</v>
      </c>
      <c r="C62" s="6">
        <v>0</v>
      </c>
      <c r="D62" s="1">
        <v>169</v>
      </c>
      <c r="E62" s="1">
        <v>79.09372019864</v>
      </c>
      <c r="F62" s="1">
        <v>64.671232876712324</v>
      </c>
      <c r="G62" s="6">
        <v>1</v>
      </c>
      <c r="H62" s="6">
        <v>2</v>
      </c>
      <c r="I62" s="6">
        <v>0</v>
      </c>
      <c r="J62" s="7">
        <v>0</v>
      </c>
      <c r="K62" s="1">
        <v>96</v>
      </c>
      <c r="L62" s="1">
        <f>IF(OR(ISBLANK(K58), ISBLANK(K62)), "", K62 - K58)</f>
        <v>-6</v>
      </c>
      <c r="M62" s="5">
        <f>IF(OR(ISBLANK(L62), ISBLANK(K58)), "", L62 / K58 * 100)</f>
        <v>-5.8823529411764701</v>
      </c>
      <c r="N62" s="1">
        <v>69</v>
      </c>
      <c r="O62" s="1">
        <f>IF(OR(ISBLANK(N58), ISBLANK(N62)), "", N62 - N58)</f>
        <v>-4.5</v>
      </c>
      <c r="P62" s="5">
        <f>IF(OR(ISBLANK(O62), ISBLANK(N58)), "", O62 / N58 * 100)</f>
        <v>-6.1224489795918364</v>
      </c>
      <c r="Q62" s="1">
        <v>57</v>
      </c>
      <c r="R62" s="1">
        <f>IF(OR(ISBLANK(Q58), ISBLANK(Q62)), "", Q62 - Q58)</f>
        <v>-4</v>
      </c>
      <c r="S62" s="5">
        <f>IF(OR(ISBLANK(R62), ISBLANK(Q58)), "", R62 / Q58 * 100)</f>
        <v>-6.557377049180328</v>
      </c>
      <c r="T62" s="1">
        <v>149</v>
      </c>
      <c r="U62" s="1">
        <f>IF(OR(ISBLANK(T58), ISBLANK(T62)), "", T62 - T58)</f>
        <v>-8</v>
      </c>
      <c r="V62" s="5">
        <f>IF(OR(ISBLANK(U62), ISBLANK(T58)), "", U62 / T58 * 100)</f>
        <v>-5.095541401273886</v>
      </c>
      <c r="W62" s="1">
        <v>249</v>
      </c>
      <c r="X62" s="1">
        <v>1017</v>
      </c>
      <c r="Y62" s="1">
        <f>IF(OR(ISBLANK(X58), ISBLANK(X62)), "", X62 - X58)</f>
        <v>15</v>
      </c>
      <c r="Z62" s="5">
        <f>IF(OR(ISBLANK(Y62), ISBLANK(X58)), "", Y62 / X58 * 100)</f>
        <v>1.4970059880239521</v>
      </c>
      <c r="AA62" s="1">
        <v>290</v>
      </c>
      <c r="AB62" s="1">
        <f>IF(OR(ISBLANK(AA58), ISBLANK(AA62)), "", AA62 - AA58)</f>
        <v>-87.5</v>
      </c>
      <c r="AC62" s="5">
        <f>IF(OR(ISBLANK(AB62), ISBLANK(AA58)), "", AB62 / AA58 * 100)</f>
        <v>-23.178807947019866</v>
      </c>
      <c r="AD62" s="8">
        <v>0.84572318366666666</v>
      </c>
      <c r="AE62" s="8">
        <f>IF(OR(ISBLANK(AD58), ISBLANK(AD62)), "", AD62 - AD58)</f>
        <v>-0.13329434489583336</v>
      </c>
      <c r="AF62" s="5">
        <f>IF(OR(ISBLANK(AE62), ISBLANK(AD58)), "", AE62 / AD58 * 100)</f>
        <v>-13.6151132137083</v>
      </c>
      <c r="AG62" s="8">
        <v>1.7281122537</v>
      </c>
      <c r="AH62" s="8">
        <f>IF(OR(ISBLANK(AG58), ISBLANK(AG62)), "", AG62 - AG58)</f>
        <v>6.57497065749999E-2</v>
      </c>
      <c r="AI62" s="5">
        <f>IF(OR(ISBLANK(AH62), ISBLANK(AG58)), "", AH62 / AG58 * 100)</f>
        <v>3.9551965778290539</v>
      </c>
    </row>
    <row r="63" spans="1:35" hidden="1" x14ac:dyDescent="0.3">
      <c r="A63" s="5" t="s">
        <v>9</v>
      </c>
      <c r="B63" s="5" t="str">
        <f t="shared" si="24"/>
        <v>18_2_1</v>
      </c>
      <c r="C63" s="6">
        <v>0</v>
      </c>
      <c r="D63" s="1">
        <v>169</v>
      </c>
      <c r="E63" s="1">
        <v>79.09372019864</v>
      </c>
      <c r="F63" s="1">
        <v>64.671232876712324</v>
      </c>
      <c r="G63" s="6">
        <v>1</v>
      </c>
      <c r="H63" s="6">
        <v>2</v>
      </c>
      <c r="I63" s="6">
        <v>1</v>
      </c>
      <c r="J63" s="7">
        <v>1</v>
      </c>
      <c r="K63" s="1">
        <v>104</v>
      </c>
      <c r="L63" s="1">
        <f>IF(OR(ISBLANK(K59), ISBLANK(K63)), "", K63 - K59)</f>
        <v>-17.5</v>
      </c>
      <c r="M63" s="5">
        <f>IF(OR(ISBLANK(L63), ISBLANK(K59)), "", L63 / K59 * 100)</f>
        <v>-14.403292181069959</v>
      </c>
      <c r="N63" s="1">
        <v>83</v>
      </c>
      <c r="O63" s="1">
        <f>IF(OR(ISBLANK(N59), ISBLANK(N63)), "", N63 - N59)</f>
        <v>-1</v>
      </c>
      <c r="P63" s="5">
        <f>IF(OR(ISBLANK(O63), ISBLANK(N59)), "", O63 / N59 * 100)</f>
        <v>-1.1904761904761905</v>
      </c>
      <c r="Q63" s="1">
        <v>66</v>
      </c>
      <c r="R63" s="1">
        <f>IF(OR(ISBLANK(Q59), ISBLANK(Q63)), "", Q63 - Q59)</f>
        <v>-4.5</v>
      </c>
      <c r="S63" s="5">
        <f>IF(OR(ISBLANK(R63), ISBLANK(Q59)), "", R63 / Q59 * 100)</f>
        <v>-6.3829787234042552</v>
      </c>
      <c r="T63" s="1">
        <v>182</v>
      </c>
      <c r="U63" s="1">
        <f>IF(OR(ISBLANK(T59), ISBLANK(T63)), "", T63 - T59)</f>
        <v>7</v>
      </c>
      <c r="V63" s="5">
        <f>IF(OR(ISBLANK(U63), ISBLANK(T59)), "", U63 / T59 * 100)</f>
        <v>4</v>
      </c>
      <c r="W63" s="1">
        <v>249</v>
      </c>
      <c r="X63" s="1">
        <v>1016</v>
      </c>
      <c r="Y63" s="1">
        <f>IF(OR(ISBLANK(X59), ISBLANK(X63)), "", X63 - X59)</f>
        <v>21</v>
      </c>
      <c r="Z63" s="5">
        <f>IF(OR(ISBLANK(Y63), ISBLANK(X59)), "", Y63 / X59 * 100)</f>
        <v>2.1105527638190953</v>
      </c>
      <c r="AA63" s="1">
        <v>355</v>
      </c>
      <c r="AB63" s="1">
        <f>IF(OR(ISBLANK(AA59), ISBLANK(AA63)), "", AA63 - AA59)</f>
        <v>-24</v>
      </c>
      <c r="AC63" s="5">
        <f>IF(OR(ISBLANK(AB63), ISBLANK(AA59)), "", AB63 / AA59 * 100)</f>
        <v>-6.3324538258575203</v>
      </c>
      <c r="AD63" s="8">
        <v>0.81376996779166655</v>
      </c>
      <c r="AE63" s="8">
        <f>IF(OR(ISBLANK(AD59), ISBLANK(AD63)), "", AD63 - AD59)</f>
        <v>1.5033138166666515E-2</v>
      </c>
      <c r="AF63" s="5">
        <f>IF(OR(ISBLANK(AE63), ISBLANK(AD59)), "", AE63 / AD59 * 100)</f>
        <v>1.8821140592358114</v>
      </c>
      <c r="AG63" s="8">
        <v>2.062496653933334</v>
      </c>
      <c r="AH63" s="8">
        <f>IF(OR(ISBLANK(AG59), ISBLANK(AG63)), "", AG63 - AG59)</f>
        <v>0.11565223990833395</v>
      </c>
      <c r="AI63" s="5">
        <f>IF(OR(ISBLANK(AH63), ISBLANK(AG59)), "", AH63 / AG59 * 100)</f>
        <v>5.9404973029780503</v>
      </c>
    </row>
    <row r="64" spans="1:35" x14ac:dyDescent="0.3">
      <c r="A64" s="5" t="s">
        <v>9</v>
      </c>
      <c r="B64" s="5" t="str">
        <f t="shared" si="24"/>
        <v>18_3_0</v>
      </c>
      <c r="C64" s="6">
        <v>0</v>
      </c>
      <c r="D64" s="1">
        <v>169</v>
      </c>
      <c r="E64" s="1">
        <v>79.09372019864</v>
      </c>
      <c r="F64" s="1">
        <v>64.671232876712324</v>
      </c>
      <c r="G64" s="6">
        <v>1</v>
      </c>
      <c r="H64" s="6">
        <v>3</v>
      </c>
      <c r="I64" s="6">
        <v>0</v>
      </c>
      <c r="J64" s="7">
        <v>0</v>
      </c>
      <c r="K64" s="1">
        <v>103</v>
      </c>
      <c r="L64" s="1">
        <f>IF(OR(ISBLANK(K58), ISBLANK(K64)), "", K64 - K58)</f>
        <v>1</v>
      </c>
      <c r="M64" s="5">
        <f>IF(OR(ISBLANK(L64), ISBLANK(K58)), "", L64 / K58 * 100)</f>
        <v>0.98039215686274506</v>
      </c>
      <c r="N64" s="1">
        <v>72</v>
      </c>
      <c r="O64" s="1">
        <f>IF(OR(ISBLANK(N58), ISBLANK(N64)), "", N64 - N58)</f>
        <v>-1.5</v>
      </c>
      <c r="P64" s="5">
        <f>IF(OR(ISBLANK(O64), ISBLANK(N58)), "", O64 / N58 * 100)</f>
        <v>-2.0408163265306123</v>
      </c>
      <c r="Q64" s="1">
        <v>57</v>
      </c>
      <c r="R64" s="1">
        <f>IF(OR(ISBLANK(Q58), ISBLANK(Q64)), "", Q64 - Q58)</f>
        <v>-4</v>
      </c>
      <c r="S64" s="5">
        <f>IF(OR(ISBLANK(R64), ISBLANK(Q58)), "", R64 / Q58 * 100)</f>
        <v>-6.557377049180328</v>
      </c>
      <c r="T64" s="1">
        <v>160</v>
      </c>
      <c r="U64" s="1">
        <f>IF(OR(ISBLANK(T58), ISBLANK(T64)), "", T64 - T58)</f>
        <v>3</v>
      </c>
      <c r="V64" s="5">
        <f>IF(OR(ISBLANK(U64), ISBLANK(T58)), "", U64 / T58 * 100)</f>
        <v>1.910828025477707</v>
      </c>
      <c r="W64" s="1">
        <v>249</v>
      </c>
      <c r="X64" s="1">
        <v>975</v>
      </c>
      <c r="Y64" s="1">
        <f>IF(OR(ISBLANK(X58), ISBLANK(X64)), "", X64 - X58)</f>
        <v>-27</v>
      </c>
      <c r="Z64" s="5">
        <f>IF(OR(ISBLANK(Y64), ISBLANK(X58)), "", Y64 / X58 * 100)</f>
        <v>-2.6946107784431139</v>
      </c>
      <c r="AA64" s="1">
        <v>355</v>
      </c>
      <c r="AB64" s="1">
        <f>IF(OR(ISBLANK(AA58), ISBLANK(AA64)), "", AA64 - AA58)</f>
        <v>-22.5</v>
      </c>
      <c r="AC64" s="5">
        <f>IF(OR(ISBLANK(AB64), ISBLANK(AA58)), "", AB64 / AA58 * 100)</f>
        <v>-5.9602649006622519</v>
      </c>
      <c r="AD64" s="8">
        <v>0.82390330096666675</v>
      </c>
      <c r="AE64" s="8">
        <f>IF(OR(ISBLANK(AD58), ISBLANK(AD64)), "", AD64 - AD58)</f>
        <v>-0.15511422759583327</v>
      </c>
      <c r="AF64" s="5">
        <f>IF(OR(ISBLANK(AE64), ISBLANK(AD58)), "", AE64 / AD58 * 100)</f>
        <v>-15.843866230218456</v>
      </c>
      <c r="AG64" s="8">
        <v>1.498014791408333</v>
      </c>
      <c r="AH64" s="8">
        <f>IF(OR(ISBLANK(AG58), ISBLANK(AG64)), "", AG64 - AG58)</f>
        <v>-0.16434775571666704</v>
      </c>
      <c r="AI64" s="5">
        <f>IF(OR(ISBLANK(AH64), ISBLANK(AG58)), "", AH64 / AG58 * 100)</f>
        <v>-9.8863966828957341</v>
      </c>
    </row>
    <row r="65" spans="1:35" x14ac:dyDescent="0.3">
      <c r="A65" s="5" t="s">
        <v>9</v>
      </c>
      <c r="B65" s="5" t="str">
        <f t="shared" si="24"/>
        <v>18_3_1</v>
      </c>
      <c r="C65" s="6">
        <v>0</v>
      </c>
      <c r="D65" s="1">
        <v>169</v>
      </c>
      <c r="E65" s="1">
        <v>79.09372019864</v>
      </c>
      <c r="F65" s="1">
        <v>64.671232876712324</v>
      </c>
      <c r="G65" s="6">
        <v>1</v>
      </c>
      <c r="H65" s="6">
        <v>3</v>
      </c>
      <c r="I65" s="6">
        <v>1</v>
      </c>
      <c r="J65" s="7">
        <v>1</v>
      </c>
      <c r="K65" s="1">
        <v>110</v>
      </c>
      <c r="L65" s="1">
        <f>IF(OR(ISBLANK(K59), ISBLANK(K65)), "", K65 - K59)</f>
        <v>-11.5</v>
      </c>
      <c r="M65" s="5">
        <f>IF(OR(ISBLANK(L65), ISBLANK(K59)), "", L65 / K59 * 100)</f>
        <v>-9.4650205761316872</v>
      </c>
      <c r="N65" s="1">
        <v>88</v>
      </c>
      <c r="O65" s="1">
        <f>IF(OR(ISBLANK(N59), ISBLANK(N65)), "", N65 - N59)</f>
        <v>4</v>
      </c>
      <c r="P65" s="5">
        <f>IF(OR(ISBLANK(O65), ISBLANK(N59)), "", O65 / N59 * 100)</f>
        <v>4.7619047619047619</v>
      </c>
      <c r="Q65" s="1">
        <v>69</v>
      </c>
      <c r="R65" s="1">
        <f>IF(OR(ISBLANK(Q59), ISBLANK(Q65)), "", Q65 - Q59)</f>
        <v>-1.5</v>
      </c>
      <c r="S65" s="5">
        <f>IF(OR(ISBLANK(R65), ISBLANK(Q59)), "", R65 / Q59 * 100)</f>
        <v>-2.1276595744680851</v>
      </c>
      <c r="T65" s="1">
        <v>194</v>
      </c>
      <c r="U65" s="1">
        <f>IF(OR(ISBLANK(T59), ISBLANK(T65)), "", T65 - T59)</f>
        <v>19</v>
      </c>
      <c r="V65" s="5">
        <f>IF(OR(ISBLANK(U65), ISBLANK(T59)), "", U65 / T59 * 100)</f>
        <v>10.857142857142858</v>
      </c>
      <c r="W65" s="1">
        <v>249</v>
      </c>
      <c r="X65" s="1">
        <v>989</v>
      </c>
      <c r="Y65" s="1">
        <f>IF(OR(ISBLANK(X59), ISBLANK(X65)), "", X65 - X59)</f>
        <v>-6</v>
      </c>
      <c r="Z65" s="5">
        <f>IF(OR(ISBLANK(Y65), ISBLANK(X59)), "", Y65 / X59 * 100)</f>
        <v>-0.60301507537688437</v>
      </c>
      <c r="AA65" s="1">
        <v>289</v>
      </c>
      <c r="AB65" s="1">
        <f>IF(OR(ISBLANK(AA59), ISBLANK(AA65)), "", AA65 - AA59)</f>
        <v>-90</v>
      </c>
      <c r="AC65" s="5">
        <f>IF(OR(ISBLANK(AB65), ISBLANK(AA59)), "", AB65 / AA59 * 100)</f>
        <v>-23.746701846965699</v>
      </c>
      <c r="AD65" s="8">
        <v>0.73530759084999997</v>
      </c>
      <c r="AE65" s="8">
        <f>IF(OR(ISBLANK(AD59), ISBLANK(AD65)), "", AD65 - AD59)</f>
        <v>-6.3429238775000063E-2</v>
      </c>
      <c r="AF65" s="5">
        <f>IF(OR(ISBLANK(AE65), ISBLANK(AD59)), "", AE65 / AD59 * 100)</f>
        <v>-7.9411936976512694</v>
      </c>
      <c r="AG65" s="8">
        <v>2.0275648806</v>
      </c>
      <c r="AH65" s="8">
        <f>IF(OR(ISBLANK(AG59), ISBLANK(AG65)), "", AG65 - AG59)</f>
        <v>8.0720466574999872E-2</v>
      </c>
      <c r="AI65" s="5">
        <f>IF(OR(ISBLANK(AH65), ISBLANK(AG59)), "", AH65 / AG59 * 100)</f>
        <v>4.1462207248556897</v>
      </c>
    </row>
    <row r="66" spans="1:35" x14ac:dyDescent="0.3">
      <c r="A66" s="5" t="s">
        <v>10</v>
      </c>
      <c r="B66" s="5" t="str">
        <f t="shared" si="24"/>
        <v>19_0_0</v>
      </c>
      <c r="C66" s="6">
        <v>1</v>
      </c>
      <c r="D66" s="1">
        <v>183</v>
      </c>
      <c r="E66" s="1">
        <v>125.5</v>
      </c>
      <c r="F66" s="1">
        <v>58.726027397260268</v>
      </c>
      <c r="G66" s="6">
        <v>0</v>
      </c>
      <c r="H66" s="6">
        <v>0</v>
      </c>
      <c r="I66" s="6">
        <v>0</v>
      </c>
      <c r="J66" s="7">
        <v>1</v>
      </c>
      <c r="K66" s="1">
        <v>195.5</v>
      </c>
      <c r="L66" s="1"/>
      <c r="M66" s="1"/>
      <c r="N66" s="1">
        <v>134.5</v>
      </c>
      <c r="O66" s="1"/>
      <c r="P66" s="1"/>
      <c r="Q66" s="1">
        <v>105.5</v>
      </c>
      <c r="R66" s="1"/>
      <c r="S66" s="1"/>
      <c r="T66" s="1">
        <v>247.5</v>
      </c>
      <c r="U66" s="1"/>
      <c r="V66" s="1"/>
      <c r="W66" s="1">
        <v>449</v>
      </c>
      <c r="X66" s="1">
        <v>1928.5</v>
      </c>
      <c r="Y66" s="1"/>
      <c r="Z66" s="1"/>
      <c r="AA66" s="1">
        <v>842</v>
      </c>
      <c r="AB66" s="1"/>
      <c r="AC66" s="1"/>
      <c r="AE66" s="8"/>
      <c r="AF66" s="8"/>
      <c r="AG66" s="8">
        <v>2.646013214016667</v>
      </c>
      <c r="AH66" s="8"/>
    </row>
    <row r="67" spans="1:35" x14ac:dyDescent="0.3">
      <c r="A67" s="5" t="s">
        <v>10</v>
      </c>
      <c r="B67" s="5" t="str">
        <f t="shared" si="24"/>
        <v>19_0_1</v>
      </c>
      <c r="C67" s="6">
        <v>1</v>
      </c>
      <c r="D67" s="1">
        <v>183</v>
      </c>
      <c r="E67" s="1">
        <v>125.5</v>
      </c>
      <c r="F67" s="1">
        <v>58.726027397260268</v>
      </c>
      <c r="G67" s="6">
        <v>0</v>
      </c>
      <c r="H67" s="6">
        <v>0</v>
      </c>
      <c r="I67" s="6">
        <v>1</v>
      </c>
      <c r="J67" s="7">
        <v>0</v>
      </c>
      <c r="K67" s="1">
        <v>207.5</v>
      </c>
      <c r="L67" s="1"/>
      <c r="M67" s="1"/>
      <c r="N67" s="1">
        <v>152</v>
      </c>
      <c r="O67" s="1"/>
      <c r="P67" s="1"/>
      <c r="Q67" s="1">
        <v>127.5</v>
      </c>
      <c r="R67" s="1"/>
      <c r="S67" s="1"/>
      <c r="T67" s="1">
        <v>316</v>
      </c>
      <c r="U67" s="1"/>
      <c r="V67" s="1"/>
      <c r="W67" s="1">
        <v>471</v>
      </c>
      <c r="X67" s="1">
        <v>2072</v>
      </c>
      <c r="Y67" s="1"/>
      <c r="Z67" s="1"/>
      <c r="AA67" s="1">
        <v>975</v>
      </c>
      <c r="AB67" s="1"/>
      <c r="AC67" s="1"/>
      <c r="AE67" s="8"/>
      <c r="AF67" s="8"/>
      <c r="AG67" s="8">
        <v>2.4540256926500001</v>
      </c>
      <c r="AH67" s="8"/>
    </row>
    <row r="68" spans="1:35" hidden="1" x14ac:dyDescent="0.3">
      <c r="A68" s="5" t="s">
        <v>10</v>
      </c>
      <c r="B68" s="5" t="str">
        <f t="shared" si="24"/>
        <v>19_1_0</v>
      </c>
      <c r="C68" s="6">
        <v>1</v>
      </c>
      <c r="D68" s="1">
        <v>183</v>
      </c>
      <c r="E68" s="1">
        <v>125.5</v>
      </c>
      <c r="F68" s="1">
        <v>58.726027397260268</v>
      </c>
      <c r="G68" s="6">
        <v>0</v>
      </c>
      <c r="H68" s="6">
        <v>1</v>
      </c>
      <c r="I68" s="6">
        <v>0</v>
      </c>
      <c r="J68" s="7">
        <v>1</v>
      </c>
      <c r="K68" s="1">
        <v>193</v>
      </c>
      <c r="L68" s="1">
        <f>IF(OR(ISBLANK(K66), ISBLANK(K68)), "", K68 - K66)</f>
        <v>-2.5</v>
      </c>
      <c r="M68" s="5">
        <f>IF(OR(ISBLANK(L68), ISBLANK(K66)), "", L68 / K66 * 100)</f>
        <v>-1.2787723785166241</v>
      </c>
      <c r="N68" s="1">
        <v>129</v>
      </c>
      <c r="O68" s="1">
        <f>IF(OR(ISBLANK(N66), ISBLANK(N68)), "", N68 - N66)</f>
        <v>-5.5</v>
      </c>
      <c r="P68" s="5">
        <f>IF(OR(ISBLANK(O68), ISBLANK(N66)), "", O68 / N66 * 100)</f>
        <v>-4.0892193308550189</v>
      </c>
      <c r="Q68" s="1">
        <v>113</v>
      </c>
      <c r="R68" s="1">
        <f>IF(OR(ISBLANK(Q66), ISBLANK(Q68)), "", Q68 - Q66)</f>
        <v>7.5</v>
      </c>
      <c r="S68" s="5">
        <f>IF(OR(ISBLANK(R68), ISBLANK(Q66)), "", R68 / Q66 * 100)</f>
        <v>7.109004739336493</v>
      </c>
      <c r="T68" s="1">
        <v>293</v>
      </c>
      <c r="U68" s="1">
        <f>IF(OR(ISBLANK(T66), ISBLANK(T68)), "", T68 - T66)</f>
        <v>45.5</v>
      </c>
      <c r="V68" s="5">
        <f>IF(OR(ISBLANK(U68), ISBLANK(T66)), "", U68 / T66 * 100)</f>
        <v>18.383838383838384</v>
      </c>
      <c r="W68" s="1">
        <v>449</v>
      </c>
      <c r="X68" s="1">
        <v>2043</v>
      </c>
      <c r="Y68" s="1">
        <f>IF(OR(ISBLANK(X66), ISBLANK(X68)), "", X68 - X66)</f>
        <v>114.5</v>
      </c>
      <c r="Z68" s="5">
        <f>IF(OR(ISBLANK(Y68), ISBLANK(X66)), "", Y68 / X66 * 100)</f>
        <v>5.9372569354420532</v>
      </c>
      <c r="AA68" s="1">
        <v>845</v>
      </c>
      <c r="AB68" s="1">
        <f>IF(OR(ISBLANK(AA66), ISBLANK(AA68)), "", AA68 - AA66)</f>
        <v>3</v>
      </c>
      <c r="AC68" s="5">
        <f>IF(OR(ISBLANK(AB68), ISBLANK(AA66)), "", AB68 / AA66 * 100)</f>
        <v>0.35629453681710216</v>
      </c>
      <c r="AE68" s="8"/>
      <c r="AF68" s="5" t="str">
        <f>IF(OR(ISBLANK(AE68), ISBLANK(AD66)), "", AE68 / AD66 * 100)</f>
        <v/>
      </c>
      <c r="AG68" s="8">
        <v>2.8283040493749998</v>
      </c>
      <c r="AH68" s="8">
        <f>IF(OR(ISBLANK(AG66), ISBLANK(AG68)), "", AG68 - AG66)</f>
        <v>0.18229083535833279</v>
      </c>
      <c r="AI68" s="5">
        <f>IF(OR(ISBLANK(AH68), ISBLANK(AG66)), "", AH68 / AG66 * 100)</f>
        <v>6.8892639837430742</v>
      </c>
    </row>
    <row r="69" spans="1:35" hidden="1" x14ac:dyDescent="0.3">
      <c r="A69" s="5" t="s">
        <v>10</v>
      </c>
      <c r="B69" s="5" t="str">
        <f t="shared" si="24"/>
        <v>19_1_1</v>
      </c>
      <c r="C69" s="6">
        <v>1</v>
      </c>
      <c r="D69" s="1">
        <v>183</v>
      </c>
      <c r="E69" s="1">
        <v>125.5</v>
      </c>
      <c r="F69" s="1">
        <v>58.726027397260268</v>
      </c>
      <c r="G69" s="6">
        <v>0</v>
      </c>
      <c r="H69" s="6">
        <v>1</v>
      </c>
      <c r="I69" s="6">
        <v>1</v>
      </c>
      <c r="J69" s="7">
        <v>0</v>
      </c>
      <c r="K69" s="1">
        <v>252</v>
      </c>
      <c r="L69" s="1">
        <f>IF(OR(ISBLANK(K67), ISBLANK(K69)), "", K69 - K67)</f>
        <v>44.5</v>
      </c>
      <c r="M69" s="5">
        <f>IF(OR(ISBLANK(L69), ISBLANK(K67)), "", L69 / K67 * 100)</f>
        <v>21.445783132530121</v>
      </c>
      <c r="N69" s="1">
        <v>174</v>
      </c>
      <c r="O69" s="1">
        <f>IF(OR(ISBLANK(N67), ISBLANK(N69)), "", N69 - N67)</f>
        <v>22</v>
      </c>
      <c r="P69" s="5">
        <f>IF(OR(ISBLANK(O69), ISBLANK(N67)), "", O69 / N67 * 100)</f>
        <v>14.473684210526317</v>
      </c>
      <c r="Q69" s="1">
        <v>149</v>
      </c>
      <c r="R69" s="1">
        <f>IF(OR(ISBLANK(Q67), ISBLANK(Q69)), "", Q69 - Q67)</f>
        <v>21.5</v>
      </c>
      <c r="S69" s="5">
        <f>IF(OR(ISBLANK(R69), ISBLANK(Q67)), "", R69 / Q67 * 100)</f>
        <v>16.862745098039216</v>
      </c>
      <c r="T69" s="1">
        <v>347</v>
      </c>
      <c r="U69" s="1">
        <f>IF(OR(ISBLANK(T67), ISBLANK(T69)), "", T69 - T67)</f>
        <v>31</v>
      </c>
      <c r="V69" s="5">
        <f>IF(OR(ISBLANK(U69), ISBLANK(T67)), "", U69 / T67 * 100)</f>
        <v>9.81012658227848</v>
      </c>
      <c r="W69" s="1">
        <v>449</v>
      </c>
      <c r="X69" s="1">
        <v>2161</v>
      </c>
      <c r="Y69" s="1">
        <f>IF(OR(ISBLANK(X67), ISBLANK(X69)), "", X69 - X67)</f>
        <v>89</v>
      </c>
      <c r="Z69" s="5">
        <f>IF(OR(ISBLANK(Y69), ISBLANK(X67)), "", Y69 / X67 * 100)</f>
        <v>4.2953667953667951</v>
      </c>
      <c r="AA69" s="1">
        <v>1078</v>
      </c>
      <c r="AB69" s="1">
        <f>IF(OR(ISBLANK(AA67), ISBLANK(AA69)), "", AA69 - AA67)</f>
        <v>103</v>
      </c>
      <c r="AC69" s="5">
        <f>IF(OR(ISBLANK(AB69), ISBLANK(AA67)), "", AB69 / AA67 * 100)</f>
        <v>10.564102564102564</v>
      </c>
      <c r="AE69" s="8"/>
      <c r="AF69" s="5" t="str">
        <f t="shared" ref="AF69" si="32">IF(OR(ISBLANK(AE69), ISBLANK(AD67)), "", AE69 / AD67 * 100)</f>
        <v/>
      </c>
      <c r="AG69" s="8">
        <v>2.5210666272750002</v>
      </c>
      <c r="AH69" s="8">
        <f t="shared" ref="AH69" si="33">IF(OR(ISBLANK(AG67), ISBLANK(AG69)), "", AG69 - AG67)</f>
        <v>6.7040934625000048E-2</v>
      </c>
      <c r="AI69" s="5">
        <f t="shared" ref="AI69" si="34">IF(OR(ISBLANK(AH69), ISBLANK(AG67)), "", AH69 / AG67 * 100)</f>
        <v>2.7318758245193973</v>
      </c>
    </row>
    <row r="70" spans="1:35" hidden="1" x14ac:dyDescent="0.3">
      <c r="A70" s="5" t="s">
        <v>10</v>
      </c>
      <c r="B70" s="5" t="str">
        <f t="shared" si="24"/>
        <v>19_2_0</v>
      </c>
      <c r="C70" s="6">
        <v>1</v>
      </c>
      <c r="D70" s="1">
        <v>183</v>
      </c>
      <c r="E70" s="1">
        <v>125.5</v>
      </c>
      <c r="F70" s="1">
        <v>58.726027397260268</v>
      </c>
      <c r="G70" s="6">
        <v>0</v>
      </c>
      <c r="H70" s="6">
        <v>2</v>
      </c>
      <c r="I70" s="6">
        <v>0</v>
      </c>
      <c r="J70" s="7">
        <v>1</v>
      </c>
      <c r="K70" s="1">
        <v>187</v>
      </c>
      <c r="L70" s="1">
        <f>IF(OR(ISBLANK(K66), ISBLANK(K70)), "", K70 - K66)</f>
        <v>-8.5</v>
      </c>
      <c r="M70" s="5">
        <f>IF(OR(ISBLANK(L70), ISBLANK(K66)), "", L70 / K66 * 100)</f>
        <v>-4.3478260869565215</v>
      </c>
      <c r="N70" s="1">
        <v>134</v>
      </c>
      <c r="O70" s="1">
        <f>IF(OR(ISBLANK(N66), ISBLANK(N70)), "", N70 - N66)</f>
        <v>-0.5</v>
      </c>
      <c r="P70" s="5">
        <f>IF(OR(ISBLANK(O70), ISBLANK(N66)), "", O70 / N66 * 100)</f>
        <v>-0.37174721189591076</v>
      </c>
      <c r="Q70" s="1">
        <v>117</v>
      </c>
      <c r="R70" s="1">
        <f>IF(OR(ISBLANK(Q66), ISBLANK(Q70)), "", Q70 - Q66)</f>
        <v>11.5</v>
      </c>
      <c r="S70" s="5">
        <f>IF(OR(ISBLANK(R70), ISBLANK(Q66)), "", R70 / Q66 * 100)</f>
        <v>10.900473933649289</v>
      </c>
      <c r="T70" s="1">
        <v>270</v>
      </c>
      <c r="U70" s="1">
        <f>IF(OR(ISBLANK(T66), ISBLANK(T70)), "", T70 - T66)</f>
        <v>22.5</v>
      </c>
      <c r="V70" s="5">
        <f>IF(OR(ISBLANK(U70), ISBLANK(T66)), "", U70 / T66 * 100)</f>
        <v>9.0909090909090917</v>
      </c>
      <c r="W70" s="1">
        <v>449</v>
      </c>
      <c r="X70" s="1">
        <v>2087</v>
      </c>
      <c r="Y70" s="1">
        <f>IF(OR(ISBLANK(X66), ISBLANK(X70)), "", X70 - X66)</f>
        <v>158.5</v>
      </c>
      <c r="Z70" s="5">
        <f>IF(OR(ISBLANK(Y70), ISBLANK(X66)), "", Y70 / X66 * 100)</f>
        <v>8.2188229193673834</v>
      </c>
      <c r="AA70" s="1">
        <v>780</v>
      </c>
      <c r="AB70" s="1">
        <f>IF(OR(ISBLANK(AA66), ISBLANK(AA70)), "", AA70 - AA66)</f>
        <v>-62</v>
      </c>
      <c r="AC70" s="5">
        <f>IF(OR(ISBLANK(AB70), ISBLANK(AA66)), "", AB70 / AA66 * 100)</f>
        <v>-7.3634204275534438</v>
      </c>
      <c r="AE70" s="8"/>
      <c r="AF70" s="5" t="str">
        <f>IF(OR(ISBLANK(AE70), ISBLANK(AD66)), "", AE70 / AD66 * 100)</f>
        <v/>
      </c>
      <c r="AG70" s="8">
        <v>2.8626151599499998</v>
      </c>
      <c r="AH70" s="8">
        <f>IF(OR(ISBLANK(AG66), ISBLANK(AG70)), "", AG70 - AG66)</f>
        <v>0.21660194593333282</v>
      </c>
      <c r="AI70" s="5">
        <f>IF(OR(ISBLANK(AH70), ISBLANK(AG66)), "", AH70 / AG66 * 100)</f>
        <v>8.1859737051172736</v>
      </c>
    </row>
    <row r="71" spans="1:35" hidden="1" x14ac:dyDescent="0.3">
      <c r="A71" s="5" t="s">
        <v>10</v>
      </c>
      <c r="B71" s="5" t="str">
        <f t="shared" si="24"/>
        <v>19_2_1</v>
      </c>
      <c r="C71" s="6">
        <v>1</v>
      </c>
      <c r="D71" s="1">
        <v>183</v>
      </c>
      <c r="E71" s="1">
        <v>125.5</v>
      </c>
      <c r="F71" s="1">
        <v>58.726027397260268</v>
      </c>
      <c r="G71" s="6">
        <v>0</v>
      </c>
      <c r="H71" s="6">
        <v>2</v>
      </c>
      <c r="I71" s="6">
        <v>1</v>
      </c>
      <c r="J71" s="7">
        <v>0</v>
      </c>
      <c r="K71" s="1">
        <v>244</v>
      </c>
      <c r="L71" s="1">
        <f>IF(OR(ISBLANK(K67), ISBLANK(K71)), "", K71 - K67)</f>
        <v>36.5</v>
      </c>
      <c r="M71" s="5">
        <f>IF(OR(ISBLANK(L71), ISBLANK(K67)), "", L71 / K67 * 100)</f>
        <v>17.590361445783131</v>
      </c>
      <c r="N71" s="1">
        <v>171</v>
      </c>
      <c r="O71" s="1">
        <f>IF(OR(ISBLANK(N67), ISBLANK(N71)), "", N71 - N67)</f>
        <v>19</v>
      </c>
      <c r="P71" s="5">
        <f>IF(OR(ISBLANK(O71), ISBLANK(N67)), "", O71 / N67 * 100)</f>
        <v>12.5</v>
      </c>
      <c r="Q71" s="1">
        <v>134</v>
      </c>
      <c r="R71" s="1">
        <f>IF(OR(ISBLANK(Q67), ISBLANK(Q71)), "", Q71 - Q67)</f>
        <v>6.5</v>
      </c>
      <c r="S71" s="5">
        <f>IF(OR(ISBLANK(R71), ISBLANK(Q67)), "", R71 / Q67 * 100)</f>
        <v>5.0980392156862742</v>
      </c>
      <c r="T71" s="1">
        <v>359</v>
      </c>
      <c r="U71" s="1">
        <f>IF(OR(ISBLANK(T67), ISBLANK(T71)), "", T71 - T67)</f>
        <v>43</v>
      </c>
      <c r="V71" s="5">
        <f>IF(OR(ISBLANK(U71), ISBLANK(T67)), "", U71 / T67 * 100)</f>
        <v>13.60759493670886</v>
      </c>
      <c r="W71" s="1">
        <v>493</v>
      </c>
      <c r="X71" s="1">
        <v>2341</v>
      </c>
      <c r="Y71" s="1">
        <f>IF(OR(ISBLANK(X67), ISBLANK(X71)), "", X71 - X67)</f>
        <v>269</v>
      </c>
      <c r="Z71" s="5">
        <f>IF(OR(ISBLANK(Y71), ISBLANK(X67)), "", Y71 / X67 * 100)</f>
        <v>12.982625482625481</v>
      </c>
      <c r="AA71" s="1">
        <v>989</v>
      </c>
      <c r="AB71" s="1">
        <f>IF(OR(ISBLANK(AA67), ISBLANK(AA71)), "", AA71 - AA67)</f>
        <v>14</v>
      </c>
      <c r="AC71" s="5">
        <f>IF(OR(ISBLANK(AB71), ISBLANK(AA67)), "", AB71 / AA67 * 100)</f>
        <v>1.4358974358974359</v>
      </c>
      <c r="AE71" s="8"/>
      <c r="AF71" s="5" t="str">
        <f>IF(OR(ISBLANK(AE71), ISBLANK(AD67)), "", AE71 / AD67 * 100)</f>
        <v/>
      </c>
      <c r="AG71" s="8">
        <v>2.6417964499500002</v>
      </c>
      <c r="AH71" s="8">
        <f>IF(OR(ISBLANK(AG67), ISBLANK(AG71)), "", AG71 - AG67)</f>
        <v>0.18777075730000004</v>
      </c>
      <c r="AI71" s="5">
        <f>IF(OR(ISBLANK(AH71), ISBLANK(AG67)), "", AH71 / AG67 * 100)</f>
        <v>7.6515399925268994</v>
      </c>
    </row>
    <row r="72" spans="1:35" x14ac:dyDescent="0.3">
      <c r="A72" s="5" t="s">
        <v>10</v>
      </c>
      <c r="B72" s="5" t="str">
        <f t="shared" si="24"/>
        <v>19_3_0</v>
      </c>
      <c r="C72" s="6">
        <v>1</v>
      </c>
      <c r="D72" s="1">
        <v>183</v>
      </c>
      <c r="E72" s="1">
        <v>125.5</v>
      </c>
      <c r="F72" s="1">
        <v>58.726027397260268</v>
      </c>
      <c r="G72" s="6">
        <v>0</v>
      </c>
      <c r="H72" s="6">
        <v>3</v>
      </c>
      <c r="I72" s="6">
        <v>0</v>
      </c>
      <c r="J72" s="7">
        <v>1</v>
      </c>
      <c r="K72" s="1">
        <v>204.5</v>
      </c>
      <c r="L72" s="1">
        <f>IF(OR(ISBLANK(K66), ISBLANK(K72)), "", K72 - K66)</f>
        <v>9</v>
      </c>
      <c r="M72" s="5">
        <f>IF(OR(ISBLANK(L72), ISBLANK(K66)), "", L72 / K66 * 100)</f>
        <v>4.6035805626598467</v>
      </c>
      <c r="N72" s="1">
        <v>137.5</v>
      </c>
      <c r="O72" s="1">
        <f>IF(OR(ISBLANK(N66), ISBLANK(N72)), "", N72 - N66)</f>
        <v>3</v>
      </c>
      <c r="P72" s="5">
        <f>IF(OR(ISBLANK(O72), ISBLANK(N66)), "", O72 / N66 * 100)</f>
        <v>2.2304832713754648</v>
      </c>
      <c r="Q72" s="1">
        <v>122.5</v>
      </c>
      <c r="R72" s="1">
        <f>IF(OR(ISBLANK(Q66), ISBLANK(Q72)), "", Q72 - Q66)</f>
        <v>17</v>
      </c>
      <c r="S72" s="5">
        <f>IF(OR(ISBLANK(R72), ISBLANK(Q66)), "", R72 / Q66 * 100)</f>
        <v>16.113744075829384</v>
      </c>
      <c r="T72" s="1">
        <v>336</v>
      </c>
      <c r="U72" s="1">
        <f>IF(OR(ISBLANK(T66), ISBLANK(T72)), "", T72 - T66)</f>
        <v>88.5</v>
      </c>
      <c r="V72" s="5">
        <f>IF(OR(ISBLANK(U72), ISBLANK(T66)), "", U72 / T66 * 100)</f>
        <v>35.757575757575758</v>
      </c>
      <c r="W72" s="1">
        <v>514.5</v>
      </c>
      <c r="X72" s="1">
        <v>2292</v>
      </c>
      <c r="Y72" s="1">
        <f>IF(OR(ISBLANK(X66), ISBLANK(X72)), "", X72 - X66)</f>
        <v>363.5</v>
      </c>
      <c r="Z72" s="5">
        <f>IF(OR(ISBLANK(Y72), ISBLANK(X66)), "", Y72 / X66 * 100)</f>
        <v>18.848846253564947</v>
      </c>
      <c r="AA72" s="1">
        <v>802.5</v>
      </c>
      <c r="AB72" s="1">
        <f>IF(OR(ISBLANK(AA66), ISBLANK(AA72)), "", AA72 - AA66)</f>
        <v>-39.5</v>
      </c>
      <c r="AC72" s="5">
        <f>IF(OR(ISBLANK(AB72), ISBLANK(AA66)), "", AB72 / AA66 * 100)</f>
        <v>-4.6912114014251776</v>
      </c>
      <c r="AE72" s="8"/>
      <c r="AF72" s="5" t="str">
        <f>IF(OR(ISBLANK(AE72), ISBLANK(AD66)), "", AE72 / AD66 * 100)</f>
        <v/>
      </c>
      <c r="AG72" s="8">
        <v>2.911990597775</v>
      </c>
      <c r="AH72" s="8">
        <f>IF(OR(ISBLANK(AG66), ISBLANK(AG72)), "", AG72 - AG66)</f>
        <v>0.26597738375833302</v>
      </c>
      <c r="AI72" s="5">
        <f>IF(OR(ISBLANK(AH72), ISBLANK(AG66)), "", AH72 / AG66 * 100)</f>
        <v>10.052005120359073</v>
      </c>
    </row>
    <row r="73" spans="1:35" x14ac:dyDescent="0.3">
      <c r="A73" s="5" t="s">
        <v>10</v>
      </c>
      <c r="B73" s="5" t="str">
        <f t="shared" si="24"/>
        <v>19_3_1</v>
      </c>
      <c r="C73" s="6">
        <v>1</v>
      </c>
      <c r="D73" s="1">
        <v>183</v>
      </c>
      <c r="E73" s="1">
        <v>125.5</v>
      </c>
      <c r="F73" s="1">
        <v>58.726027397260268</v>
      </c>
      <c r="G73" s="6">
        <v>0</v>
      </c>
      <c r="H73" s="6">
        <v>3</v>
      </c>
      <c r="I73" s="6">
        <v>1</v>
      </c>
      <c r="J73" s="7">
        <v>0</v>
      </c>
      <c r="K73" s="1">
        <v>249</v>
      </c>
      <c r="L73" s="1">
        <f>IF(OR(ISBLANK(K67), ISBLANK(K73)), "", K73 - K67)</f>
        <v>41.5</v>
      </c>
      <c r="M73" s="5">
        <f>IF(OR(ISBLANK(L73), ISBLANK(K67)), "", L73 / K67 * 100)</f>
        <v>20</v>
      </c>
      <c r="N73" s="1">
        <v>172</v>
      </c>
      <c r="O73" s="1">
        <f>IF(OR(ISBLANK(N67), ISBLANK(N73)), "", N73 - N67)</f>
        <v>20</v>
      </c>
      <c r="P73" s="5">
        <f>IF(OR(ISBLANK(O73), ISBLANK(N67)), "", O73 / N67 * 100)</f>
        <v>13.157894736842104</v>
      </c>
      <c r="Q73" s="1">
        <v>140.5</v>
      </c>
      <c r="R73" s="1">
        <f>IF(OR(ISBLANK(Q67), ISBLANK(Q73)), "", Q73 - Q67)</f>
        <v>13</v>
      </c>
      <c r="S73" s="5">
        <f>IF(OR(ISBLANK(R73), ISBLANK(Q67)), "", R73 / Q67 * 100)</f>
        <v>10.196078431372548</v>
      </c>
      <c r="T73" s="1">
        <v>360.5</v>
      </c>
      <c r="U73" s="1">
        <f>IF(OR(ISBLANK(T67), ISBLANK(T73)), "", T73 - T67)</f>
        <v>44.5</v>
      </c>
      <c r="V73" s="5">
        <f>IF(OR(ISBLANK(U73), ISBLANK(T67)), "", U73 / T67 * 100)</f>
        <v>14.082278481012658</v>
      </c>
      <c r="W73" s="1">
        <v>514.5</v>
      </c>
      <c r="X73" s="1">
        <v>2395.5</v>
      </c>
      <c r="Y73" s="1">
        <f>IF(OR(ISBLANK(X67), ISBLANK(X73)), "", X73 - X67)</f>
        <v>323.5</v>
      </c>
      <c r="Z73" s="5">
        <f>IF(OR(ISBLANK(Y73), ISBLANK(X67)), "", Y73 / X67 * 100)</f>
        <v>15.612934362934364</v>
      </c>
      <c r="AA73" s="1">
        <v>994.5</v>
      </c>
      <c r="AB73" s="1">
        <f>IF(OR(ISBLANK(AA67), ISBLANK(AA73)), "", AA73 - AA67)</f>
        <v>19.5</v>
      </c>
      <c r="AC73" s="5">
        <f>IF(OR(ISBLANK(AB73), ISBLANK(AA67)), "", AB73 / AA67 * 100)</f>
        <v>2</v>
      </c>
      <c r="AE73" s="8"/>
      <c r="AF73" s="5" t="str">
        <f>IF(OR(ISBLANK(AE73), ISBLANK(AD67)), "", AE73 / AD67 * 100)</f>
        <v/>
      </c>
      <c r="AG73" s="8">
        <v>2.6795789055000001</v>
      </c>
      <c r="AH73" s="8">
        <f>IF(OR(ISBLANK(AG67), ISBLANK(AG73)), "", AG73 - AG67)</f>
        <v>0.22555321284999996</v>
      </c>
      <c r="AI73" s="5">
        <f>IF(OR(ISBLANK(AH73), ISBLANK(AG67)), "", AH73 / AG67 * 100)</f>
        <v>9.1911512387808152</v>
      </c>
    </row>
    <row r="74" spans="1:35" x14ac:dyDescent="0.3">
      <c r="A74" s="5" t="s">
        <v>11</v>
      </c>
      <c r="B74" s="5" t="str">
        <f t="shared" si="24"/>
        <v>26_0_0</v>
      </c>
      <c r="C74" s="6">
        <v>1</v>
      </c>
      <c r="D74" s="1">
        <v>190</v>
      </c>
      <c r="E74" s="1">
        <v>101.03431019827001</v>
      </c>
      <c r="F74" s="1">
        <v>61.556164383561637</v>
      </c>
      <c r="G74" s="6">
        <v>0</v>
      </c>
      <c r="H74" s="6">
        <v>0</v>
      </c>
      <c r="I74" s="6">
        <v>0</v>
      </c>
      <c r="J74" s="7">
        <v>1</v>
      </c>
      <c r="K74" s="1">
        <v>167</v>
      </c>
      <c r="L74" s="1"/>
      <c r="M74" s="1"/>
      <c r="N74" s="1">
        <v>110</v>
      </c>
      <c r="O74" s="1"/>
      <c r="P74" s="1"/>
      <c r="Q74" s="1">
        <v>102</v>
      </c>
      <c r="R74" s="1"/>
      <c r="S74" s="1"/>
      <c r="T74" s="1">
        <v>163</v>
      </c>
      <c r="U74" s="1"/>
      <c r="V74" s="1"/>
      <c r="W74" s="1">
        <v>357</v>
      </c>
      <c r="X74" s="1">
        <v>1567</v>
      </c>
      <c r="Y74" s="1"/>
      <c r="Z74" s="1"/>
      <c r="AA74" s="1">
        <v>704</v>
      </c>
      <c r="AB74" s="1"/>
      <c r="AC74" s="1"/>
      <c r="AD74" s="8">
        <v>2.6770993733749999</v>
      </c>
      <c r="AE74" s="8"/>
      <c r="AF74" s="8"/>
      <c r="AG74" s="8">
        <v>2.120146555566667</v>
      </c>
      <c r="AH74" s="8"/>
      <c r="AI74" s="8"/>
    </row>
    <row r="75" spans="1:35" x14ac:dyDescent="0.3">
      <c r="A75" s="5" t="s">
        <v>11</v>
      </c>
      <c r="B75" s="5" t="str">
        <f t="shared" si="24"/>
        <v>26_0_1</v>
      </c>
      <c r="C75" s="6">
        <v>1</v>
      </c>
      <c r="D75" s="1">
        <v>190</v>
      </c>
      <c r="E75" s="1">
        <v>101.03431019827001</v>
      </c>
      <c r="F75" s="1">
        <v>61.556164383561637</v>
      </c>
      <c r="G75" s="6">
        <v>0</v>
      </c>
      <c r="H75" s="6">
        <v>0</v>
      </c>
      <c r="I75" s="6">
        <v>1</v>
      </c>
      <c r="J75" s="7">
        <v>0</v>
      </c>
      <c r="K75" s="1">
        <v>180</v>
      </c>
      <c r="L75" s="1"/>
      <c r="M75" s="1"/>
      <c r="N75" s="1">
        <v>132</v>
      </c>
      <c r="O75" s="1"/>
      <c r="P75" s="1"/>
      <c r="Q75" s="1">
        <v>123</v>
      </c>
      <c r="R75" s="1"/>
      <c r="S75" s="1"/>
      <c r="T75" s="1">
        <v>201</v>
      </c>
      <c r="U75" s="1"/>
      <c r="V75" s="1"/>
      <c r="W75" s="1">
        <v>357</v>
      </c>
      <c r="X75" s="1">
        <v>1640</v>
      </c>
      <c r="Y75" s="1"/>
      <c r="Z75" s="1"/>
      <c r="AA75" s="1">
        <v>732.5</v>
      </c>
      <c r="AB75" s="1"/>
      <c r="AC75" s="1"/>
      <c r="AD75" s="8">
        <v>2.44908534185</v>
      </c>
      <c r="AE75" s="8"/>
      <c r="AF75" s="8"/>
      <c r="AG75" s="8">
        <v>2.2556755982833341</v>
      </c>
      <c r="AH75" s="8"/>
      <c r="AI75" s="8"/>
    </row>
    <row r="76" spans="1:35" hidden="1" x14ac:dyDescent="0.3">
      <c r="A76" s="5" t="s">
        <v>11</v>
      </c>
      <c r="B76" s="5" t="str">
        <f t="shared" si="24"/>
        <v>26_1_0</v>
      </c>
      <c r="C76" s="6">
        <v>1</v>
      </c>
      <c r="D76" s="1">
        <v>190</v>
      </c>
      <c r="E76" s="1">
        <v>101.03431019827001</v>
      </c>
      <c r="F76" s="1">
        <v>61.556164383561637</v>
      </c>
      <c r="G76" s="6">
        <v>0</v>
      </c>
      <c r="H76" s="6">
        <v>1</v>
      </c>
      <c r="I76" s="6">
        <v>0</v>
      </c>
      <c r="J76" s="7">
        <v>1</v>
      </c>
      <c r="K76" s="1">
        <v>190</v>
      </c>
      <c r="L76" s="1">
        <f>IF(OR(ISBLANK(K74), ISBLANK(K76)), "", K76 - K74)</f>
        <v>23</v>
      </c>
      <c r="M76" s="5">
        <f>IF(OR(ISBLANK(L76), ISBLANK(K74)), "", L76 / K74 * 100)</f>
        <v>13.77245508982036</v>
      </c>
      <c r="N76" s="1">
        <v>119</v>
      </c>
      <c r="O76" s="1">
        <f>IF(OR(ISBLANK(N74), ISBLANK(N76)), "", N76 - N74)</f>
        <v>9</v>
      </c>
      <c r="P76" s="5">
        <f>IF(OR(ISBLANK(O76), ISBLANK(N74)), "", O76 / N74 * 100)</f>
        <v>8.1818181818181817</v>
      </c>
      <c r="Q76" s="1">
        <v>108</v>
      </c>
      <c r="R76" s="1">
        <f>IF(OR(ISBLANK(Q74), ISBLANK(Q76)), "", Q76 - Q74)</f>
        <v>6</v>
      </c>
      <c r="S76" s="5">
        <f>IF(OR(ISBLANK(R76), ISBLANK(Q74)), "", R76 / Q74 * 100)</f>
        <v>5.8823529411764701</v>
      </c>
      <c r="T76" s="1">
        <v>210</v>
      </c>
      <c r="U76" s="1">
        <f>IF(OR(ISBLANK(T74), ISBLANK(T76)), "", T76 - T74)</f>
        <v>47</v>
      </c>
      <c r="V76" s="5">
        <f>IF(OR(ISBLANK(U76), ISBLANK(T74)), "", U76 / T74 * 100)</f>
        <v>28.834355828220858</v>
      </c>
      <c r="W76" s="1">
        <v>383</v>
      </c>
      <c r="X76" s="1">
        <v>1596</v>
      </c>
      <c r="Y76" s="1">
        <f>IF(OR(ISBLANK(X74), ISBLANK(X76)), "", X76 - X74)</f>
        <v>29</v>
      </c>
      <c r="Z76" s="5">
        <f>IF(OR(ISBLANK(Y76), ISBLANK(X74)), "", Y76 / X74 * 100)</f>
        <v>1.8506700701978303</v>
      </c>
      <c r="AA76" s="1">
        <v>719</v>
      </c>
      <c r="AB76" s="1">
        <f>IF(OR(ISBLANK(AA74), ISBLANK(AA76)), "", AA76 - AA74)</f>
        <v>15</v>
      </c>
      <c r="AC76" s="5">
        <f>IF(OR(ISBLANK(AB76), ISBLANK(AA74)), "", AB76 / AA74 * 100)</f>
        <v>2.1306818181818179</v>
      </c>
      <c r="AD76" s="8">
        <v>2.3543048365083332</v>
      </c>
      <c r="AE76" s="8">
        <f>IF(OR(ISBLANK(AD74), ISBLANK(AD76)), "", AD76 - AD74)</f>
        <v>-0.3227945368666667</v>
      </c>
      <c r="AF76" s="5">
        <f>IF(OR(ISBLANK(AE76), ISBLANK(AD74)), "", AE76 / AD74 * 100)</f>
        <v>-12.057622517752188</v>
      </c>
      <c r="AG76" s="8">
        <v>2.358219066466666</v>
      </c>
      <c r="AH76" s="8">
        <f>IF(OR(ISBLANK(AG74), ISBLANK(AG76)), "", AG76 - AG74)</f>
        <v>0.23807251089999903</v>
      </c>
      <c r="AI76" s="5">
        <f>IF(OR(ISBLANK(AH76), ISBLANK(AG74)), "", AH76 / AG74 * 100)</f>
        <v>11.229059155128438</v>
      </c>
    </row>
    <row r="77" spans="1:35" hidden="1" x14ac:dyDescent="0.3">
      <c r="A77" s="5" t="s">
        <v>11</v>
      </c>
      <c r="B77" s="5" t="str">
        <f t="shared" si="24"/>
        <v>26_1_1</v>
      </c>
      <c r="C77" s="6">
        <v>1</v>
      </c>
      <c r="D77" s="1">
        <v>190</v>
      </c>
      <c r="E77" s="1">
        <v>101.03431019827001</v>
      </c>
      <c r="F77" s="1">
        <v>61.556164383561637</v>
      </c>
      <c r="G77" s="6">
        <v>0</v>
      </c>
      <c r="H77" s="6">
        <v>1</v>
      </c>
      <c r="I77" s="6">
        <v>1</v>
      </c>
      <c r="J77" s="7">
        <v>0</v>
      </c>
      <c r="K77" s="1">
        <v>216</v>
      </c>
      <c r="L77" s="1">
        <f>IF(OR(ISBLANK(K75), ISBLANK(K77)), "", K77 - K75)</f>
        <v>36</v>
      </c>
      <c r="M77" s="5">
        <f>IF(OR(ISBLANK(L77), ISBLANK(K75)), "", L77 / K75 * 100)</f>
        <v>20</v>
      </c>
      <c r="N77" s="1">
        <v>146</v>
      </c>
      <c r="O77" s="1">
        <f>IF(OR(ISBLANK(N75), ISBLANK(N77)), "", N77 - N75)</f>
        <v>14</v>
      </c>
      <c r="P77" s="5">
        <f>IF(OR(ISBLANK(O77), ISBLANK(N75)), "", O77 / N75 * 100)</f>
        <v>10.606060606060606</v>
      </c>
      <c r="Q77" s="1">
        <v>129</v>
      </c>
      <c r="R77" s="1">
        <f>IF(OR(ISBLANK(Q75), ISBLANK(Q77)), "", Q77 - Q75)</f>
        <v>6</v>
      </c>
      <c r="S77" s="5">
        <f>IF(OR(ISBLANK(R77), ISBLANK(Q75)), "", R77 / Q75 * 100)</f>
        <v>4.8780487804878048</v>
      </c>
      <c r="T77" s="1">
        <v>247</v>
      </c>
      <c r="U77" s="1">
        <f>IF(OR(ISBLANK(T75), ISBLANK(T77)), "", T77 - T75)</f>
        <v>46</v>
      </c>
      <c r="V77" s="5">
        <f>IF(OR(ISBLANK(U77), ISBLANK(T75)), "", U77 / T75 * 100)</f>
        <v>22.885572139303484</v>
      </c>
      <c r="W77" s="1">
        <v>383</v>
      </c>
      <c r="X77" s="1">
        <v>1607</v>
      </c>
      <c r="Y77" s="1">
        <f>IF(OR(ISBLANK(X75), ISBLANK(X77)), "", X77 - X75)</f>
        <v>-33</v>
      </c>
      <c r="Z77" s="5">
        <f>IF(OR(ISBLANK(Y77), ISBLANK(X75)), "", Y77 / X75 * 100)</f>
        <v>-2.0121951219512195</v>
      </c>
      <c r="AA77" s="1">
        <v>812</v>
      </c>
      <c r="AB77" s="1">
        <f>IF(OR(ISBLANK(AA75), ISBLANK(AA77)), "", AA77 - AA75)</f>
        <v>79.5</v>
      </c>
      <c r="AC77" s="5">
        <f>IF(OR(ISBLANK(AB77), ISBLANK(AA75)), "", AB77 / AA75 * 100)</f>
        <v>10.853242320819112</v>
      </c>
      <c r="AD77" s="8">
        <v>2.5582377767916671</v>
      </c>
      <c r="AE77" s="8">
        <f t="shared" ref="AE77" si="35">IF(OR(ISBLANK(AD75), ISBLANK(AD77)), "", AD77 - AD75)</f>
        <v>0.10915243494166704</v>
      </c>
      <c r="AF77" s="5">
        <f t="shared" ref="AF77" si="36">IF(OR(ISBLANK(AE77), ISBLANK(AD75)), "", AE77 / AD75 * 100)</f>
        <v>4.4568653070788882</v>
      </c>
      <c r="AG77" s="8">
        <v>2.5089434305833329</v>
      </c>
      <c r="AH77" s="8">
        <f t="shared" ref="AH77" si="37">IF(OR(ISBLANK(AG75), ISBLANK(AG77)), "", AG77 - AG75)</f>
        <v>0.25326783229999883</v>
      </c>
      <c r="AI77" s="5">
        <f t="shared" ref="AI77" si="38">IF(OR(ISBLANK(AH77), ISBLANK(AG75)), "", AH77 / AG75 * 100)</f>
        <v>11.228025541117105</v>
      </c>
    </row>
    <row r="78" spans="1:35" hidden="1" x14ac:dyDescent="0.3">
      <c r="A78" s="5" t="s">
        <v>11</v>
      </c>
      <c r="B78" s="5" t="str">
        <f t="shared" si="24"/>
        <v>26_2_0</v>
      </c>
      <c r="C78" s="6">
        <v>1</v>
      </c>
      <c r="D78" s="1">
        <v>190</v>
      </c>
      <c r="E78" s="1">
        <v>101.03431019827001</v>
      </c>
      <c r="F78" s="1">
        <v>61.556164383561637</v>
      </c>
      <c r="G78" s="6">
        <v>0</v>
      </c>
      <c r="H78" s="6">
        <v>2</v>
      </c>
      <c r="I78" s="6">
        <v>0</v>
      </c>
      <c r="J78" s="7">
        <v>1</v>
      </c>
      <c r="K78" s="1">
        <v>186</v>
      </c>
      <c r="L78" s="1">
        <f>IF(OR(ISBLANK(K74), ISBLANK(K78)), "", K78 - K74)</f>
        <v>19</v>
      </c>
      <c r="M78" s="5">
        <f>IF(OR(ISBLANK(L78), ISBLANK(K74)), "", L78 / K74 * 100)</f>
        <v>11.377245508982035</v>
      </c>
      <c r="N78" s="1">
        <v>125</v>
      </c>
      <c r="O78" s="1">
        <f>IF(OR(ISBLANK(N74), ISBLANK(N78)), "", N78 - N74)</f>
        <v>15</v>
      </c>
      <c r="P78" s="5">
        <f>IF(OR(ISBLANK(O78), ISBLANK(N74)), "", O78 / N74 * 100)</f>
        <v>13.636363636363635</v>
      </c>
      <c r="Q78" s="1">
        <v>107</v>
      </c>
      <c r="R78" s="1">
        <f>IF(OR(ISBLANK(Q74), ISBLANK(Q78)), "", Q78 - Q74)</f>
        <v>5</v>
      </c>
      <c r="S78" s="5">
        <f>IF(OR(ISBLANK(R78), ISBLANK(Q74)), "", R78 / Q74 * 100)</f>
        <v>4.9019607843137258</v>
      </c>
      <c r="T78" s="1">
        <v>221</v>
      </c>
      <c r="U78" s="1">
        <f>IF(OR(ISBLANK(T74), ISBLANK(T78)), "", T78 - T74)</f>
        <v>58</v>
      </c>
      <c r="V78" s="5">
        <f>IF(OR(ISBLANK(U78), ISBLANK(T74)), "", U78 / T74 * 100)</f>
        <v>35.582822085889568</v>
      </c>
      <c r="W78" s="1">
        <v>383</v>
      </c>
      <c r="X78" s="1">
        <v>1568</v>
      </c>
      <c r="Y78" s="1">
        <f>IF(OR(ISBLANK(X74), ISBLANK(X78)), "", X78 - X74)</f>
        <v>1</v>
      </c>
      <c r="Z78" s="5">
        <f>IF(OR(ISBLANK(Y78), ISBLANK(X74)), "", Y78 / X74 * 100)</f>
        <v>6.381620931716657E-2</v>
      </c>
      <c r="AA78" s="1">
        <v>715</v>
      </c>
      <c r="AB78" s="1">
        <f>IF(OR(ISBLANK(AA74), ISBLANK(AA78)), "", AA78 - AA74)</f>
        <v>11</v>
      </c>
      <c r="AC78" s="5">
        <f>IF(OR(ISBLANK(AB78), ISBLANK(AA74)), "", AB78 / AA74 * 100)</f>
        <v>1.5625</v>
      </c>
      <c r="AD78" s="8">
        <v>2.5931196475916658</v>
      </c>
      <c r="AE78" s="8">
        <f>IF(OR(ISBLANK(AD74), ISBLANK(AD78)), "", AD78 - AD74)</f>
        <v>-8.3979725783334125E-2</v>
      </c>
      <c r="AF78" s="5">
        <f>IF(OR(ISBLANK(AE78), ISBLANK(AD74)), "", AE78 / AD74 * 100)</f>
        <v>-3.1369670703505297</v>
      </c>
      <c r="AG78" s="8">
        <v>2.379015947233333</v>
      </c>
      <c r="AH78" s="8">
        <f>IF(OR(ISBLANK(AG74), ISBLANK(AG78)), "", AG78 - AG74)</f>
        <v>0.258869391666666</v>
      </c>
      <c r="AI78" s="5">
        <f>IF(OR(ISBLANK(AH78), ISBLANK(AG74)), "", AH78 / AG74 * 100)</f>
        <v>12.209976286166505</v>
      </c>
    </row>
    <row r="79" spans="1:35" hidden="1" x14ac:dyDescent="0.3">
      <c r="A79" s="5" t="s">
        <v>11</v>
      </c>
      <c r="B79" s="5" t="str">
        <f t="shared" si="24"/>
        <v>26_2_1</v>
      </c>
      <c r="C79" s="6">
        <v>1</v>
      </c>
      <c r="D79" s="1">
        <v>190</v>
      </c>
      <c r="E79" s="1">
        <v>101.03431019827001</v>
      </c>
      <c r="F79" s="1">
        <v>61.556164383561637</v>
      </c>
      <c r="G79" s="6">
        <v>0</v>
      </c>
      <c r="H79" s="6">
        <v>2</v>
      </c>
      <c r="I79" s="6">
        <v>1</v>
      </c>
      <c r="J79" s="7">
        <v>0</v>
      </c>
      <c r="K79" s="1">
        <v>197</v>
      </c>
      <c r="L79" s="1">
        <f>IF(OR(ISBLANK(K75), ISBLANK(K79)), "", K79 - K75)</f>
        <v>17</v>
      </c>
      <c r="M79" s="5">
        <f>IF(OR(ISBLANK(L79), ISBLANK(K75)), "", L79 / K75 * 100)</f>
        <v>9.4444444444444446</v>
      </c>
      <c r="N79" s="1">
        <v>151</v>
      </c>
      <c r="O79" s="1">
        <f>IF(OR(ISBLANK(N75), ISBLANK(N79)), "", N79 - N75)</f>
        <v>19</v>
      </c>
      <c r="P79" s="5">
        <f>IF(OR(ISBLANK(O79), ISBLANK(N75)), "", O79 / N75 * 100)</f>
        <v>14.393939393939394</v>
      </c>
      <c r="Q79" s="1">
        <v>129</v>
      </c>
      <c r="R79" s="1">
        <f>IF(OR(ISBLANK(Q75), ISBLANK(Q79)), "", Q79 - Q75)</f>
        <v>6</v>
      </c>
      <c r="S79" s="5">
        <f>IF(OR(ISBLANK(R79), ISBLANK(Q75)), "", R79 / Q75 * 100)</f>
        <v>4.8780487804878048</v>
      </c>
      <c r="T79" s="1">
        <v>233</v>
      </c>
      <c r="U79" s="1">
        <f>IF(OR(ISBLANK(T75), ISBLANK(T79)), "", T79 - T75)</f>
        <v>32</v>
      </c>
      <c r="V79" s="5">
        <f>IF(OR(ISBLANK(U79), ISBLANK(T75)), "", U79 / T75 * 100)</f>
        <v>15.920398009950249</v>
      </c>
      <c r="W79" s="1">
        <v>383</v>
      </c>
      <c r="X79" s="1">
        <v>1620</v>
      </c>
      <c r="Y79" s="1">
        <f>IF(OR(ISBLANK(X75), ISBLANK(X79)), "", X79 - X75)</f>
        <v>-20</v>
      </c>
      <c r="Z79" s="5">
        <f>IF(OR(ISBLANK(Y79), ISBLANK(X75)), "", Y79 / X75 * 100)</f>
        <v>-1.2195121951219512</v>
      </c>
      <c r="AA79" s="1">
        <v>790</v>
      </c>
      <c r="AB79" s="1">
        <f>IF(OR(ISBLANK(AA75), ISBLANK(AA79)), "", AA79 - AA75)</f>
        <v>57.5</v>
      </c>
      <c r="AC79" s="5">
        <f>IF(OR(ISBLANK(AB79), ISBLANK(AA75)), "", AB79 / AA75 * 100)</f>
        <v>7.8498293515358366</v>
      </c>
      <c r="AD79" s="8">
        <v>2.5425683813250002</v>
      </c>
      <c r="AE79" s="8">
        <f>IF(OR(ISBLANK(AD75), ISBLANK(AD79)), "", AD79 - AD75)</f>
        <v>9.348303947500014E-2</v>
      </c>
      <c r="AF79" s="5">
        <f>IF(OR(ISBLANK(AE79), ISBLANK(AD75)), "", AE79 / AD75 * 100)</f>
        <v>3.8170592864838491</v>
      </c>
      <c r="AG79" s="8">
        <v>2.5629691607333331</v>
      </c>
      <c r="AH79" s="8">
        <f>IF(OR(ISBLANK(AG75), ISBLANK(AG79)), "", AG79 - AG75)</f>
        <v>0.30729356244999906</v>
      </c>
      <c r="AI79" s="5">
        <f>IF(OR(ISBLANK(AH79), ISBLANK(AG75)), "", AH79 / AG75 * 100)</f>
        <v>13.623127487120163</v>
      </c>
    </row>
    <row r="80" spans="1:35" x14ac:dyDescent="0.3">
      <c r="A80" s="5" t="s">
        <v>11</v>
      </c>
      <c r="B80" s="5" t="str">
        <f t="shared" si="24"/>
        <v>26_3_0</v>
      </c>
      <c r="C80" s="6">
        <v>1</v>
      </c>
      <c r="D80" s="1">
        <v>190</v>
      </c>
      <c r="E80" s="1">
        <v>101.03431019827001</v>
      </c>
      <c r="F80" s="1">
        <v>61.556164383561637</v>
      </c>
      <c r="G80" s="6">
        <v>0</v>
      </c>
      <c r="H80" s="6">
        <v>3</v>
      </c>
      <c r="I80" s="6">
        <v>0</v>
      </c>
      <c r="J80" s="7">
        <v>1</v>
      </c>
      <c r="K80" s="1">
        <v>181.5</v>
      </c>
      <c r="L80" s="1">
        <f>IF(OR(ISBLANK(K74), ISBLANK(K80)), "", K80 - K74)</f>
        <v>14.5</v>
      </c>
      <c r="M80" s="5">
        <f>IF(OR(ISBLANK(L80), ISBLANK(K74)), "", L80 / K74 * 100)</f>
        <v>8.682634730538922</v>
      </c>
      <c r="N80" s="1">
        <v>120.5</v>
      </c>
      <c r="O80" s="1">
        <f>IF(OR(ISBLANK(N74), ISBLANK(N80)), "", N80 - N74)</f>
        <v>10.5</v>
      </c>
      <c r="P80" s="5">
        <f>IF(OR(ISBLANK(O80), ISBLANK(N74)), "", O80 / N74 * 100)</f>
        <v>9.5454545454545467</v>
      </c>
      <c r="Q80" s="1">
        <v>105.5</v>
      </c>
      <c r="R80" s="1">
        <f>IF(OR(ISBLANK(Q74), ISBLANK(Q80)), "", Q80 - Q74)</f>
        <v>3.5</v>
      </c>
      <c r="S80" s="5">
        <f>IF(OR(ISBLANK(R80), ISBLANK(Q74)), "", R80 / Q74 * 100)</f>
        <v>3.4313725490196081</v>
      </c>
      <c r="T80" s="1">
        <v>216</v>
      </c>
      <c r="U80" s="1">
        <f>IF(OR(ISBLANK(T74), ISBLANK(T80)), "", T80 - T74)</f>
        <v>53</v>
      </c>
      <c r="V80" s="5">
        <f>IF(OR(ISBLANK(U80), ISBLANK(T74)), "", U80 / T74 * 100)</f>
        <v>32.515337423312886</v>
      </c>
      <c r="W80" s="1">
        <v>399.5</v>
      </c>
      <c r="X80" s="1">
        <v>1602</v>
      </c>
      <c r="Y80" s="1">
        <f>IF(OR(ISBLANK(X74), ISBLANK(X80)), "", X80 - X74)</f>
        <v>35</v>
      </c>
      <c r="Z80" s="5">
        <f>IF(OR(ISBLANK(Y80), ISBLANK(X74)), "", Y80 / X74 * 100)</f>
        <v>2.2335673261008293</v>
      </c>
      <c r="AA80" s="1">
        <v>692</v>
      </c>
      <c r="AB80" s="1">
        <f>IF(OR(ISBLANK(AA74), ISBLANK(AA80)), "", AA80 - AA74)</f>
        <v>-12</v>
      </c>
      <c r="AC80" s="5">
        <f>IF(OR(ISBLANK(AB80), ISBLANK(AA74)), "", AB80 / AA74 * 100)</f>
        <v>-1.7045454545454544</v>
      </c>
      <c r="AD80" s="8">
        <v>2.354838169833334</v>
      </c>
      <c r="AE80" s="8">
        <f>IF(OR(ISBLANK(AD74), ISBLANK(AD80)), "", AD80 - AD74)</f>
        <v>-0.32226120354166587</v>
      </c>
      <c r="AF80" s="5">
        <f>IF(OR(ISBLANK(AE80), ISBLANK(AD74)), "", AE80 / AD74 * 100)</f>
        <v>-12.037700458440341</v>
      </c>
      <c r="AG80" s="8">
        <v>2.3018136092583341</v>
      </c>
      <c r="AH80" s="8">
        <f>IF(OR(ISBLANK(AG74), ISBLANK(AG80)), "", AG80 - AG74)</f>
        <v>0.18166705369166714</v>
      </c>
      <c r="AI80" s="5">
        <f>IF(OR(ISBLANK(AH80), ISBLANK(AG74)), "", AH80 / AG74 * 100)</f>
        <v>8.568608298076434</v>
      </c>
    </row>
    <row r="81" spans="1:35" x14ac:dyDescent="0.3">
      <c r="A81" s="5" t="s">
        <v>11</v>
      </c>
      <c r="B81" s="5" t="str">
        <f t="shared" si="24"/>
        <v>26_3_1</v>
      </c>
      <c r="C81" s="6">
        <v>1</v>
      </c>
      <c r="D81" s="1">
        <v>190</v>
      </c>
      <c r="E81" s="1">
        <v>101.03431019827001</v>
      </c>
      <c r="F81" s="1">
        <v>61.556164383561637</v>
      </c>
      <c r="G81" s="6">
        <v>0</v>
      </c>
      <c r="H81" s="6">
        <v>3</v>
      </c>
      <c r="I81" s="6">
        <v>1</v>
      </c>
      <c r="J81" s="7">
        <v>0</v>
      </c>
      <c r="K81" s="1">
        <v>205.5</v>
      </c>
      <c r="L81" s="1">
        <f>IF(OR(ISBLANK(K75), ISBLANK(K81)), "", K81 - K75)</f>
        <v>25.5</v>
      </c>
      <c r="M81" s="5">
        <f>IF(OR(ISBLANK(L81), ISBLANK(K75)), "", L81 / K75 * 100)</f>
        <v>14.166666666666666</v>
      </c>
      <c r="N81" s="1">
        <v>148</v>
      </c>
      <c r="O81" s="1">
        <f>IF(OR(ISBLANK(N75), ISBLANK(N81)), "", N81 - N75)</f>
        <v>16</v>
      </c>
      <c r="P81" s="5">
        <f>IF(OR(ISBLANK(O81), ISBLANK(N75)), "", O81 / N75 * 100)</f>
        <v>12.121212121212121</v>
      </c>
      <c r="Q81" s="1">
        <v>134</v>
      </c>
      <c r="R81" s="1">
        <f>IF(OR(ISBLANK(Q75), ISBLANK(Q81)), "", Q81 - Q75)</f>
        <v>11</v>
      </c>
      <c r="S81" s="5">
        <f>IF(OR(ISBLANK(R81), ISBLANK(Q75)), "", R81 / Q75 * 100)</f>
        <v>8.9430894308943092</v>
      </c>
      <c r="T81" s="1">
        <v>245.5</v>
      </c>
      <c r="U81" s="1">
        <f>IF(OR(ISBLANK(T75), ISBLANK(T81)), "", T81 - T75)</f>
        <v>44.5</v>
      </c>
      <c r="V81" s="5">
        <f>IF(OR(ISBLANK(U81), ISBLANK(T75)), "", U81 / T75 * 100)</f>
        <v>22.139303482587064</v>
      </c>
      <c r="W81" s="1">
        <v>383</v>
      </c>
      <c r="X81" s="1">
        <v>1582.5</v>
      </c>
      <c r="Y81" s="1">
        <f>IF(OR(ISBLANK(X75), ISBLANK(X81)), "", X81 - X75)</f>
        <v>-57.5</v>
      </c>
      <c r="Z81" s="5">
        <f>IF(OR(ISBLANK(Y81), ISBLANK(X75)), "", Y81 / X75 * 100)</f>
        <v>-3.50609756097561</v>
      </c>
      <c r="AA81" s="1">
        <v>705.5</v>
      </c>
      <c r="AB81" s="1">
        <f>IF(OR(ISBLANK(AA75), ISBLANK(AA81)), "", AA81 - AA75)</f>
        <v>-27</v>
      </c>
      <c r="AC81" s="5">
        <f>IF(OR(ISBLANK(AB81), ISBLANK(AA75)), "", AB81 / AA75 * 100)</f>
        <v>-3.6860068259385668</v>
      </c>
      <c r="AD81" s="8">
        <v>2.4923726706083329</v>
      </c>
      <c r="AE81" s="8">
        <f>IF(OR(ISBLANK(AD75), ISBLANK(AD81)), "", AD81 - AD75)</f>
        <v>4.3287328758332855E-2</v>
      </c>
      <c r="AF81" s="5">
        <f>IF(OR(ISBLANK(AE81), ISBLANK(AD75)), "", AE81 / AD75 * 100)</f>
        <v>1.7674896018786463</v>
      </c>
      <c r="AG81" s="8">
        <v>2.5223173095166671</v>
      </c>
      <c r="AH81" s="8">
        <f>IF(OR(ISBLANK(AG75), ISBLANK(AG81)), "", AG81 - AG75)</f>
        <v>0.26664171123333302</v>
      </c>
      <c r="AI81" s="5">
        <f>IF(OR(ISBLANK(AH81), ISBLANK(AG75)), "", AH81 / AG75 * 100)</f>
        <v>11.820924579591976</v>
      </c>
    </row>
    <row r="82" spans="1:35" x14ac:dyDescent="0.3">
      <c r="A82" s="5" t="s">
        <v>12</v>
      </c>
      <c r="B82" s="5" t="str">
        <f t="shared" si="24"/>
        <v>27_0_0</v>
      </c>
      <c r="C82" s="6">
        <v>1</v>
      </c>
      <c r="D82" s="1">
        <v>182</v>
      </c>
      <c r="E82" s="1">
        <v>102.60026083942</v>
      </c>
      <c r="F82" s="1">
        <v>43.115068493150687</v>
      </c>
      <c r="G82" s="6">
        <v>1</v>
      </c>
      <c r="H82" s="6">
        <v>0</v>
      </c>
      <c r="I82" s="6">
        <v>0</v>
      </c>
      <c r="J82" s="7">
        <v>0</v>
      </c>
      <c r="K82" s="1">
        <v>230</v>
      </c>
      <c r="L82" s="1"/>
      <c r="M82" s="1"/>
      <c r="N82" s="1">
        <v>156.5</v>
      </c>
      <c r="O82" s="1"/>
      <c r="P82" s="1"/>
      <c r="Q82" s="1">
        <v>129.5</v>
      </c>
      <c r="R82" s="1"/>
      <c r="S82" s="1"/>
      <c r="T82" s="1">
        <v>322</v>
      </c>
      <c r="U82" s="1"/>
      <c r="V82" s="1"/>
      <c r="W82" s="1">
        <v>332.5</v>
      </c>
      <c r="X82" s="1">
        <v>1665.5</v>
      </c>
      <c r="Y82" s="1"/>
      <c r="Z82" s="1"/>
      <c r="AA82" s="1">
        <v>823</v>
      </c>
      <c r="AB82" s="1"/>
      <c r="AC82" s="1"/>
      <c r="AD82" s="8">
        <v>1.7912046503750001</v>
      </c>
      <c r="AE82" s="8"/>
      <c r="AF82" s="8"/>
      <c r="AG82" s="8">
        <v>2.112265074208334</v>
      </c>
      <c r="AH82" s="8"/>
      <c r="AI82" s="8"/>
    </row>
    <row r="83" spans="1:35" x14ac:dyDescent="0.3">
      <c r="A83" s="5" t="s">
        <v>12</v>
      </c>
      <c r="B83" s="5" t="str">
        <f t="shared" si="24"/>
        <v>27_0_1</v>
      </c>
      <c r="C83" s="6">
        <v>1</v>
      </c>
      <c r="D83" s="1">
        <v>182</v>
      </c>
      <c r="E83" s="1">
        <v>102.60026083942</v>
      </c>
      <c r="F83" s="1">
        <v>43.115068493150687</v>
      </c>
      <c r="G83" s="6">
        <v>1</v>
      </c>
      <c r="H83" s="6">
        <v>0</v>
      </c>
      <c r="I83" s="6">
        <v>1</v>
      </c>
      <c r="J83" s="7">
        <v>1</v>
      </c>
      <c r="K83" s="1">
        <v>223.5</v>
      </c>
      <c r="L83" s="1"/>
      <c r="M83" s="1"/>
      <c r="N83" s="1">
        <v>140.5</v>
      </c>
      <c r="O83" s="1"/>
      <c r="P83" s="1"/>
      <c r="Q83" s="1">
        <v>117</v>
      </c>
      <c r="R83" s="1"/>
      <c r="S83" s="1"/>
      <c r="T83" s="1">
        <v>346</v>
      </c>
      <c r="U83" s="1"/>
      <c r="V83" s="1"/>
      <c r="W83" s="1">
        <v>366</v>
      </c>
      <c r="X83" s="1">
        <v>1763.5</v>
      </c>
      <c r="Y83" s="1"/>
      <c r="Z83" s="1"/>
      <c r="AA83" s="1">
        <v>898</v>
      </c>
      <c r="AB83" s="1"/>
      <c r="AC83" s="1"/>
      <c r="AD83" s="8">
        <v>1.8022050400666669</v>
      </c>
      <c r="AE83" s="8"/>
      <c r="AF83" s="8"/>
      <c r="AG83" s="8">
        <v>2.4793387526833328</v>
      </c>
      <c r="AH83" s="8"/>
      <c r="AI83" s="8"/>
    </row>
    <row r="84" spans="1:35" hidden="1" x14ac:dyDescent="0.3">
      <c r="A84" s="5" t="s">
        <v>12</v>
      </c>
      <c r="B84" s="5" t="str">
        <f t="shared" si="24"/>
        <v>27_1_0</v>
      </c>
      <c r="C84" s="6">
        <v>1</v>
      </c>
      <c r="D84" s="1">
        <v>182</v>
      </c>
      <c r="E84" s="1">
        <v>102.60026083942</v>
      </c>
      <c r="F84" s="1">
        <v>43.115068493150687</v>
      </c>
      <c r="G84" s="6">
        <v>1</v>
      </c>
      <c r="H84" s="6">
        <v>1</v>
      </c>
      <c r="I84" s="6">
        <v>0</v>
      </c>
      <c r="J84" s="7">
        <v>0</v>
      </c>
      <c r="K84" s="1">
        <v>241</v>
      </c>
      <c r="L84" s="1">
        <f>IF(OR(ISBLANK(K82), ISBLANK(K84)), "", K84 - K82)</f>
        <v>11</v>
      </c>
      <c r="M84" s="5">
        <f>IF(OR(ISBLANK(L84), ISBLANK(K82)), "", L84 / K82 * 100)</f>
        <v>4.7826086956521738</v>
      </c>
      <c r="N84" s="1">
        <v>157</v>
      </c>
      <c r="O84" s="1">
        <f>IF(OR(ISBLANK(N82), ISBLANK(N84)), "", N84 - N82)</f>
        <v>0.5</v>
      </c>
      <c r="P84" s="5">
        <f>IF(OR(ISBLANK(O84), ISBLANK(N82)), "", O84 / N82 * 100)</f>
        <v>0.31948881789137379</v>
      </c>
      <c r="Q84" s="1">
        <v>141</v>
      </c>
      <c r="R84" s="1">
        <f>IF(OR(ISBLANK(Q82), ISBLANK(Q84)), "", Q84 - Q82)</f>
        <v>11.5</v>
      </c>
      <c r="S84" s="5">
        <f>IF(OR(ISBLANK(R84), ISBLANK(Q82)), "", R84 / Q82 * 100)</f>
        <v>8.8803088803088812</v>
      </c>
      <c r="T84" s="1">
        <v>353</v>
      </c>
      <c r="U84" s="1">
        <f>IF(OR(ISBLANK(T82), ISBLANK(T84)), "", T84 - T82)</f>
        <v>31</v>
      </c>
      <c r="V84" s="5">
        <f>IF(OR(ISBLANK(U84), ISBLANK(T82)), "", U84 / T82 * 100)</f>
        <v>9.6273291925465845</v>
      </c>
      <c r="W84" s="1">
        <v>349</v>
      </c>
      <c r="X84" s="1">
        <v>1692</v>
      </c>
      <c r="Y84" s="1">
        <f>IF(OR(ISBLANK(X82), ISBLANK(X84)), "", X84 - X82)</f>
        <v>26.5</v>
      </c>
      <c r="Z84" s="5">
        <f>IF(OR(ISBLANK(Y84), ISBLANK(X82)), "", Y84 / X82 * 100)</f>
        <v>1.591113779645752</v>
      </c>
      <c r="AA84" s="1">
        <v>898</v>
      </c>
      <c r="AB84" s="1">
        <f>IF(OR(ISBLANK(AA82), ISBLANK(AA84)), "", AA84 - AA82)</f>
        <v>75</v>
      </c>
      <c r="AC84" s="5">
        <f>IF(OR(ISBLANK(AB84), ISBLANK(AA82)), "", AB84 / AA82 * 100)</f>
        <v>9.1130012150668289</v>
      </c>
      <c r="AD84" s="8">
        <v>1.59897073525</v>
      </c>
      <c r="AE84" s="8">
        <f>IF(OR(ISBLANK(AD82), ISBLANK(AD84)), "", AD84 - AD82)</f>
        <v>-0.1922339151250001</v>
      </c>
      <c r="AF84" s="5">
        <f>IF(OR(ISBLANK(AE84), ISBLANK(AD82)), "", AE84 / AD82 * 100)</f>
        <v>-10.732102280147314</v>
      </c>
      <c r="AG84" s="8">
        <v>2.3080389502916669</v>
      </c>
      <c r="AH84" s="8">
        <f>IF(OR(ISBLANK(AG82), ISBLANK(AG84)), "", AG84 - AG82)</f>
        <v>0.19577387608333296</v>
      </c>
      <c r="AI84" s="5">
        <f>IF(OR(ISBLANK(AH84), ISBLANK(AG82)), "", AH84 / AG82 * 100)</f>
        <v>9.2684331371955295</v>
      </c>
    </row>
    <row r="85" spans="1:35" hidden="1" x14ac:dyDescent="0.3">
      <c r="A85" s="5" t="s">
        <v>12</v>
      </c>
      <c r="B85" s="5" t="str">
        <f t="shared" si="24"/>
        <v>27_1_1</v>
      </c>
      <c r="C85" s="6">
        <v>1</v>
      </c>
      <c r="D85" s="1">
        <v>182</v>
      </c>
      <c r="E85" s="1">
        <v>102.60026083942</v>
      </c>
      <c r="F85" s="1">
        <v>43.115068493150687</v>
      </c>
      <c r="G85" s="6">
        <v>1</v>
      </c>
      <c r="H85" s="6">
        <v>1</v>
      </c>
      <c r="I85" s="6">
        <v>1</v>
      </c>
      <c r="J85" s="7">
        <v>1</v>
      </c>
      <c r="K85" s="1">
        <v>239</v>
      </c>
      <c r="L85" s="1">
        <f>IF(OR(ISBLANK(K83), ISBLANK(K85)), "", K85 - K83)</f>
        <v>15.5</v>
      </c>
      <c r="M85" s="5">
        <f>IF(OR(ISBLANK(L85), ISBLANK(K83)), "", L85 / K83 * 100)</f>
        <v>6.9351230425055936</v>
      </c>
      <c r="N85" s="1">
        <v>153</v>
      </c>
      <c r="O85" s="1">
        <f>IF(OR(ISBLANK(N83), ISBLANK(N85)), "", N85 - N83)</f>
        <v>12.5</v>
      </c>
      <c r="P85" s="5">
        <f>IF(OR(ISBLANK(O85), ISBLANK(N83)), "", O85 / N83 * 100)</f>
        <v>8.8967971530249113</v>
      </c>
      <c r="Q85" s="1">
        <v>134</v>
      </c>
      <c r="R85" s="1">
        <f>IF(OR(ISBLANK(Q83), ISBLANK(Q85)), "", Q85 - Q83)</f>
        <v>17</v>
      </c>
      <c r="S85" s="5">
        <f>IF(OR(ISBLANK(R85), ISBLANK(Q83)), "", R85 / Q83 * 100)</f>
        <v>14.529914529914532</v>
      </c>
      <c r="T85" s="1">
        <v>366</v>
      </c>
      <c r="U85" s="1">
        <f>IF(OR(ISBLANK(T83), ISBLANK(T85)), "", T85 - T83)</f>
        <v>20</v>
      </c>
      <c r="V85" s="5">
        <f>IF(OR(ISBLANK(U85), ISBLANK(T83)), "", U85 / T83 * 100)</f>
        <v>5.7803468208092488</v>
      </c>
      <c r="W85" s="1">
        <v>383</v>
      </c>
      <c r="X85" s="1">
        <v>1901</v>
      </c>
      <c r="Y85" s="1">
        <f>IF(OR(ISBLANK(X83), ISBLANK(X85)), "", X85 - X83)</f>
        <v>137.5</v>
      </c>
      <c r="Z85" s="5">
        <f>IF(OR(ISBLANK(Y85), ISBLANK(X83)), "", Y85 / X83 * 100)</f>
        <v>7.7969946129855403</v>
      </c>
      <c r="AA85" s="1">
        <v>977</v>
      </c>
      <c r="AB85" s="1">
        <f>IF(OR(ISBLANK(AA83), ISBLANK(AA85)), "", AA85 - AA83)</f>
        <v>79</v>
      </c>
      <c r="AC85" s="5">
        <f>IF(OR(ISBLANK(AB85), ISBLANK(AA83)), "", AB85 / AA83 * 100)</f>
        <v>8.7973273942093542</v>
      </c>
      <c r="AD85" s="8"/>
      <c r="AE85" s="8" t="str">
        <f t="shared" ref="AE85" si="39">IF(OR(ISBLANK(AD83), ISBLANK(AD85)), "", AD85 - AD83)</f>
        <v/>
      </c>
      <c r="AF85" s="5"/>
      <c r="AG85" s="8">
        <v>2.561150837175</v>
      </c>
      <c r="AH85" s="8">
        <f t="shared" ref="AH85" si="40">IF(OR(ISBLANK(AG83), ISBLANK(AG85)), "", AG85 - AG83)</f>
        <v>8.1812084491667214E-2</v>
      </c>
      <c r="AI85" s="5">
        <f t="shared" ref="AI85" si="41">IF(OR(ISBLANK(AH85), ISBLANK(AG83)), "", AH85 / AG83 * 100)</f>
        <v>3.2997541946667761</v>
      </c>
    </row>
    <row r="86" spans="1:35" hidden="1" x14ac:dyDescent="0.3">
      <c r="A86" s="5" t="s">
        <v>12</v>
      </c>
      <c r="B86" s="5" t="str">
        <f t="shared" si="24"/>
        <v>27_2_0</v>
      </c>
      <c r="C86" s="6">
        <v>1</v>
      </c>
      <c r="D86" s="1">
        <v>182</v>
      </c>
      <c r="E86" s="1">
        <v>102.60026083942</v>
      </c>
      <c r="F86" s="1">
        <v>43.115068493150687</v>
      </c>
      <c r="G86" s="6">
        <v>1</v>
      </c>
      <c r="H86" s="6">
        <v>2</v>
      </c>
      <c r="I86" s="6">
        <v>0</v>
      </c>
      <c r="J86" s="7">
        <v>0</v>
      </c>
      <c r="K86" s="1">
        <v>226</v>
      </c>
      <c r="L86" s="1">
        <f>IF(OR(ISBLANK(K82), ISBLANK(K86)), "", K86 - K82)</f>
        <v>-4</v>
      </c>
      <c r="M86" s="5">
        <f>IF(OR(ISBLANK(L86), ISBLANK(K82)), "", L86 / K82 * 100)</f>
        <v>-1.7391304347826086</v>
      </c>
      <c r="N86" s="1">
        <v>157</v>
      </c>
      <c r="O86" s="1">
        <f>IF(OR(ISBLANK(N82), ISBLANK(N86)), "", N86 - N82)</f>
        <v>0.5</v>
      </c>
      <c r="P86" s="5">
        <f>IF(OR(ISBLANK(O86), ISBLANK(N82)), "", O86 / N82 * 100)</f>
        <v>0.31948881789137379</v>
      </c>
      <c r="Q86" s="1">
        <v>136</v>
      </c>
      <c r="R86" s="1">
        <f>IF(OR(ISBLANK(Q82), ISBLANK(Q86)), "", Q86 - Q82)</f>
        <v>6.5</v>
      </c>
      <c r="S86" s="5">
        <f>IF(OR(ISBLANK(R86), ISBLANK(Q82)), "", R86 / Q82 * 100)</f>
        <v>5.019305019305019</v>
      </c>
      <c r="T86" s="1">
        <v>344</v>
      </c>
      <c r="U86" s="1">
        <f>IF(OR(ISBLANK(T82), ISBLANK(T86)), "", T86 - T82)</f>
        <v>22</v>
      </c>
      <c r="V86" s="5">
        <f>IF(OR(ISBLANK(U86), ISBLANK(T82)), "", U86 / T82 * 100)</f>
        <v>6.8322981366459627</v>
      </c>
      <c r="W86" s="1">
        <v>383</v>
      </c>
      <c r="X86" s="1">
        <v>1640</v>
      </c>
      <c r="Y86" s="1">
        <f>IF(OR(ISBLANK(X82), ISBLANK(X86)), "", X86 - X82)</f>
        <v>-25.5</v>
      </c>
      <c r="Z86" s="5">
        <f>IF(OR(ISBLANK(Y86), ISBLANK(X82)), "", Y86 / X82 * 100)</f>
        <v>-1.5310717502251576</v>
      </c>
      <c r="AA86" s="1">
        <v>875</v>
      </c>
      <c r="AB86" s="1">
        <f>IF(OR(ISBLANK(AA82), ISBLANK(AA86)), "", AA86 - AA82)</f>
        <v>52</v>
      </c>
      <c r="AC86" s="5">
        <f>IF(OR(ISBLANK(AB86), ISBLANK(AA82)), "", AB86 / AA82 * 100)</f>
        <v>6.3183475091130008</v>
      </c>
      <c r="AD86" s="8"/>
      <c r="AE86" s="8" t="str">
        <f>IF(OR(ISBLANK(AD82), ISBLANK(AD86)), "", AD86 - AD82)</f>
        <v/>
      </c>
      <c r="AF86" s="5"/>
      <c r="AH86" s="8" t="str">
        <f>IF(OR(ISBLANK(AG82), ISBLANK(AG86)), "", AG86 - AG82)</f>
        <v/>
      </c>
      <c r="AI86" s="5"/>
    </row>
    <row r="87" spans="1:35" hidden="1" x14ac:dyDescent="0.3">
      <c r="A87" s="5" t="s">
        <v>12</v>
      </c>
      <c r="B87" s="5" t="str">
        <f t="shared" si="24"/>
        <v>27_2_1</v>
      </c>
      <c r="C87" s="6">
        <v>1</v>
      </c>
      <c r="D87" s="1">
        <v>182</v>
      </c>
      <c r="E87" s="1">
        <v>102.60026083942</v>
      </c>
      <c r="F87" s="1">
        <v>43.115068493150687</v>
      </c>
      <c r="G87" s="6">
        <v>1</v>
      </c>
      <c r="H87" s="6">
        <v>2</v>
      </c>
      <c r="I87" s="6">
        <v>1</v>
      </c>
      <c r="J87" s="7">
        <v>1</v>
      </c>
      <c r="K87" s="1">
        <v>233</v>
      </c>
      <c r="L87" s="1">
        <f>IF(OR(ISBLANK(K83), ISBLANK(K87)), "", K87 - K83)</f>
        <v>9.5</v>
      </c>
      <c r="M87" s="5">
        <f>IF(OR(ISBLANK(L87), ISBLANK(K83)), "", L87 / K83 * 100)</f>
        <v>4.2505592841163313</v>
      </c>
      <c r="N87" s="1">
        <v>165</v>
      </c>
      <c r="O87" s="1">
        <f>IF(OR(ISBLANK(N83), ISBLANK(N87)), "", N87 - N83)</f>
        <v>24.5</v>
      </c>
      <c r="P87" s="5">
        <f>IF(OR(ISBLANK(O87), ISBLANK(N83)), "", O87 / N83 * 100)</f>
        <v>17.437722419928825</v>
      </c>
      <c r="Q87" s="1">
        <v>140</v>
      </c>
      <c r="R87" s="1">
        <f>IF(OR(ISBLANK(Q83), ISBLANK(Q87)), "", Q87 - Q83)</f>
        <v>23</v>
      </c>
      <c r="S87" s="5">
        <f>IF(OR(ISBLANK(R87), ISBLANK(Q83)), "", R87 / Q83 * 100)</f>
        <v>19.658119658119659</v>
      </c>
      <c r="T87" s="1">
        <v>367</v>
      </c>
      <c r="U87" s="1">
        <f>IF(OR(ISBLANK(T83), ISBLANK(T87)), "", T87 - T83)</f>
        <v>21</v>
      </c>
      <c r="V87" s="5">
        <f>IF(OR(ISBLANK(U87), ISBLANK(T83)), "", U87 / T83 * 100)</f>
        <v>6.0693641618497107</v>
      </c>
      <c r="W87" s="1">
        <v>383</v>
      </c>
      <c r="X87" s="1">
        <v>1946</v>
      </c>
      <c r="Y87" s="1">
        <f>IF(OR(ISBLANK(X83), ISBLANK(X87)), "", X87 - X83)</f>
        <v>182.5</v>
      </c>
      <c r="Z87" s="5">
        <f>IF(OR(ISBLANK(Y87), ISBLANK(X83)), "", Y87 / X83 * 100)</f>
        <v>10.34873830450808</v>
      </c>
      <c r="AA87" s="1">
        <v>958</v>
      </c>
      <c r="AB87" s="1">
        <f>IF(OR(ISBLANK(AA83), ISBLANK(AA87)), "", AA87 - AA83)</f>
        <v>60</v>
      </c>
      <c r="AC87" s="5">
        <f>IF(OR(ISBLANK(AB87), ISBLANK(AA83)), "", AB87 / AA83 * 100)</f>
        <v>6.6815144766146997</v>
      </c>
      <c r="AD87" s="8"/>
      <c r="AE87" s="8" t="str">
        <f>IF(OR(ISBLANK(AD83), ISBLANK(AD87)), "", AD87 - AD83)</f>
        <v/>
      </c>
      <c r="AF87" s="5"/>
      <c r="AH87" s="8" t="str">
        <f>IF(OR(ISBLANK(AG83), ISBLANK(AG87)), "", AG87 - AG83)</f>
        <v/>
      </c>
      <c r="AI87" s="5"/>
    </row>
    <row r="88" spans="1:35" x14ac:dyDescent="0.3">
      <c r="A88" s="5" t="s">
        <v>12</v>
      </c>
      <c r="B88" s="5" t="str">
        <f t="shared" si="24"/>
        <v>27_3_0</v>
      </c>
      <c r="C88" s="6">
        <v>1</v>
      </c>
      <c r="D88" s="1">
        <v>182</v>
      </c>
      <c r="E88" s="1">
        <v>102.60026083942</v>
      </c>
      <c r="F88" s="1">
        <v>43.115068493150687</v>
      </c>
      <c r="G88" s="6">
        <v>1</v>
      </c>
      <c r="H88" s="6">
        <v>3</v>
      </c>
      <c r="I88" s="6">
        <v>0</v>
      </c>
      <c r="J88" s="7">
        <v>0</v>
      </c>
      <c r="K88" s="1">
        <v>236.5</v>
      </c>
      <c r="L88" s="1">
        <f>IF(OR(ISBLANK(K82), ISBLANK(K88)), "", K88 - K82)</f>
        <v>6.5</v>
      </c>
      <c r="M88" s="5">
        <f>IF(OR(ISBLANK(L88), ISBLANK(K82)), "", L88 / K82 * 100)</f>
        <v>2.8260869565217392</v>
      </c>
      <c r="N88" s="1">
        <v>162</v>
      </c>
      <c r="O88" s="1">
        <f>IF(OR(ISBLANK(N82), ISBLANK(N88)), "", N88 - N82)</f>
        <v>5.5</v>
      </c>
      <c r="P88" s="5">
        <f>IF(OR(ISBLANK(O88), ISBLANK(N82)), "", O88 / N82 * 100)</f>
        <v>3.5143769968051117</v>
      </c>
      <c r="Q88" s="1">
        <v>137</v>
      </c>
      <c r="R88" s="1">
        <f>IF(OR(ISBLANK(Q82), ISBLANK(Q88)), "", Q88 - Q82)</f>
        <v>7.5</v>
      </c>
      <c r="S88" s="5">
        <f>IF(OR(ISBLANK(R88), ISBLANK(Q82)), "", R88 / Q82 * 100)</f>
        <v>5.7915057915057915</v>
      </c>
      <c r="T88" s="1">
        <v>353</v>
      </c>
      <c r="U88" s="1">
        <f>IF(OR(ISBLANK(T82), ISBLANK(T88)), "", T88 - T82)</f>
        <v>31</v>
      </c>
      <c r="V88" s="5">
        <f>IF(OR(ISBLANK(U88), ISBLANK(T82)), "", U88 / T82 * 100)</f>
        <v>9.6273291925465845</v>
      </c>
      <c r="W88" s="1">
        <v>383</v>
      </c>
      <c r="X88" s="1">
        <v>1680.5</v>
      </c>
      <c r="Y88" s="1">
        <f>IF(OR(ISBLANK(X82), ISBLANK(X88)), "", X88 - X82)</f>
        <v>15</v>
      </c>
      <c r="Z88" s="5">
        <f>IF(OR(ISBLANK(Y88), ISBLANK(X82)), "", Y88 / X82 * 100)</f>
        <v>0.90063044130891634</v>
      </c>
      <c r="AA88" s="1">
        <v>892.5</v>
      </c>
      <c r="AB88" s="1">
        <f>IF(OR(ISBLANK(AA82), ISBLANK(AA88)), "", AA88 - AA82)</f>
        <v>69.5</v>
      </c>
      <c r="AC88" s="5">
        <f>IF(OR(ISBLANK(AB88), ISBLANK(AA82)), "", AB88 / AA82 * 100)</f>
        <v>8.4447144592952625</v>
      </c>
      <c r="AD88" s="8">
        <v>1.7478362300000001</v>
      </c>
      <c r="AE88" s="8">
        <f>IF(OR(ISBLANK(AD82), ISBLANK(AD88)), "", AD88 - AD82)</f>
        <v>-4.3368420374999994E-2</v>
      </c>
      <c r="AF88" s="5">
        <f>IF(OR(ISBLANK(AE88), ISBLANK(AD82)), "", AE88 / AD82 * 100)</f>
        <v>-2.4211873481860677</v>
      </c>
      <c r="AG88" s="8">
        <v>2.2012818369499998</v>
      </c>
      <c r="AH88" s="8">
        <f>IF(OR(ISBLANK(AG82), ISBLANK(AG88)), "", AG88 - AG82)</f>
        <v>8.9016762741665811E-2</v>
      </c>
      <c r="AI88" s="5">
        <f>IF(OR(ISBLANK(AH88), ISBLANK(AG82)), "", AH88 / AG82 * 100)</f>
        <v>4.2142799134729261</v>
      </c>
    </row>
    <row r="89" spans="1:35" x14ac:dyDescent="0.3">
      <c r="A89" s="5" t="s">
        <v>12</v>
      </c>
      <c r="B89" s="5" t="str">
        <f t="shared" si="24"/>
        <v>27_3_1</v>
      </c>
      <c r="C89" s="6">
        <v>1</v>
      </c>
      <c r="D89" s="1">
        <v>182</v>
      </c>
      <c r="E89" s="1">
        <v>102.60026083942</v>
      </c>
      <c r="F89" s="1">
        <v>43.115068493150687</v>
      </c>
      <c r="G89" s="6">
        <v>1</v>
      </c>
      <c r="H89" s="6">
        <v>3</v>
      </c>
      <c r="I89" s="6">
        <v>1</v>
      </c>
      <c r="J89" s="7">
        <v>1</v>
      </c>
      <c r="K89" s="1">
        <v>245.5</v>
      </c>
      <c r="L89" s="1">
        <f>IF(OR(ISBLANK(K83), ISBLANK(K89)), "", K89 - K83)</f>
        <v>22</v>
      </c>
      <c r="M89" s="5">
        <f>IF(OR(ISBLANK(L89), ISBLANK(K83)), "", L89 / K83 * 100)</f>
        <v>9.8434004474272925</v>
      </c>
      <c r="N89" s="1">
        <v>171.5</v>
      </c>
      <c r="O89" s="1">
        <f>IF(OR(ISBLANK(N83), ISBLANK(N89)), "", N89 - N83)</f>
        <v>31</v>
      </c>
      <c r="P89" s="5">
        <f>IF(OR(ISBLANK(O89), ISBLANK(N83)), "", O89 / N83 * 100)</f>
        <v>22.064056939501782</v>
      </c>
      <c r="Q89" s="1">
        <v>143</v>
      </c>
      <c r="R89" s="1">
        <f>IF(OR(ISBLANK(Q83), ISBLANK(Q89)), "", Q89 - Q83)</f>
        <v>26</v>
      </c>
      <c r="S89" s="5">
        <f>IF(OR(ISBLANK(R89), ISBLANK(Q83)), "", R89 / Q83 * 100)</f>
        <v>22.222222222222221</v>
      </c>
      <c r="T89" s="1">
        <v>375.5</v>
      </c>
      <c r="U89" s="1">
        <f>IF(OR(ISBLANK(T83), ISBLANK(T89)), "", T89 - T83)</f>
        <v>29.5</v>
      </c>
      <c r="V89" s="5">
        <f>IF(OR(ISBLANK(U89), ISBLANK(T83)), "", U89 / T83 * 100)</f>
        <v>8.5260115606936413</v>
      </c>
      <c r="W89" s="1">
        <v>416</v>
      </c>
      <c r="X89" s="1">
        <v>1898</v>
      </c>
      <c r="Y89" s="1">
        <f>IF(OR(ISBLANK(X83), ISBLANK(X89)), "", X89 - X83)</f>
        <v>134.5</v>
      </c>
      <c r="Z89" s="5">
        <f>IF(OR(ISBLANK(Y89), ISBLANK(X83)), "", Y89 / X83 * 100)</f>
        <v>7.6268783668840374</v>
      </c>
      <c r="AA89" s="1">
        <v>1013.5</v>
      </c>
      <c r="AB89" s="1">
        <f>IF(OR(ISBLANK(AA83), ISBLANK(AA89)), "", AA89 - AA83)</f>
        <v>115.5</v>
      </c>
      <c r="AC89" s="5">
        <f>IF(OR(ISBLANK(AB89), ISBLANK(AA83)), "", AB89 / AA83 * 100)</f>
        <v>12.861915367483295</v>
      </c>
      <c r="AD89" s="8">
        <v>1.835499386525</v>
      </c>
      <c r="AE89" s="8">
        <f>IF(OR(ISBLANK(AD83), ISBLANK(AD89)), "", AD89 - AD83)</f>
        <v>3.3294346458333068E-2</v>
      </c>
      <c r="AF89" s="5">
        <f>IF(OR(ISBLANK(AE89), ISBLANK(AD83)), "", AE89 / AD83 * 100)</f>
        <v>1.8474227803236778</v>
      </c>
      <c r="AG89" s="8">
        <v>2.678187872383333</v>
      </c>
      <c r="AH89" s="8">
        <f>IF(OR(ISBLANK(AG83), ISBLANK(AG89)), "", AG89 - AG83)</f>
        <v>0.19884911970000019</v>
      </c>
      <c r="AI89" s="5">
        <f>IF(OR(ISBLANK(AH89), ISBLANK(AG83)), "", AH89 / AG83 * 100)</f>
        <v>8.0202481199791773</v>
      </c>
    </row>
    <row r="90" spans="1:35" x14ac:dyDescent="0.3">
      <c r="A90" s="5" t="s">
        <v>13</v>
      </c>
      <c r="B90" s="5" t="str">
        <f t="shared" ref="B90:B130" si="42">A90 &amp; "_" &amp; H90 &amp; "_" &amp; I90</f>
        <v>28_0_0</v>
      </c>
      <c r="C90" s="6">
        <v>0</v>
      </c>
      <c r="D90" s="1">
        <v>162</v>
      </c>
      <c r="E90" s="1">
        <v>65.920887056185009</v>
      </c>
      <c r="F90" s="1">
        <v>64.517808219178079</v>
      </c>
      <c r="G90" s="6">
        <v>0</v>
      </c>
      <c r="H90" s="6">
        <v>0</v>
      </c>
      <c r="I90" s="6">
        <v>0</v>
      </c>
      <c r="J90" s="7">
        <v>1</v>
      </c>
      <c r="K90" s="1">
        <v>89.5</v>
      </c>
      <c r="L90" s="1"/>
      <c r="M90" s="1"/>
      <c r="N90" s="1">
        <v>58.5</v>
      </c>
      <c r="O90" s="1"/>
      <c r="P90" s="1"/>
      <c r="Q90" s="1">
        <v>47.5</v>
      </c>
      <c r="R90" s="1"/>
      <c r="S90" s="1"/>
      <c r="T90" s="1">
        <v>136</v>
      </c>
      <c r="U90" s="1"/>
      <c r="V90" s="1"/>
      <c r="W90" s="1">
        <v>145</v>
      </c>
      <c r="X90" s="1">
        <v>656.5</v>
      </c>
      <c r="Y90" s="1"/>
      <c r="Z90" s="1"/>
      <c r="AA90" s="1">
        <v>326</v>
      </c>
      <c r="AB90" s="1"/>
      <c r="AC90" s="1"/>
      <c r="AD90" s="8">
        <v>1.0222565142416671</v>
      </c>
      <c r="AE90" s="8"/>
      <c r="AF90" s="8"/>
      <c r="AG90" s="8">
        <v>1.0340678201</v>
      </c>
      <c r="AH90" s="8"/>
      <c r="AI90" s="8"/>
    </row>
    <row r="91" spans="1:35" x14ac:dyDescent="0.3">
      <c r="A91" s="5" t="s">
        <v>13</v>
      </c>
      <c r="B91" s="5" t="str">
        <f t="shared" si="42"/>
        <v>28_0_1</v>
      </c>
      <c r="C91" s="6">
        <v>0</v>
      </c>
      <c r="D91" s="1">
        <v>162</v>
      </c>
      <c r="E91" s="1">
        <v>65.920887056185009</v>
      </c>
      <c r="F91" s="1">
        <v>64.517808219178079</v>
      </c>
      <c r="G91" s="6">
        <v>0</v>
      </c>
      <c r="H91" s="6">
        <v>0</v>
      </c>
      <c r="I91" s="6">
        <v>1</v>
      </c>
      <c r="J91" s="7">
        <v>0</v>
      </c>
      <c r="K91" s="1">
        <v>85</v>
      </c>
      <c r="L91" s="1"/>
      <c r="M91" s="1"/>
      <c r="N91" s="1">
        <v>57.5</v>
      </c>
      <c r="O91" s="1"/>
      <c r="P91" s="1"/>
      <c r="Q91" s="1">
        <v>46.5</v>
      </c>
      <c r="R91" s="1"/>
      <c r="S91" s="1"/>
      <c r="T91" s="1">
        <v>141</v>
      </c>
      <c r="U91" s="1"/>
      <c r="V91" s="1"/>
      <c r="W91" s="1">
        <v>157</v>
      </c>
      <c r="X91" s="1">
        <v>692</v>
      </c>
      <c r="Y91" s="1"/>
      <c r="Z91" s="1"/>
      <c r="AA91" s="1">
        <v>331.5</v>
      </c>
      <c r="AB91" s="1"/>
      <c r="AC91" s="1"/>
      <c r="AD91" s="8">
        <v>0.94412630103750006</v>
      </c>
      <c r="AE91" s="8"/>
      <c r="AF91" s="8"/>
      <c r="AG91" s="8">
        <v>1.027736436183333</v>
      </c>
      <c r="AH91" s="8"/>
      <c r="AI91" s="8"/>
    </row>
    <row r="92" spans="1:35" hidden="1" x14ac:dyDescent="0.3">
      <c r="A92" s="5" t="s">
        <v>13</v>
      </c>
      <c r="B92" s="5" t="str">
        <f t="shared" si="42"/>
        <v>28_1_0</v>
      </c>
      <c r="C92" s="6">
        <v>0</v>
      </c>
      <c r="D92" s="1">
        <v>162</v>
      </c>
      <c r="E92" s="1">
        <v>65.920887056185009</v>
      </c>
      <c r="F92" s="1">
        <v>64.517808219178079</v>
      </c>
      <c r="G92" s="6">
        <v>0</v>
      </c>
      <c r="H92" s="6">
        <v>1</v>
      </c>
      <c r="I92" s="6">
        <v>0</v>
      </c>
      <c r="J92" s="7">
        <v>1</v>
      </c>
      <c r="K92" s="1">
        <v>91</v>
      </c>
      <c r="L92" s="1">
        <f>IF(OR(ISBLANK(K90), ISBLANK(K92)), "", K92 - K90)</f>
        <v>1.5</v>
      </c>
      <c r="M92" s="5">
        <f>IF(OR(ISBLANK(L92), ISBLANK(K90)), "", L92 / K90 * 100)</f>
        <v>1.6759776536312849</v>
      </c>
      <c r="N92" s="1">
        <v>57</v>
      </c>
      <c r="O92" s="1">
        <f>IF(OR(ISBLANK(N90), ISBLANK(N92)), "", N92 - N90)</f>
        <v>-1.5</v>
      </c>
      <c r="P92" s="5">
        <f>IF(OR(ISBLANK(O92), ISBLANK(N90)), "", O92 / N90 * 100)</f>
        <v>-2.5641025641025639</v>
      </c>
      <c r="Q92" s="1">
        <v>47</v>
      </c>
      <c r="R92" s="1">
        <f>IF(OR(ISBLANK(Q90), ISBLANK(Q92)), "", Q92 - Q90)</f>
        <v>-0.5</v>
      </c>
      <c r="S92" s="5">
        <f>IF(OR(ISBLANK(R92), ISBLANK(Q90)), "", R92 / Q90 * 100)</f>
        <v>-1.0526315789473684</v>
      </c>
      <c r="T92" s="1">
        <v>157</v>
      </c>
      <c r="U92" s="1">
        <f>IF(OR(ISBLANK(T90), ISBLANK(T92)), "", T92 - T90)</f>
        <v>21</v>
      </c>
      <c r="V92" s="5">
        <f>IF(OR(ISBLANK(U92), ISBLANK(T90)), "", U92 / T90 * 100)</f>
        <v>15.441176470588236</v>
      </c>
      <c r="W92" s="1">
        <v>157</v>
      </c>
      <c r="X92" s="1">
        <v>709</v>
      </c>
      <c r="Y92" s="1">
        <f>IF(OR(ISBLANK(X90), ISBLANK(X92)), "", X92 - X90)</f>
        <v>52.5</v>
      </c>
      <c r="Z92" s="5">
        <f>IF(OR(ISBLANK(Y92), ISBLANK(X90)), "", Y92 / X90 * 100)</f>
        <v>7.9969535415079962</v>
      </c>
      <c r="AA92" s="1">
        <v>311</v>
      </c>
      <c r="AB92" s="1">
        <f>IF(OR(ISBLANK(AA90), ISBLANK(AA92)), "", AA92 - AA90)</f>
        <v>-15</v>
      </c>
      <c r="AC92" s="5">
        <f>IF(OR(ISBLANK(AB92), ISBLANK(AA90)), "", AB92 / AA90 * 100)</f>
        <v>-4.6012269938650308</v>
      </c>
      <c r="AD92" s="8">
        <v>1.097534485775</v>
      </c>
      <c r="AE92" s="8">
        <f>IF(OR(ISBLANK(AD90), ISBLANK(AD92)), "", AD92 - AD90)</f>
        <v>7.5277971533332932E-2</v>
      </c>
      <c r="AF92" s="5">
        <f>IF(OR(ISBLANK(AE92), ISBLANK(AD90)), "", AE92 / AD90 * 100)</f>
        <v>7.3639023556798593</v>
      </c>
      <c r="AG92" s="8">
        <v>1.220310312316667</v>
      </c>
      <c r="AH92" s="8">
        <f>IF(OR(ISBLANK(AG90), ISBLANK(AG92)), "", AG92 - AG90)</f>
        <v>0.186242492216667</v>
      </c>
      <c r="AI92" s="5">
        <f>IF(OR(ISBLANK(AH92), ISBLANK(AG90)), "", AH92 / AG90 * 100)</f>
        <v>18.010665122395583</v>
      </c>
    </row>
    <row r="93" spans="1:35" hidden="1" x14ac:dyDescent="0.3">
      <c r="A93" s="5" t="s">
        <v>13</v>
      </c>
      <c r="B93" s="5" t="str">
        <f t="shared" si="42"/>
        <v>28_1_1</v>
      </c>
      <c r="C93" s="6">
        <v>0</v>
      </c>
      <c r="D93" s="1">
        <v>162</v>
      </c>
      <c r="E93" s="1">
        <v>65.920887056185009</v>
      </c>
      <c r="F93" s="1">
        <v>64.517808219178079</v>
      </c>
      <c r="G93" s="6">
        <v>0</v>
      </c>
      <c r="H93" s="6">
        <v>1</v>
      </c>
      <c r="I93" s="6">
        <v>1</v>
      </c>
      <c r="J93" s="7">
        <v>0</v>
      </c>
      <c r="K93" s="1">
        <v>89</v>
      </c>
      <c r="L93" s="1">
        <f>IF(OR(ISBLANK(K91), ISBLANK(K93)), "", K93 - K91)</f>
        <v>4</v>
      </c>
      <c r="M93" s="5">
        <f>IF(OR(ISBLANK(L93), ISBLANK(K91)), "", L93 / K91 * 100)</f>
        <v>4.7058823529411766</v>
      </c>
      <c r="N93" s="1">
        <v>57</v>
      </c>
      <c r="O93" s="1">
        <f>IF(OR(ISBLANK(N91), ISBLANK(N93)), "", N93 - N91)</f>
        <v>-0.5</v>
      </c>
      <c r="P93" s="5">
        <f>IF(OR(ISBLANK(O93), ISBLANK(N91)), "", O93 / N91 * 100)</f>
        <v>-0.86956521739130432</v>
      </c>
      <c r="Q93" s="1">
        <v>47</v>
      </c>
      <c r="R93" s="1">
        <f>IF(OR(ISBLANK(Q91), ISBLANK(Q93)), "", Q93 - Q91)</f>
        <v>0.5</v>
      </c>
      <c r="S93" s="5">
        <f>IF(OR(ISBLANK(R93), ISBLANK(Q91)), "", R93 / Q91 * 100)</f>
        <v>1.0752688172043012</v>
      </c>
      <c r="T93" s="1">
        <v>148</v>
      </c>
      <c r="U93" s="1">
        <f>IF(OR(ISBLANK(T91), ISBLANK(T93)), "", T93 - T91)</f>
        <v>7</v>
      </c>
      <c r="V93" s="5">
        <f>IF(OR(ISBLANK(U93), ISBLANK(T91)), "", U93 / T91 * 100)</f>
        <v>4.9645390070921991</v>
      </c>
      <c r="W93" s="1">
        <v>180</v>
      </c>
      <c r="X93" s="1">
        <v>766</v>
      </c>
      <c r="Y93" s="1">
        <f>IF(OR(ISBLANK(X91), ISBLANK(X93)), "", X93 - X91)</f>
        <v>74</v>
      </c>
      <c r="Z93" s="5">
        <f>IF(OR(ISBLANK(Y93), ISBLANK(X91)), "", Y93 / X91 * 100)</f>
        <v>10.693641618497111</v>
      </c>
      <c r="AA93" s="1">
        <v>316</v>
      </c>
      <c r="AB93" s="1">
        <f>IF(OR(ISBLANK(AA91), ISBLANK(AA93)), "", AA93 - AA91)</f>
        <v>-15.5</v>
      </c>
      <c r="AC93" s="5">
        <f>IF(OR(ISBLANK(AB93), ISBLANK(AA91)), "", AB93 / AA91 * 100)</f>
        <v>-4.675716440422323</v>
      </c>
      <c r="AD93" s="8">
        <v>1.2003960826083331</v>
      </c>
      <c r="AE93" s="8">
        <f t="shared" ref="AE93" si="43">IF(OR(ISBLANK(AD91), ISBLANK(AD93)), "", AD93 - AD91)</f>
        <v>0.25626978157083302</v>
      </c>
      <c r="AF93" s="5">
        <f t="shared" ref="AF93" si="44">IF(OR(ISBLANK(AE93), ISBLANK(AD91)), "", AE93 / AD91 * 100)</f>
        <v>27.143590988749942</v>
      </c>
      <c r="AG93" s="8">
        <v>1.3788506607166671</v>
      </c>
      <c r="AH93" s="8">
        <f t="shared" ref="AH93" si="45">IF(OR(ISBLANK(AG91), ISBLANK(AG93)), "", AG93 - AG91)</f>
        <v>0.35111422453333407</v>
      </c>
      <c r="AI93" s="5">
        <f t="shared" ref="AI93" si="46">IF(OR(ISBLANK(AH93), ISBLANK(AG91)), "", AH93 / AG91 * 100)</f>
        <v>34.163839304681467</v>
      </c>
    </row>
    <row r="94" spans="1:35" hidden="1" x14ac:dyDescent="0.3">
      <c r="A94" s="5" t="s">
        <v>13</v>
      </c>
      <c r="B94" s="5" t="str">
        <f t="shared" si="42"/>
        <v>28_2_0</v>
      </c>
      <c r="C94" s="6">
        <v>0</v>
      </c>
      <c r="D94" s="1">
        <v>162</v>
      </c>
      <c r="E94" s="1">
        <v>65.920887056185009</v>
      </c>
      <c r="F94" s="1">
        <v>64.517808219178079</v>
      </c>
      <c r="G94" s="6">
        <v>0</v>
      </c>
      <c r="H94" s="6">
        <v>2</v>
      </c>
      <c r="I94" s="6">
        <v>0</v>
      </c>
      <c r="J94" s="7">
        <v>1</v>
      </c>
      <c r="K94" s="1">
        <v>84</v>
      </c>
      <c r="L94" s="1">
        <f>IF(OR(ISBLANK(K90), ISBLANK(K94)), "", K94 - K90)</f>
        <v>-5.5</v>
      </c>
      <c r="M94" s="5">
        <f>IF(OR(ISBLANK(L94), ISBLANK(K90)), "", L94 / K90 * 100)</f>
        <v>-6.1452513966480442</v>
      </c>
      <c r="N94" s="1">
        <v>53</v>
      </c>
      <c r="O94" s="1">
        <f>IF(OR(ISBLANK(N90), ISBLANK(N94)), "", N94 - N90)</f>
        <v>-5.5</v>
      </c>
      <c r="P94" s="5">
        <f>IF(OR(ISBLANK(O94), ISBLANK(N90)), "", O94 / N90 * 100)</f>
        <v>-9.4017094017094021</v>
      </c>
      <c r="Q94" s="1">
        <v>43</v>
      </c>
      <c r="R94" s="1">
        <f>IF(OR(ISBLANK(Q90), ISBLANK(Q94)), "", Q94 - Q90)</f>
        <v>-4.5</v>
      </c>
      <c r="S94" s="5">
        <f>IF(OR(ISBLANK(R94), ISBLANK(Q90)), "", R94 / Q90 * 100)</f>
        <v>-9.4736842105263168</v>
      </c>
      <c r="T94" s="1">
        <v>164</v>
      </c>
      <c r="U94" s="1">
        <f>IF(OR(ISBLANK(T90), ISBLANK(T94)), "", T94 - T90)</f>
        <v>28</v>
      </c>
      <c r="V94" s="5">
        <f>IF(OR(ISBLANK(U94), ISBLANK(T90)), "", U94 / T90 * 100)</f>
        <v>20.588235294117645</v>
      </c>
      <c r="W94" s="1">
        <v>180</v>
      </c>
      <c r="X94" s="1">
        <v>722</v>
      </c>
      <c r="Y94" s="1">
        <f>IF(OR(ISBLANK(X90), ISBLANK(X94)), "", X94 - X90)</f>
        <v>65.5</v>
      </c>
      <c r="Z94" s="5">
        <f>IF(OR(ISBLANK(Y94), ISBLANK(X90)), "", Y94 / X90 * 100)</f>
        <v>9.9771515613099773</v>
      </c>
      <c r="AA94" s="1">
        <v>314</v>
      </c>
      <c r="AB94" s="1">
        <f>IF(OR(ISBLANK(AA90), ISBLANK(AA94)), "", AA94 - AA90)</f>
        <v>-12</v>
      </c>
      <c r="AC94" s="5">
        <f>IF(OR(ISBLANK(AB94), ISBLANK(AA90)), "", AB94 / AA90 * 100)</f>
        <v>-3.6809815950920246</v>
      </c>
      <c r="AD94" s="8">
        <v>1.116862360716667</v>
      </c>
      <c r="AE94" s="8">
        <f>IF(OR(ISBLANK(AD90), ISBLANK(AD94)), "", AD94 - AD90)</f>
        <v>9.4605846474999922E-2</v>
      </c>
      <c r="AF94" s="5">
        <f>IF(OR(ISBLANK(AE94), ISBLANK(AD90)), "", AE94 / AD90 * 100)</f>
        <v>9.2546093037304509</v>
      </c>
      <c r="AG94" s="8">
        <v>1.1353980329416671</v>
      </c>
      <c r="AH94" s="8">
        <f>IF(OR(ISBLANK(AG90), ISBLANK(AG94)), "", AG94 - AG90)</f>
        <v>0.1013302128416671</v>
      </c>
      <c r="AI94" s="5">
        <f>IF(OR(ISBLANK(AH94), ISBLANK(AG90)), "", AH94 / AG90 * 100)</f>
        <v>9.7991844318168528</v>
      </c>
    </row>
    <row r="95" spans="1:35" hidden="1" x14ac:dyDescent="0.3">
      <c r="A95" s="5" t="s">
        <v>13</v>
      </c>
      <c r="B95" s="5" t="str">
        <f t="shared" si="42"/>
        <v>28_2_1</v>
      </c>
      <c r="C95" s="6">
        <v>0</v>
      </c>
      <c r="D95" s="1">
        <v>162</v>
      </c>
      <c r="E95" s="1">
        <v>65.920887056185009</v>
      </c>
      <c r="F95" s="1">
        <v>64.517808219178079</v>
      </c>
      <c r="G95" s="6">
        <v>0</v>
      </c>
      <c r="H95" s="6">
        <v>2</v>
      </c>
      <c r="I95" s="6">
        <v>1</v>
      </c>
      <c r="J95" s="7">
        <v>0</v>
      </c>
      <c r="K95" s="1">
        <v>98</v>
      </c>
      <c r="L95" s="1">
        <f>IF(OR(ISBLANK(K91), ISBLANK(K95)), "", K95 - K91)</f>
        <v>13</v>
      </c>
      <c r="M95" s="5">
        <f>IF(OR(ISBLANK(L95), ISBLANK(K91)), "", L95 / K91 * 100)</f>
        <v>15.294117647058824</v>
      </c>
      <c r="N95" s="1">
        <v>61</v>
      </c>
      <c r="O95" s="1">
        <f>IF(OR(ISBLANK(N91), ISBLANK(N95)), "", N95 - N91)</f>
        <v>3.5</v>
      </c>
      <c r="P95" s="5">
        <f>IF(OR(ISBLANK(O95), ISBLANK(N91)), "", O95 / N91 * 100)</f>
        <v>6.0869565217391308</v>
      </c>
      <c r="Q95" s="1">
        <v>46</v>
      </c>
      <c r="R95" s="1">
        <f>IF(OR(ISBLANK(Q91), ISBLANK(Q95)), "", Q95 - Q91)</f>
        <v>-0.5</v>
      </c>
      <c r="S95" s="5">
        <f>IF(OR(ISBLANK(R95), ISBLANK(Q91)), "", R95 / Q91 * 100)</f>
        <v>-1.0752688172043012</v>
      </c>
      <c r="T95" s="1">
        <v>142</v>
      </c>
      <c r="U95" s="1">
        <f>IF(OR(ISBLANK(T91), ISBLANK(T95)), "", T95 - T91)</f>
        <v>1</v>
      </c>
      <c r="V95" s="5">
        <f>IF(OR(ISBLANK(U95), ISBLANK(T91)), "", U95 / T91 * 100)</f>
        <v>0.70921985815602839</v>
      </c>
      <c r="W95" s="1">
        <v>180</v>
      </c>
      <c r="X95" s="1">
        <v>782</v>
      </c>
      <c r="Y95" s="1">
        <f>IF(OR(ISBLANK(X91), ISBLANK(X95)), "", X95 - X91)</f>
        <v>90</v>
      </c>
      <c r="Z95" s="5">
        <f>IF(OR(ISBLANK(Y95), ISBLANK(X91)), "", Y95 / X91 * 100)</f>
        <v>13.005780346820808</v>
      </c>
      <c r="AA95" s="1">
        <v>338</v>
      </c>
      <c r="AB95" s="1">
        <f>IF(OR(ISBLANK(AA91), ISBLANK(AA95)), "", AA95 - AA91)</f>
        <v>6.5</v>
      </c>
      <c r="AC95" s="5">
        <f>IF(OR(ISBLANK(AB95), ISBLANK(AA91)), "", AB95 / AA91 * 100)</f>
        <v>1.9607843137254901</v>
      </c>
      <c r="AD95" s="8">
        <v>1.0572257144749999</v>
      </c>
      <c r="AE95" s="8">
        <f>IF(OR(ISBLANK(AD91), ISBLANK(AD95)), "", AD95 - AD91)</f>
        <v>0.11309941343749985</v>
      </c>
      <c r="AF95" s="5">
        <f>IF(OR(ISBLANK(AE95), ISBLANK(AD91)), "", AE95 / AD91 * 100)</f>
        <v>11.979267319765899</v>
      </c>
      <c r="AG95" s="8">
        <v>1.3731836042750001</v>
      </c>
      <c r="AH95" s="8">
        <f>IF(OR(ISBLANK(AG91), ISBLANK(AG95)), "", AG95 - AG91)</f>
        <v>0.34544716809166709</v>
      </c>
      <c r="AI95" s="5">
        <f>IF(OR(ISBLANK(AH95), ISBLANK(AG91)), "", AH95 / AG91 * 100)</f>
        <v>33.612427849161556</v>
      </c>
    </row>
    <row r="96" spans="1:35" x14ac:dyDescent="0.3">
      <c r="A96" s="5" t="s">
        <v>13</v>
      </c>
      <c r="B96" s="5" t="str">
        <f t="shared" si="42"/>
        <v>28_3_0</v>
      </c>
      <c r="C96" s="6">
        <v>0</v>
      </c>
      <c r="D96" s="1">
        <v>162</v>
      </c>
      <c r="E96" s="1">
        <v>65.920887056185009</v>
      </c>
      <c r="F96" s="1">
        <v>64.517808219178079</v>
      </c>
      <c r="G96" s="6">
        <v>0</v>
      </c>
      <c r="H96" s="6">
        <v>3</v>
      </c>
      <c r="I96" s="6">
        <v>0</v>
      </c>
      <c r="J96" s="7">
        <v>1</v>
      </c>
      <c r="K96" s="1">
        <v>88</v>
      </c>
      <c r="L96" s="1">
        <f>IF(OR(ISBLANK(K90), ISBLANK(K96)), "", K96 - K90)</f>
        <v>-1.5</v>
      </c>
      <c r="M96" s="5">
        <f>IF(OR(ISBLANK(L96), ISBLANK(K90)), "", L96 / K90 * 100)</f>
        <v>-1.6759776536312849</v>
      </c>
      <c r="N96" s="1">
        <v>53.5</v>
      </c>
      <c r="O96" s="1">
        <f>IF(OR(ISBLANK(N90), ISBLANK(N96)), "", N96 - N90)</f>
        <v>-5</v>
      </c>
      <c r="P96" s="5">
        <f>IF(OR(ISBLANK(O96), ISBLANK(N90)), "", O96 / N90 * 100)</f>
        <v>-8.5470085470085468</v>
      </c>
      <c r="Q96" s="1">
        <v>45</v>
      </c>
      <c r="R96" s="1">
        <f>IF(OR(ISBLANK(Q90), ISBLANK(Q96)), "", Q96 - Q90)</f>
        <v>-2.5</v>
      </c>
      <c r="S96" s="5">
        <f>IF(OR(ISBLANK(R96), ISBLANK(Q90)), "", R96 / Q90 * 100)</f>
        <v>-5.2631578947368416</v>
      </c>
      <c r="T96" s="1">
        <v>147.5</v>
      </c>
      <c r="U96" s="1">
        <f>IF(OR(ISBLANK(T90), ISBLANK(T96)), "", T96 - T90)</f>
        <v>11.5</v>
      </c>
      <c r="V96" s="5">
        <f>IF(OR(ISBLANK(U96), ISBLANK(T90)), "", U96 / T90 * 100)</f>
        <v>8.4558823529411775</v>
      </c>
      <c r="W96" s="1">
        <v>180</v>
      </c>
      <c r="X96" s="1">
        <v>722.5</v>
      </c>
      <c r="Y96" s="1">
        <f>IF(OR(ISBLANK(X90), ISBLANK(X96)), "", X96 - X90)</f>
        <v>66</v>
      </c>
      <c r="Z96" s="5">
        <f>IF(OR(ISBLANK(Y96), ISBLANK(X90)), "", Y96 / X90 * 100)</f>
        <v>10.053313023610052</v>
      </c>
      <c r="AA96" s="1">
        <v>321.5</v>
      </c>
      <c r="AB96" s="1">
        <f>IF(OR(ISBLANK(AA90), ISBLANK(AA96)), "", AA96 - AA90)</f>
        <v>-4.5</v>
      </c>
      <c r="AC96" s="5">
        <f>IF(OR(ISBLANK(AB96), ISBLANK(AA90)), "", AB96 / AA90 * 100)</f>
        <v>-1.3803680981595092</v>
      </c>
      <c r="AD96" s="8">
        <v>1.0756522249083329</v>
      </c>
      <c r="AE96" s="8">
        <f>IF(OR(ISBLANK(AD90), ISBLANK(AD96)), "", AD96 - AD90)</f>
        <v>5.3395710666665819E-2</v>
      </c>
      <c r="AF96" s="5">
        <f>IF(OR(ISBLANK(AE96), ISBLANK(AD90)), "", AE96 / AD90 * 100)</f>
        <v>5.2233182105252673</v>
      </c>
      <c r="AG96" s="8">
        <v>1.1821816579416671</v>
      </c>
      <c r="AH96" s="8">
        <f>IF(OR(ISBLANK(AG90), ISBLANK(AG96)), "", AG96 - AG90)</f>
        <v>0.1481138378416671</v>
      </c>
      <c r="AI96" s="5">
        <f>IF(OR(ISBLANK(AH96), ISBLANK(AG90)), "", AH96 / AG90 * 100)</f>
        <v>14.323416217259686</v>
      </c>
    </row>
    <row r="97" spans="1:35" x14ac:dyDescent="0.3">
      <c r="A97" s="5" t="s">
        <v>13</v>
      </c>
      <c r="B97" s="5" t="str">
        <f t="shared" si="42"/>
        <v>28_3_1</v>
      </c>
      <c r="C97" s="6">
        <v>0</v>
      </c>
      <c r="D97" s="1">
        <v>162</v>
      </c>
      <c r="E97" s="1">
        <v>65.920887056185009</v>
      </c>
      <c r="F97" s="1">
        <v>64.517808219178079</v>
      </c>
      <c r="G97" s="6">
        <v>0</v>
      </c>
      <c r="H97" s="6">
        <v>3</v>
      </c>
      <c r="I97" s="6">
        <v>1</v>
      </c>
      <c r="J97" s="7">
        <v>0</v>
      </c>
      <c r="K97" s="1">
        <v>96.5</v>
      </c>
      <c r="L97" s="1">
        <f>IF(OR(ISBLANK(K91), ISBLANK(K97)), "", K97 - K91)</f>
        <v>11.5</v>
      </c>
      <c r="M97" s="5">
        <f>IF(OR(ISBLANK(L97), ISBLANK(K91)), "", L97 / K91 * 100)</f>
        <v>13.529411764705882</v>
      </c>
      <c r="N97" s="1">
        <v>61</v>
      </c>
      <c r="O97" s="1">
        <f>IF(OR(ISBLANK(N91), ISBLANK(N97)), "", N97 - N91)</f>
        <v>3.5</v>
      </c>
      <c r="P97" s="5">
        <f>IF(OR(ISBLANK(O97), ISBLANK(N91)), "", O97 / N91 * 100)</f>
        <v>6.0869565217391308</v>
      </c>
      <c r="Q97" s="1">
        <v>48</v>
      </c>
      <c r="R97" s="1">
        <f>IF(OR(ISBLANK(Q91), ISBLANK(Q97)), "", Q97 - Q91)</f>
        <v>1.5</v>
      </c>
      <c r="S97" s="5">
        <f>IF(OR(ISBLANK(R97), ISBLANK(Q91)), "", R97 / Q91 * 100)</f>
        <v>3.225806451612903</v>
      </c>
      <c r="T97" s="1">
        <v>147.5</v>
      </c>
      <c r="U97" s="1">
        <f>IF(OR(ISBLANK(T91), ISBLANK(T97)), "", T97 - T91)</f>
        <v>6.5</v>
      </c>
      <c r="V97" s="5">
        <f>IF(OR(ISBLANK(U97), ISBLANK(T91)), "", U97 / T91 * 100)</f>
        <v>4.6099290780141837</v>
      </c>
      <c r="W97" s="1">
        <v>180</v>
      </c>
      <c r="X97" s="1">
        <v>776</v>
      </c>
      <c r="Y97" s="1">
        <f>IF(OR(ISBLANK(X91), ISBLANK(X97)), "", X97 - X91)</f>
        <v>84</v>
      </c>
      <c r="Z97" s="5">
        <f>IF(OR(ISBLANK(Y97), ISBLANK(X91)), "", Y97 / X91 * 100)</f>
        <v>12.138728323699421</v>
      </c>
      <c r="AA97" s="1">
        <v>343.5</v>
      </c>
      <c r="AB97" s="1">
        <f>IF(OR(ISBLANK(AA91), ISBLANK(AA97)), "", AA97 - AA91)</f>
        <v>12</v>
      </c>
      <c r="AC97" s="5">
        <f>IF(OR(ISBLANK(AB97), ISBLANK(AA91)), "", AB97 / AA91 * 100)</f>
        <v>3.6199095022624439</v>
      </c>
      <c r="AD97" s="8">
        <v>1.2041543671499999</v>
      </c>
      <c r="AE97" s="8">
        <f>IF(OR(ISBLANK(AD91), ISBLANK(AD97)), "", AD97 - AD91)</f>
        <v>0.26002806611249984</v>
      </c>
      <c r="AF97" s="5">
        <f>IF(OR(ISBLANK(AE97), ISBLANK(AD91)), "", AE97 / AD91 * 100)</f>
        <v>27.541661092033458</v>
      </c>
      <c r="AG97" s="8">
        <v>1.4492537785249999</v>
      </c>
      <c r="AH97" s="8">
        <f>IF(OR(ISBLANK(AG91), ISBLANK(AG97)), "", AG97 - AG91)</f>
        <v>0.42151734234166693</v>
      </c>
      <c r="AI97" s="5">
        <f>IF(OR(ISBLANK(AH97), ISBLANK(AG91)), "", AH97 / AG91 * 100)</f>
        <v>41.014147937290261</v>
      </c>
    </row>
    <row r="98" spans="1:35" x14ac:dyDescent="0.3">
      <c r="A98" s="5" t="s">
        <v>14</v>
      </c>
      <c r="B98" s="5" t="str">
        <f t="shared" si="42"/>
        <v>29_0_0</v>
      </c>
      <c r="C98" s="6">
        <v>1</v>
      </c>
      <c r="D98" s="1">
        <v>182</v>
      </c>
      <c r="E98" s="1">
        <v>93.697532488579</v>
      </c>
      <c r="F98" s="1">
        <v>61.460273972602742</v>
      </c>
      <c r="G98" s="6">
        <v>1</v>
      </c>
      <c r="H98" s="6">
        <v>0</v>
      </c>
      <c r="I98" s="6">
        <v>0</v>
      </c>
      <c r="J98" s="7">
        <v>0</v>
      </c>
      <c r="K98" s="1">
        <v>170</v>
      </c>
      <c r="L98" s="1"/>
      <c r="M98" s="1"/>
      <c r="N98" s="1">
        <v>120</v>
      </c>
      <c r="O98" s="1"/>
      <c r="P98" s="1"/>
      <c r="Q98" s="1">
        <v>102.5</v>
      </c>
      <c r="R98" s="1"/>
      <c r="S98" s="1"/>
      <c r="T98" s="1">
        <v>230</v>
      </c>
      <c r="U98" s="1"/>
      <c r="V98" s="1"/>
      <c r="W98" s="1">
        <v>266</v>
      </c>
      <c r="X98" s="1">
        <v>1204.5</v>
      </c>
      <c r="Y98" s="1"/>
      <c r="Z98" s="1"/>
      <c r="AA98" s="1">
        <v>545</v>
      </c>
      <c r="AB98" s="1"/>
      <c r="AC98" s="1"/>
      <c r="AD98" s="8">
        <v>2.025381644766667</v>
      </c>
      <c r="AE98" s="8"/>
      <c r="AF98" s="8"/>
      <c r="AG98" s="8">
        <v>1.343597639825</v>
      </c>
      <c r="AH98" s="8"/>
      <c r="AI98" s="8"/>
    </row>
    <row r="99" spans="1:35" x14ac:dyDescent="0.3">
      <c r="A99" s="5" t="s">
        <v>14</v>
      </c>
      <c r="B99" s="5" t="str">
        <f t="shared" si="42"/>
        <v>29_0_1</v>
      </c>
      <c r="C99" s="6">
        <v>1</v>
      </c>
      <c r="D99" s="1">
        <v>182</v>
      </c>
      <c r="E99" s="1">
        <v>93.697532488579</v>
      </c>
      <c r="F99" s="1">
        <v>61.460273972602742</v>
      </c>
      <c r="G99" s="6">
        <v>1</v>
      </c>
      <c r="H99" s="6">
        <v>0</v>
      </c>
      <c r="I99" s="6">
        <v>1</v>
      </c>
      <c r="J99" s="7">
        <v>1</v>
      </c>
      <c r="K99" s="1">
        <v>177</v>
      </c>
      <c r="L99" s="1"/>
      <c r="M99" s="1"/>
      <c r="N99" s="1">
        <v>123</v>
      </c>
      <c r="O99" s="1"/>
      <c r="P99" s="1"/>
      <c r="Q99" s="1">
        <v>105</v>
      </c>
      <c r="R99" s="1"/>
      <c r="S99" s="1"/>
      <c r="T99" s="1">
        <v>221.5</v>
      </c>
      <c r="U99" s="1"/>
      <c r="V99" s="1"/>
      <c r="W99" s="1">
        <v>324</v>
      </c>
      <c r="X99" s="1">
        <v>1500.5</v>
      </c>
      <c r="Y99" s="1"/>
      <c r="Z99" s="1"/>
      <c r="AA99" s="1">
        <v>645</v>
      </c>
      <c r="AB99" s="1"/>
      <c r="AC99" s="1"/>
      <c r="AD99" s="8">
        <v>1.433378535108333</v>
      </c>
      <c r="AE99" s="8"/>
      <c r="AF99" s="8"/>
      <c r="AG99" s="8">
        <v>2.2025200435583341</v>
      </c>
      <c r="AH99" s="8"/>
      <c r="AI99" s="8"/>
    </row>
    <row r="100" spans="1:35" hidden="1" x14ac:dyDescent="0.3">
      <c r="A100" s="5" t="s">
        <v>14</v>
      </c>
      <c r="B100" s="5" t="str">
        <f t="shared" si="42"/>
        <v>29_1_0</v>
      </c>
      <c r="C100" s="6">
        <v>1</v>
      </c>
      <c r="D100" s="1">
        <v>182</v>
      </c>
      <c r="E100" s="1">
        <v>93.697532488579</v>
      </c>
      <c r="F100" s="1">
        <v>61.460273972602742</v>
      </c>
      <c r="G100" s="6">
        <v>1</v>
      </c>
      <c r="H100" s="6">
        <v>1</v>
      </c>
      <c r="I100" s="6">
        <v>0</v>
      </c>
      <c r="J100" s="7">
        <v>0</v>
      </c>
      <c r="K100" s="1">
        <v>175</v>
      </c>
      <c r="L100" s="1">
        <f>IF(OR(ISBLANK(K98), ISBLANK(K100)), "", K100 - K98)</f>
        <v>5</v>
      </c>
      <c r="M100" s="5">
        <f>IF(OR(ISBLANK(L100), ISBLANK(K98)), "", L100 / K98 * 100)</f>
        <v>2.9411764705882351</v>
      </c>
      <c r="N100" s="1">
        <v>125</v>
      </c>
      <c r="O100" s="1">
        <f>IF(OR(ISBLANK(N98), ISBLANK(N100)), "", N100 - N98)</f>
        <v>5</v>
      </c>
      <c r="P100" s="5">
        <f>IF(OR(ISBLANK(O100), ISBLANK(N98)), "", O100 / N98 * 100)</f>
        <v>4.1666666666666661</v>
      </c>
      <c r="Q100" s="1">
        <v>106</v>
      </c>
      <c r="R100" s="1">
        <f>IF(OR(ISBLANK(Q98), ISBLANK(Q100)), "", Q100 - Q98)</f>
        <v>3.5</v>
      </c>
      <c r="S100" s="5">
        <f>IF(OR(ISBLANK(R100), ISBLANK(Q98)), "", R100 / Q98 * 100)</f>
        <v>3.4146341463414638</v>
      </c>
      <c r="T100" s="1">
        <v>268</v>
      </c>
      <c r="U100" s="1">
        <f>IF(OR(ISBLANK(T98), ISBLANK(T100)), "", T100 - T98)</f>
        <v>38</v>
      </c>
      <c r="V100" s="5">
        <f>IF(OR(ISBLANK(U100), ISBLANK(T98)), "", U100 / T98 * 100)</f>
        <v>16.521739130434781</v>
      </c>
      <c r="W100" s="1">
        <v>253</v>
      </c>
      <c r="X100" s="1">
        <v>1113</v>
      </c>
      <c r="Y100" s="1">
        <f>IF(OR(ISBLANK(X98), ISBLANK(X100)), "", X100 - X98)</f>
        <v>-91.5</v>
      </c>
      <c r="Z100" s="5">
        <f>IF(OR(ISBLANK(Y100), ISBLANK(X98)), "", Y100 / X98 * 100)</f>
        <v>-7.5965130759651309</v>
      </c>
      <c r="AA100" s="1">
        <v>449</v>
      </c>
      <c r="AB100" s="1">
        <f>IF(OR(ISBLANK(AA98), ISBLANK(AA100)), "", AA100 - AA98)</f>
        <v>-96</v>
      </c>
      <c r="AC100" s="5">
        <f>IF(OR(ISBLANK(AB100), ISBLANK(AA98)), "", AB100 / AA98 * 100)</f>
        <v>-17.61467889908257</v>
      </c>
      <c r="AD100" s="8">
        <v>1.749713812816666</v>
      </c>
      <c r="AE100" s="8">
        <f>IF(OR(ISBLANK(AD98), ISBLANK(AD100)), "", AD100 - AD98)</f>
        <v>-0.275667831950001</v>
      </c>
      <c r="AF100" s="5">
        <f>IF(OR(ISBLANK(AE100), ISBLANK(AD98)), "", AE100 / AD98 * 100)</f>
        <v>-13.610661114772727</v>
      </c>
      <c r="AG100" s="8">
        <v>1.5351453951166669</v>
      </c>
      <c r="AH100" s="8">
        <f>IF(OR(ISBLANK(AG98), ISBLANK(AG100)), "", AG100 - AG98)</f>
        <v>0.1915477552916669</v>
      </c>
      <c r="AI100" s="5">
        <f>IF(OR(ISBLANK(AH100), ISBLANK(AG98)), "", AH100 / AG98 * 100)</f>
        <v>14.256333117451403</v>
      </c>
    </row>
    <row r="101" spans="1:35" hidden="1" x14ac:dyDescent="0.3">
      <c r="A101" s="5" t="s">
        <v>14</v>
      </c>
      <c r="B101" s="5" t="str">
        <f t="shared" si="42"/>
        <v>29_1_1</v>
      </c>
      <c r="C101" s="6">
        <v>1</v>
      </c>
      <c r="D101" s="1">
        <v>182</v>
      </c>
      <c r="E101" s="1">
        <v>93.697532488579</v>
      </c>
      <c r="F101" s="1">
        <v>61.460273972602742</v>
      </c>
      <c r="G101" s="6">
        <v>1</v>
      </c>
      <c r="H101" s="6">
        <v>1</v>
      </c>
      <c r="I101" s="6">
        <v>1</v>
      </c>
      <c r="J101" s="7">
        <v>1</v>
      </c>
      <c r="K101" s="1">
        <v>167</v>
      </c>
      <c r="L101" s="1">
        <f>IF(OR(ISBLANK(K99), ISBLANK(K101)), "", K101 - K99)</f>
        <v>-10</v>
      </c>
      <c r="M101" s="5">
        <f>IF(OR(ISBLANK(L101), ISBLANK(K99)), "", L101 / K99 * 100)</f>
        <v>-5.6497175141242941</v>
      </c>
      <c r="N101" s="1">
        <v>122</v>
      </c>
      <c r="O101" s="1">
        <f>IF(OR(ISBLANK(N99), ISBLANK(N101)), "", N101 - N99)</f>
        <v>-1</v>
      </c>
      <c r="P101" s="5">
        <f>IF(OR(ISBLANK(O101), ISBLANK(N99)), "", O101 / N99 * 100)</f>
        <v>-0.81300813008130091</v>
      </c>
      <c r="Q101" s="1">
        <v>103</v>
      </c>
      <c r="R101" s="1">
        <f>IF(OR(ISBLANK(Q99), ISBLANK(Q101)), "", Q101 - Q99)</f>
        <v>-2</v>
      </c>
      <c r="S101" s="5">
        <f>IF(OR(ISBLANK(R101), ISBLANK(Q99)), "", R101 / Q99 * 100)</f>
        <v>-1.9047619047619049</v>
      </c>
      <c r="T101" s="1">
        <v>252</v>
      </c>
      <c r="U101" s="1">
        <f>IF(OR(ISBLANK(T99), ISBLANK(T101)), "", T101 - T99)</f>
        <v>30.5</v>
      </c>
      <c r="V101" s="5">
        <f>IF(OR(ISBLANK(U101), ISBLANK(T99)), "", U101 / T99 * 100)</f>
        <v>13.769751693002258</v>
      </c>
      <c r="W101" s="1">
        <v>349</v>
      </c>
      <c r="X101" s="1">
        <v>1409</v>
      </c>
      <c r="Y101" s="1">
        <f>IF(OR(ISBLANK(X99), ISBLANK(X101)), "", X101 - X99)</f>
        <v>-91.5</v>
      </c>
      <c r="Z101" s="5">
        <f>IF(OR(ISBLANK(Y101), ISBLANK(X99)), "", Y101 / X99 * 100)</f>
        <v>-6.0979673442185938</v>
      </c>
      <c r="AA101" s="1">
        <v>539</v>
      </c>
      <c r="AB101" s="1">
        <f>IF(OR(ISBLANK(AA99), ISBLANK(AA101)), "", AA101 - AA99)</f>
        <v>-106</v>
      </c>
      <c r="AC101" s="5">
        <f>IF(OR(ISBLANK(AB101), ISBLANK(AA99)), "", AB101 / AA99 * 100)</f>
        <v>-16.434108527131784</v>
      </c>
      <c r="AD101" s="8">
        <v>1.4758643044249999</v>
      </c>
      <c r="AE101" s="8">
        <f t="shared" ref="AE101" si="47">IF(OR(ISBLANK(AD99), ISBLANK(AD101)), "", AD101 - AD99)</f>
        <v>4.2485769316666921E-2</v>
      </c>
      <c r="AF101" s="5">
        <f t="shared" ref="AF101" si="48">IF(OR(ISBLANK(AE101), ISBLANK(AD99)), "", AE101 / AD99 * 100)</f>
        <v>2.964029966686776</v>
      </c>
      <c r="AG101" s="8">
        <v>2.355745772158333</v>
      </c>
      <c r="AH101" s="8">
        <f t="shared" ref="AH101" si="49">IF(OR(ISBLANK(AG99), ISBLANK(AG101)), "", AG101 - AG99)</f>
        <v>0.15322572859999894</v>
      </c>
      <c r="AI101" s="5">
        <f t="shared" ref="AI101" si="50">IF(OR(ISBLANK(AH101), ISBLANK(AG99)), "", AH101 / AG99 * 100)</f>
        <v>6.9568369671883419</v>
      </c>
    </row>
    <row r="102" spans="1:35" hidden="1" x14ac:dyDescent="0.3">
      <c r="A102" s="5" t="s">
        <v>14</v>
      </c>
      <c r="B102" s="5" t="str">
        <f t="shared" si="42"/>
        <v>29_2_0</v>
      </c>
      <c r="C102" s="6">
        <v>1</v>
      </c>
      <c r="D102" s="1">
        <v>182</v>
      </c>
      <c r="E102" s="1">
        <v>93.697532488579</v>
      </c>
      <c r="F102" s="1">
        <v>61.460273972602742</v>
      </c>
      <c r="G102" s="6">
        <v>1</v>
      </c>
      <c r="H102" s="6">
        <v>2</v>
      </c>
      <c r="I102" s="6">
        <v>0</v>
      </c>
      <c r="J102" s="7">
        <v>0</v>
      </c>
      <c r="K102" s="1">
        <v>180</v>
      </c>
      <c r="L102" s="1">
        <f>IF(OR(ISBLANK(K98), ISBLANK(K102)), "", K102 - K98)</f>
        <v>10</v>
      </c>
      <c r="M102" s="5">
        <f>IF(OR(ISBLANK(L102), ISBLANK(K98)), "", L102 / K98 * 100)</f>
        <v>5.8823529411764701</v>
      </c>
      <c r="N102" s="1">
        <v>126</v>
      </c>
      <c r="O102" s="1">
        <f>IF(OR(ISBLANK(N98), ISBLANK(N102)), "", N102 - N98)</f>
        <v>6</v>
      </c>
      <c r="P102" s="5">
        <f>IF(OR(ISBLANK(O102), ISBLANK(N98)), "", O102 / N98 * 100)</f>
        <v>5</v>
      </c>
      <c r="Q102" s="1">
        <v>107</v>
      </c>
      <c r="R102" s="1">
        <f>IF(OR(ISBLANK(Q98), ISBLANK(Q102)), "", Q102 - Q98)</f>
        <v>4.5</v>
      </c>
      <c r="S102" s="5">
        <f>IF(OR(ISBLANK(R102), ISBLANK(Q98)), "", R102 / Q98 * 100)</f>
        <v>4.3902439024390238</v>
      </c>
      <c r="T102" s="1">
        <v>268</v>
      </c>
      <c r="U102" s="1">
        <f>IF(OR(ISBLANK(T98), ISBLANK(T102)), "", T102 - T98)</f>
        <v>38</v>
      </c>
      <c r="V102" s="5">
        <f>IF(OR(ISBLANK(U102), ISBLANK(T98)), "", U102 / T98 * 100)</f>
        <v>16.521739130434781</v>
      </c>
      <c r="W102" s="1">
        <v>316</v>
      </c>
      <c r="X102" s="1">
        <v>1352</v>
      </c>
      <c r="Y102" s="1">
        <f>IF(OR(ISBLANK(X98), ISBLANK(X102)), "", X102 - X98)</f>
        <v>147.5</v>
      </c>
      <c r="Z102" s="5">
        <f>IF(OR(ISBLANK(Y102), ISBLANK(X98)), "", Y102 / X98 * 100)</f>
        <v>12.24574512245745</v>
      </c>
      <c r="AA102" s="1">
        <v>484</v>
      </c>
      <c r="AB102" s="1">
        <f>IF(OR(ISBLANK(AA98), ISBLANK(AA102)), "", AA102 - AA98)</f>
        <v>-61</v>
      </c>
      <c r="AC102" s="5">
        <f>IF(OR(ISBLANK(AB102), ISBLANK(AA98)), "", AB102 / AA98 * 100)</f>
        <v>-11.192660550458717</v>
      </c>
      <c r="AD102" s="8">
        <v>1.82443038085</v>
      </c>
      <c r="AE102" s="8">
        <f>IF(OR(ISBLANK(AD98), ISBLANK(AD102)), "", AD102 - AD98)</f>
        <v>-0.20095126391666707</v>
      </c>
      <c r="AF102" s="5">
        <f>IF(OR(ISBLANK(AE102), ISBLANK(AD98)), "", AE102 / AD98 * 100)</f>
        <v>-9.9216493067318936</v>
      </c>
      <c r="AG102" s="8">
        <v>1.9384451938833329</v>
      </c>
      <c r="AH102" s="8">
        <f>IF(OR(ISBLANK(AG98), ISBLANK(AG102)), "", AG102 - AG98)</f>
        <v>0.59484755405833289</v>
      </c>
      <c r="AI102" s="5">
        <f>IF(OR(ISBLANK(AH102), ISBLANK(AG98)), "", AH102 / AG98 * 100)</f>
        <v>44.272744788075855</v>
      </c>
    </row>
    <row r="103" spans="1:35" hidden="1" x14ac:dyDescent="0.3">
      <c r="A103" s="5" t="s">
        <v>14</v>
      </c>
      <c r="B103" s="5" t="str">
        <f t="shared" si="42"/>
        <v>29_2_1</v>
      </c>
      <c r="C103" s="6">
        <v>1</v>
      </c>
      <c r="D103" s="1">
        <v>182</v>
      </c>
      <c r="E103" s="1">
        <v>93.697532488579</v>
      </c>
      <c r="F103" s="1">
        <v>61.460273972602742</v>
      </c>
      <c r="G103" s="6">
        <v>1</v>
      </c>
      <c r="H103" s="6">
        <v>2</v>
      </c>
      <c r="I103" s="6">
        <v>1</v>
      </c>
      <c r="J103" s="7">
        <v>1</v>
      </c>
      <c r="K103" s="1">
        <v>182</v>
      </c>
      <c r="L103" s="1">
        <f>IF(OR(ISBLANK(K99), ISBLANK(K103)), "", K103 - K99)</f>
        <v>5</v>
      </c>
      <c r="M103" s="5">
        <f>IF(OR(ISBLANK(L103), ISBLANK(K99)), "", L103 / K99 * 100)</f>
        <v>2.8248587570621471</v>
      </c>
      <c r="N103" s="1">
        <v>127</v>
      </c>
      <c r="O103" s="1">
        <f>IF(OR(ISBLANK(N99), ISBLANK(N103)), "", N103 - N99)</f>
        <v>4</v>
      </c>
      <c r="P103" s="5">
        <f>IF(OR(ISBLANK(O103), ISBLANK(N99)), "", O103 / N99 * 100)</f>
        <v>3.2520325203252036</v>
      </c>
      <c r="Q103" s="1">
        <v>108</v>
      </c>
      <c r="R103" s="1">
        <f>IF(OR(ISBLANK(Q99), ISBLANK(Q103)), "", Q103 - Q99)</f>
        <v>3</v>
      </c>
      <c r="S103" s="5">
        <f>IF(OR(ISBLANK(R103), ISBLANK(Q99)), "", R103 / Q99 * 100)</f>
        <v>2.8571428571428572</v>
      </c>
      <c r="T103" s="1">
        <v>273</v>
      </c>
      <c r="U103" s="1">
        <f>IF(OR(ISBLANK(T99), ISBLANK(T103)), "", T103 - T99)</f>
        <v>51.5</v>
      </c>
      <c r="V103" s="5">
        <f>IF(OR(ISBLANK(U103), ISBLANK(T99)), "", U103 / T99 * 100)</f>
        <v>23.25056433408578</v>
      </c>
      <c r="W103" s="1">
        <v>349</v>
      </c>
      <c r="X103" s="1">
        <v>1585</v>
      </c>
      <c r="Y103" s="1">
        <f>IF(OR(ISBLANK(X99), ISBLANK(X103)), "", X103 - X99)</f>
        <v>84.5</v>
      </c>
      <c r="Z103" s="5">
        <f>IF(OR(ISBLANK(Y103), ISBLANK(X99)), "", Y103 / X99 * 100)</f>
        <v>5.6314561812729096</v>
      </c>
      <c r="AA103" s="1">
        <v>566</v>
      </c>
      <c r="AB103" s="1">
        <f>IF(OR(ISBLANK(AA99), ISBLANK(AA103)), "", AA103 - AA99)</f>
        <v>-79</v>
      </c>
      <c r="AC103" s="5">
        <f>IF(OR(ISBLANK(AB103), ISBLANK(AA99)), "", AB103 / AA99 * 100)</f>
        <v>-12.248062015503876</v>
      </c>
      <c r="AD103" s="8">
        <v>1.3796912065125</v>
      </c>
      <c r="AE103" s="8">
        <f>IF(OR(ISBLANK(AD99), ISBLANK(AD103)), "", AD103 - AD99)</f>
        <v>-5.3687328595833028E-2</v>
      </c>
      <c r="AF103" s="5">
        <f>IF(OR(ISBLANK(AE103), ISBLANK(AD99)), "", AE103 / AD99 * 100)</f>
        <v>-3.7455094576099119</v>
      </c>
      <c r="AG103" s="8">
        <v>2.625840114916667</v>
      </c>
      <c r="AH103" s="8">
        <f>IF(OR(ISBLANK(AG99), ISBLANK(AG103)), "", AG103 - AG99)</f>
        <v>0.42332007135833294</v>
      </c>
      <c r="AI103" s="5">
        <f>IF(OR(ISBLANK(AH103), ISBLANK(AG99)), "", AH103 / AG99 * 100)</f>
        <v>19.219805631118255</v>
      </c>
    </row>
    <row r="104" spans="1:35" x14ac:dyDescent="0.3">
      <c r="A104" s="5" t="s">
        <v>14</v>
      </c>
      <c r="B104" s="5" t="str">
        <f t="shared" si="42"/>
        <v>29_3_0</v>
      </c>
      <c r="C104" s="6">
        <v>1</v>
      </c>
      <c r="D104" s="1">
        <v>182</v>
      </c>
      <c r="E104" s="1">
        <v>93.697532488579</v>
      </c>
      <c r="F104" s="1">
        <v>61.460273972602742</v>
      </c>
      <c r="G104" s="6">
        <v>1</v>
      </c>
      <c r="H104" s="6">
        <v>3</v>
      </c>
      <c r="I104" s="6">
        <v>0</v>
      </c>
      <c r="J104" s="7">
        <v>0</v>
      </c>
      <c r="K104" s="1">
        <v>192</v>
      </c>
      <c r="L104" s="1">
        <f>IF(OR(ISBLANK(K98), ISBLANK(K104)), "", K104 - K98)</f>
        <v>22</v>
      </c>
      <c r="M104" s="5">
        <f>IF(OR(ISBLANK(L104), ISBLANK(K98)), "", L104 / K98 * 100)</f>
        <v>12.941176470588237</v>
      </c>
      <c r="N104" s="1">
        <v>128</v>
      </c>
      <c r="O104" s="1">
        <f>IF(OR(ISBLANK(N98), ISBLANK(N104)), "", N104 - N98)</f>
        <v>8</v>
      </c>
      <c r="P104" s="5">
        <f>IF(OR(ISBLANK(O104), ISBLANK(N98)), "", O104 / N98 * 100)</f>
        <v>6.666666666666667</v>
      </c>
      <c r="Q104" s="1">
        <v>112</v>
      </c>
      <c r="R104" s="1">
        <f>IF(OR(ISBLANK(Q98), ISBLANK(Q104)), "", Q104 - Q98)</f>
        <v>9.5</v>
      </c>
      <c r="S104" s="5">
        <f>IF(OR(ISBLANK(R104), ISBLANK(Q98)), "", R104 / Q98 * 100)</f>
        <v>9.2682926829268286</v>
      </c>
      <c r="T104" s="1">
        <v>250</v>
      </c>
      <c r="U104" s="1">
        <f>IF(OR(ISBLANK(T98), ISBLANK(T104)), "", T104 - T98)</f>
        <v>20</v>
      </c>
      <c r="V104" s="5">
        <f>IF(OR(ISBLANK(U104), ISBLANK(T98)), "", U104 / T98 * 100)</f>
        <v>8.695652173913043</v>
      </c>
      <c r="W104" s="1">
        <v>332.5</v>
      </c>
      <c r="X104" s="1">
        <v>1312</v>
      </c>
      <c r="Y104" s="1">
        <f>IF(OR(ISBLANK(X98), ISBLANK(X104)), "", X104 - X98)</f>
        <v>107.5</v>
      </c>
      <c r="Z104" s="5">
        <f>IF(OR(ISBLANK(Y104), ISBLANK(X98)), "", Y104 / X98 * 100)</f>
        <v>8.9248650892486516</v>
      </c>
      <c r="AA104" s="1">
        <v>648</v>
      </c>
      <c r="AB104" s="1">
        <f>IF(OR(ISBLANK(AA98), ISBLANK(AA104)), "", AA104 - AA98)</f>
        <v>103</v>
      </c>
      <c r="AC104" s="5">
        <f>IF(OR(ISBLANK(AB104), ISBLANK(AA98)), "", AB104 / AA98 * 100)</f>
        <v>18.899082568807341</v>
      </c>
      <c r="AD104" s="8">
        <v>1.6325177132833339</v>
      </c>
      <c r="AE104" s="8">
        <f>IF(OR(ISBLANK(AD98), ISBLANK(AD104)), "", AD104 - AD98)</f>
        <v>-0.3928639314833331</v>
      </c>
      <c r="AF104" s="5">
        <f>IF(OR(ISBLANK(AE104), ISBLANK(AD98)), "", AE104 / AD98 * 100)</f>
        <v>-19.397032282703083</v>
      </c>
      <c r="AG104" s="8">
        <v>1.9071874945666669</v>
      </c>
      <c r="AH104" s="8">
        <f>IF(OR(ISBLANK(AG98), ISBLANK(AG104)), "", AG104 - AG98)</f>
        <v>0.5635898547416669</v>
      </c>
      <c r="AI104" s="5">
        <f>IF(OR(ISBLANK(AH104), ISBLANK(AG98)), "", AH104 / AG98 * 100)</f>
        <v>41.946326640992979</v>
      </c>
    </row>
    <row r="105" spans="1:35" x14ac:dyDescent="0.3">
      <c r="A105" s="5" t="s">
        <v>14</v>
      </c>
      <c r="B105" s="5" t="str">
        <f t="shared" si="42"/>
        <v>29_3_1</v>
      </c>
      <c r="C105" s="6">
        <v>1</v>
      </c>
      <c r="D105" s="1">
        <v>182</v>
      </c>
      <c r="E105" s="1">
        <v>93.697532488579</v>
      </c>
      <c r="F105" s="1">
        <v>61.460273972602742</v>
      </c>
      <c r="G105" s="6">
        <v>1</v>
      </c>
      <c r="H105" s="6">
        <v>3</v>
      </c>
      <c r="I105" s="6">
        <v>1</v>
      </c>
      <c r="J105" s="7">
        <v>1</v>
      </c>
      <c r="K105" s="1">
        <v>182</v>
      </c>
      <c r="L105" s="1">
        <f>IF(OR(ISBLANK(K99), ISBLANK(K105)), "", K105 - K99)</f>
        <v>5</v>
      </c>
      <c r="M105" s="5">
        <f>IF(OR(ISBLANK(L105), ISBLANK(K99)), "", L105 / K99 * 100)</f>
        <v>2.8248587570621471</v>
      </c>
      <c r="N105" s="1">
        <v>132.5</v>
      </c>
      <c r="O105" s="1">
        <f>IF(OR(ISBLANK(N99), ISBLANK(N105)), "", N105 - N99)</f>
        <v>9.5</v>
      </c>
      <c r="P105" s="5">
        <f>IF(OR(ISBLANK(O105), ISBLANK(N99)), "", O105 / N99 * 100)</f>
        <v>7.7235772357723578</v>
      </c>
      <c r="Q105" s="1">
        <v>118</v>
      </c>
      <c r="R105" s="1">
        <f>IF(OR(ISBLANK(Q99), ISBLANK(Q105)), "", Q105 - Q99)</f>
        <v>13</v>
      </c>
      <c r="S105" s="5">
        <f>IF(OR(ISBLANK(R105), ISBLANK(Q99)), "", R105 / Q99 * 100)</f>
        <v>12.380952380952381</v>
      </c>
      <c r="T105" s="1">
        <v>285.5</v>
      </c>
      <c r="U105" s="1">
        <f>IF(OR(ISBLANK(T99), ISBLANK(T105)), "", T105 - T99)</f>
        <v>64</v>
      </c>
      <c r="V105" s="5">
        <f>IF(OR(ISBLANK(U105), ISBLANK(T99)), "", U105 / T99 * 100)</f>
        <v>28.893905191873586</v>
      </c>
      <c r="W105" s="1">
        <v>366</v>
      </c>
      <c r="X105" s="1">
        <v>1498</v>
      </c>
      <c r="Y105" s="1">
        <f>IF(OR(ISBLANK(X99), ISBLANK(X105)), "", X105 - X99)</f>
        <v>-2.5</v>
      </c>
      <c r="Z105" s="5">
        <f>IF(OR(ISBLANK(Y105), ISBLANK(X99)), "", Y105 / X99 * 100)</f>
        <v>-0.16661112962345886</v>
      </c>
      <c r="AA105" s="1">
        <v>747.5</v>
      </c>
      <c r="AB105" s="1">
        <f>IF(OR(ISBLANK(AA99), ISBLANK(AA105)), "", AA105 - AA99)</f>
        <v>102.5</v>
      </c>
      <c r="AC105" s="5">
        <f>IF(OR(ISBLANK(AB105), ISBLANK(AA99)), "", AB105 / AA99 * 100)</f>
        <v>15.891472868217054</v>
      </c>
      <c r="AD105" s="8">
        <v>1.6240841851500001</v>
      </c>
      <c r="AE105" s="8">
        <f>IF(OR(ISBLANK(AD99), ISBLANK(AD105)), "", AD105 - AD99)</f>
        <v>0.19070565004166706</v>
      </c>
      <c r="AF105" s="5">
        <f>IF(OR(ISBLANK(AE105), ISBLANK(AD99)), "", AE105 / AD99 * 100)</f>
        <v>13.304625775441362</v>
      </c>
      <c r="AG105" s="8">
        <v>2.5367609740083328</v>
      </c>
      <c r="AH105" s="8">
        <f>IF(OR(ISBLANK(AG99), ISBLANK(AG105)), "", AG105 - AG99)</f>
        <v>0.3342409304499987</v>
      </c>
      <c r="AI105" s="5">
        <f>IF(OR(ISBLANK(AH105), ISBLANK(AG99)), "", AH105 / AG99 * 100)</f>
        <v>15.175386549945205</v>
      </c>
    </row>
    <row r="106" spans="1:35" x14ac:dyDescent="0.3">
      <c r="A106" s="5" t="s">
        <v>15</v>
      </c>
      <c r="B106" s="5" t="str">
        <f t="shared" si="42"/>
        <v>32_0_0</v>
      </c>
      <c r="C106" s="6">
        <v>0</v>
      </c>
      <c r="D106" s="1">
        <v>174</v>
      </c>
      <c r="E106" s="1">
        <v>98.740711526918005</v>
      </c>
      <c r="F106" s="1">
        <v>61.580821917808223</v>
      </c>
      <c r="G106" s="6">
        <v>1</v>
      </c>
      <c r="H106" s="6">
        <v>0</v>
      </c>
      <c r="I106" s="6">
        <v>0</v>
      </c>
      <c r="J106" s="7">
        <v>0</v>
      </c>
      <c r="K106" s="1">
        <v>125</v>
      </c>
      <c r="L106" s="1"/>
      <c r="M106" s="1"/>
      <c r="N106" s="1">
        <v>76</v>
      </c>
      <c r="O106" s="1"/>
      <c r="P106" s="1"/>
      <c r="Q106" s="1">
        <v>61.5</v>
      </c>
      <c r="R106" s="1"/>
      <c r="S106" s="1"/>
      <c r="T106" s="1">
        <v>149</v>
      </c>
      <c r="U106" s="1"/>
      <c r="V106" s="1"/>
      <c r="W106" s="1">
        <v>271</v>
      </c>
      <c r="X106" s="1">
        <v>1317.5</v>
      </c>
      <c r="Y106" s="1"/>
      <c r="Z106" s="1"/>
      <c r="AA106" s="1">
        <v>438.5</v>
      </c>
      <c r="AB106" s="1"/>
      <c r="AC106" s="1"/>
      <c r="AD106" s="8">
        <v>2.0514338860749999</v>
      </c>
      <c r="AE106" s="8"/>
      <c r="AF106" s="8"/>
      <c r="AG106" s="8">
        <v>2.2660896332083329</v>
      </c>
      <c r="AH106" s="8"/>
    </row>
    <row r="107" spans="1:35" x14ac:dyDescent="0.3">
      <c r="A107" s="5" t="s">
        <v>15</v>
      </c>
      <c r="B107" s="5" t="str">
        <f t="shared" si="42"/>
        <v>32_0_1</v>
      </c>
      <c r="C107" s="6">
        <v>0</v>
      </c>
      <c r="D107" s="1">
        <v>174</v>
      </c>
      <c r="E107" s="1">
        <v>98.740711526918005</v>
      </c>
      <c r="F107" s="1">
        <v>61.580821917808223</v>
      </c>
      <c r="G107" s="6">
        <v>1</v>
      </c>
      <c r="H107" s="6">
        <v>0</v>
      </c>
      <c r="I107" s="6">
        <v>1</v>
      </c>
      <c r="J107" s="7">
        <v>1</v>
      </c>
      <c r="K107" s="1">
        <v>129.5</v>
      </c>
      <c r="L107" s="1"/>
      <c r="M107" s="1"/>
      <c r="N107" s="1">
        <v>81.5</v>
      </c>
      <c r="O107" s="1"/>
      <c r="P107" s="1"/>
      <c r="Q107" s="1">
        <v>69.5</v>
      </c>
      <c r="R107" s="1"/>
      <c r="S107" s="1"/>
      <c r="T107" s="1">
        <v>172</v>
      </c>
      <c r="U107" s="1"/>
      <c r="V107" s="1"/>
      <c r="W107" s="1">
        <v>271</v>
      </c>
      <c r="X107" s="1">
        <v>1402</v>
      </c>
      <c r="Y107" s="1"/>
      <c r="Z107" s="1"/>
      <c r="AA107" s="1">
        <v>451.5</v>
      </c>
      <c r="AB107" s="1"/>
      <c r="AC107" s="1"/>
      <c r="AD107" s="8"/>
      <c r="AE107" s="8"/>
      <c r="AF107" s="8"/>
      <c r="AG107" s="8">
        <v>2.0163368105999999</v>
      </c>
      <c r="AH107" s="8"/>
    </row>
    <row r="108" spans="1:35" hidden="1" x14ac:dyDescent="0.3">
      <c r="A108" s="5" t="s">
        <v>15</v>
      </c>
      <c r="B108" s="5" t="str">
        <f t="shared" si="42"/>
        <v>32_1_0</v>
      </c>
      <c r="C108" s="6">
        <v>0</v>
      </c>
      <c r="D108" s="1">
        <v>174</v>
      </c>
      <c r="E108" s="1">
        <v>98.740711526918005</v>
      </c>
      <c r="F108" s="1">
        <v>61.580821917808223</v>
      </c>
      <c r="G108" s="6">
        <v>1</v>
      </c>
      <c r="H108" s="6">
        <v>1</v>
      </c>
      <c r="I108" s="6">
        <v>0</v>
      </c>
      <c r="J108" s="7">
        <v>0</v>
      </c>
      <c r="K108" s="1">
        <v>114</v>
      </c>
      <c r="L108" s="1">
        <f>IF(OR(ISBLANK(K106), ISBLANK(K108)), "", K108 - K106)</f>
        <v>-11</v>
      </c>
      <c r="M108" s="5">
        <f>IF(OR(ISBLANK(L108), ISBLANK(K106)), "", L108 / K106 * 100)</f>
        <v>-8.7999999999999989</v>
      </c>
      <c r="N108" s="1">
        <v>77</v>
      </c>
      <c r="O108" s="1">
        <f>IF(OR(ISBLANK(N106), ISBLANK(N108)), "", N108 - N106)</f>
        <v>1</v>
      </c>
      <c r="P108" s="5">
        <f>IF(OR(ISBLANK(O108), ISBLANK(N106)), "", O108 / N106 * 100)</f>
        <v>1.3157894736842104</v>
      </c>
      <c r="Q108" s="1">
        <v>62</v>
      </c>
      <c r="R108" s="1">
        <f>IF(OR(ISBLANK(Q106), ISBLANK(Q108)), "", Q108 - Q106)</f>
        <v>0.5</v>
      </c>
      <c r="S108" s="5">
        <f>IF(OR(ISBLANK(R108), ISBLANK(Q106)), "", R108 / Q106 * 100)</f>
        <v>0.81300813008130091</v>
      </c>
      <c r="T108" s="1">
        <v>125</v>
      </c>
      <c r="U108" s="1">
        <f>IF(OR(ISBLANK(T106), ISBLANK(T108)), "", T108 - T106)</f>
        <v>-24</v>
      </c>
      <c r="V108" s="5">
        <f>IF(OR(ISBLANK(U108), ISBLANK(T106)), "", U108 / T106 * 100)</f>
        <v>-16.107382550335569</v>
      </c>
      <c r="W108" s="1">
        <v>299</v>
      </c>
      <c r="X108" s="1">
        <v>1333</v>
      </c>
      <c r="Y108" s="1">
        <f>IF(OR(ISBLANK(X106), ISBLANK(X108)), "", X108 - X106)</f>
        <v>15.5</v>
      </c>
      <c r="Z108" s="5">
        <f>IF(OR(ISBLANK(Y108), ISBLANK(X106)), "", Y108 / X106 * 100)</f>
        <v>1.1764705882352942</v>
      </c>
      <c r="AA108" s="1">
        <v>434</v>
      </c>
      <c r="AB108" s="1">
        <f>IF(OR(ISBLANK(AA106), ISBLANK(AA108)), "", AA108 - AA106)</f>
        <v>-4.5</v>
      </c>
      <c r="AC108" s="5">
        <f>IF(OR(ISBLANK(AB108), ISBLANK(AA106)), "", AB108 / AA106 * 100)</f>
        <v>-1.0262257696693273</v>
      </c>
      <c r="AD108" s="8"/>
      <c r="AE108" s="8" t="str">
        <f>IF(OR(ISBLANK(AD106), ISBLANK(AD108)), "", AD108 - AD106)</f>
        <v/>
      </c>
      <c r="AF108" s="5"/>
      <c r="AG108" s="8">
        <v>2.2063531819</v>
      </c>
      <c r="AH108" s="8">
        <f>IF(OR(ISBLANK(AG106), ISBLANK(AG108)), "", AG108 - AG106)</f>
        <v>-5.9736451308332938E-2</v>
      </c>
      <c r="AI108" s="5">
        <f>IF(OR(ISBLANK(AH108), ISBLANK(AG106)), "", AH108 / AG106 * 100)</f>
        <v>-2.6361027574958711</v>
      </c>
    </row>
    <row r="109" spans="1:35" hidden="1" x14ac:dyDescent="0.3">
      <c r="A109" s="5" t="s">
        <v>15</v>
      </c>
      <c r="B109" s="5" t="str">
        <f t="shared" si="42"/>
        <v>32_1_1</v>
      </c>
      <c r="C109" s="6">
        <v>0</v>
      </c>
      <c r="D109" s="1">
        <v>174</v>
      </c>
      <c r="E109" s="1">
        <v>98.740711526918005</v>
      </c>
      <c r="F109" s="1">
        <v>61.580821917808223</v>
      </c>
      <c r="G109" s="6">
        <v>1</v>
      </c>
      <c r="H109" s="6">
        <v>1</v>
      </c>
      <c r="I109" s="6">
        <v>1</v>
      </c>
      <c r="J109" s="7">
        <v>1</v>
      </c>
      <c r="K109" s="1">
        <v>140</v>
      </c>
      <c r="L109" s="1">
        <f>IF(OR(ISBLANK(K107), ISBLANK(K109)), "", K109 - K107)</f>
        <v>10.5</v>
      </c>
      <c r="M109" s="5">
        <f>IF(OR(ISBLANK(L109), ISBLANK(K107)), "", L109 / K107 * 100)</f>
        <v>8.1081081081081088</v>
      </c>
      <c r="N109" s="1">
        <v>87</v>
      </c>
      <c r="O109" s="1">
        <f>IF(OR(ISBLANK(N107), ISBLANK(N109)), "", N109 - N107)</f>
        <v>5.5</v>
      </c>
      <c r="P109" s="5">
        <f>IF(OR(ISBLANK(O109), ISBLANK(N107)), "", O109 / N107 * 100)</f>
        <v>6.7484662576687118</v>
      </c>
      <c r="Q109" s="1">
        <v>66</v>
      </c>
      <c r="R109" s="1">
        <f>IF(OR(ISBLANK(Q107), ISBLANK(Q109)), "", Q109 - Q107)</f>
        <v>-3.5</v>
      </c>
      <c r="S109" s="5">
        <f>IF(OR(ISBLANK(R109), ISBLANK(Q107)), "", R109 / Q107 * 100)</f>
        <v>-5.0359712230215825</v>
      </c>
      <c r="T109" s="1">
        <v>193</v>
      </c>
      <c r="U109" s="1">
        <f>IF(OR(ISBLANK(T107), ISBLANK(T109)), "", T109 - T107)</f>
        <v>21</v>
      </c>
      <c r="V109" s="5">
        <f>IF(OR(ISBLANK(U109), ISBLANK(T107)), "", U109 / T107 * 100)</f>
        <v>12.209302325581394</v>
      </c>
      <c r="W109" s="1">
        <v>299</v>
      </c>
      <c r="X109" s="1">
        <v>1492</v>
      </c>
      <c r="Y109" s="1">
        <f>IF(OR(ISBLANK(X107), ISBLANK(X109)), "", X109 - X107)</f>
        <v>90</v>
      </c>
      <c r="Z109" s="5">
        <f>IF(OR(ISBLANK(Y109), ISBLANK(X107)), "", Y109 / X107 * 100)</f>
        <v>6.4194008559201139</v>
      </c>
      <c r="AA109" s="1">
        <v>490</v>
      </c>
      <c r="AB109" s="1">
        <f>IF(OR(ISBLANK(AA107), ISBLANK(AA109)), "", AA109 - AA107)</f>
        <v>38.5</v>
      </c>
      <c r="AC109" s="5">
        <f>IF(OR(ISBLANK(AB109), ISBLANK(AA107)), "", AB109 / AA107 * 100)</f>
        <v>8.5271317829457356</v>
      </c>
      <c r="AD109" s="8"/>
      <c r="AE109" s="8" t="str">
        <f t="shared" ref="AE109" si="51">IF(OR(ISBLANK(AD107), ISBLANK(AD109)), "", AD109 - AD107)</f>
        <v/>
      </c>
      <c r="AF109" s="5" t="str">
        <f t="shared" ref="AF109" si="52">IF(OR(ISBLANK(AE109), ISBLANK(AD107)), "", AE109 / AD107 * 100)</f>
        <v/>
      </c>
      <c r="AG109" s="8">
        <v>2.2754744283833328</v>
      </c>
      <c r="AH109" s="8">
        <f t="shared" ref="AH109" si="53">IF(OR(ISBLANK(AG107), ISBLANK(AG109)), "", AG109 - AG107)</f>
        <v>0.25913761778333289</v>
      </c>
      <c r="AI109" s="5">
        <f t="shared" ref="AI109" si="54">IF(OR(ISBLANK(AH109), ISBLANK(AG107)), "", AH109 / AG107 * 100)</f>
        <v>12.851901350063708</v>
      </c>
    </row>
    <row r="110" spans="1:35" hidden="1" x14ac:dyDescent="0.3">
      <c r="A110" s="5" t="s">
        <v>15</v>
      </c>
      <c r="B110" s="5" t="str">
        <f t="shared" si="42"/>
        <v>32_2_0</v>
      </c>
      <c r="C110" s="6">
        <v>0</v>
      </c>
      <c r="D110" s="1">
        <v>174</v>
      </c>
      <c r="E110" s="1">
        <v>98.740711526918005</v>
      </c>
      <c r="F110" s="1">
        <v>61.580821917808223</v>
      </c>
      <c r="G110" s="6">
        <v>1</v>
      </c>
      <c r="H110" s="6">
        <v>2</v>
      </c>
      <c r="I110" s="6">
        <v>0</v>
      </c>
      <c r="J110" s="7">
        <v>0</v>
      </c>
      <c r="K110" s="1">
        <v>114</v>
      </c>
      <c r="L110" s="1">
        <f>IF(OR(ISBLANK(K106), ISBLANK(K110)), "", K110 - K106)</f>
        <v>-11</v>
      </c>
      <c r="M110" s="5">
        <f>IF(OR(ISBLANK(L110), ISBLANK(K106)), "", L110 / K106 * 100)</f>
        <v>-8.7999999999999989</v>
      </c>
      <c r="N110" s="1">
        <v>87</v>
      </c>
      <c r="O110" s="1">
        <f>IF(OR(ISBLANK(N106), ISBLANK(N110)), "", N110 - N106)</f>
        <v>11</v>
      </c>
      <c r="P110" s="5">
        <f>IF(OR(ISBLANK(O110), ISBLANK(N106)), "", O110 / N106 * 100)</f>
        <v>14.473684210526317</v>
      </c>
      <c r="Q110" s="1">
        <v>58</v>
      </c>
      <c r="R110" s="1">
        <f>IF(OR(ISBLANK(Q106), ISBLANK(Q110)), "", Q110 - Q106)</f>
        <v>-3.5</v>
      </c>
      <c r="S110" s="5">
        <f>IF(OR(ISBLANK(R110), ISBLANK(Q106)), "", R110 / Q106 * 100)</f>
        <v>-5.6910569105691051</v>
      </c>
      <c r="T110" s="1">
        <v>156</v>
      </c>
      <c r="U110" s="1">
        <f>IF(OR(ISBLANK(T106), ISBLANK(T110)), "", T110 - T106)</f>
        <v>7</v>
      </c>
      <c r="V110" s="5">
        <f>IF(OR(ISBLANK(U110), ISBLANK(T106)), "", U110 / T106 * 100)</f>
        <v>4.6979865771812079</v>
      </c>
      <c r="W110" s="1">
        <v>299</v>
      </c>
      <c r="X110" s="1">
        <v>1518</v>
      </c>
      <c r="Y110" s="1">
        <f>IF(OR(ISBLANK(X106), ISBLANK(X110)), "", X110 - X106)</f>
        <v>200.5</v>
      </c>
      <c r="Z110" s="5">
        <f>IF(OR(ISBLANK(Y110), ISBLANK(X106)), "", Y110 / X106 * 100)</f>
        <v>15.218216318785579</v>
      </c>
      <c r="AA110" s="1">
        <v>486</v>
      </c>
      <c r="AB110" s="1">
        <f>IF(OR(ISBLANK(AA106), ISBLANK(AA110)), "", AA110 - AA106)</f>
        <v>47.5</v>
      </c>
      <c r="AC110" s="5">
        <f>IF(OR(ISBLANK(AB110), ISBLANK(AA106)), "", AB110 / AA106 * 100)</f>
        <v>10.832383124287343</v>
      </c>
      <c r="AD110" s="8">
        <v>1.7676444168250001</v>
      </c>
      <c r="AE110" s="8">
        <f>IF(OR(ISBLANK(AD106), ISBLANK(AD110)), "", AD110 - AD106)</f>
        <v>-0.28378946924999982</v>
      </c>
      <c r="AF110" s="5">
        <f>IF(OR(ISBLANK(AE110), ISBLANK(AD106)), "", AE110 / AD106 * 100)</f>
        <v>-13.833712661974843</v>
      </c>
      <c r="AG110" s="8">
        <v>2.1360717015166668</v>
      </c>
      <c r="AH110" s="8">
        <f>IF(OR(ISBLANK(AG106), ISBLANK(AG110)), "", AG110 - AG106)</f>
        <v>-0.13001793169166609</v>
      </c>
      <c r="AI110" s="5">
        <f>IF(OR(ISBLANK(AH110), ISBLANK(AG106)), "", AH110 / AG106 * 100)</f>
        <v>-5.7375458493045803</v>
      </c>
    </row>
    <row r="111" spans="1:35" hidden="1" x14ac:dyDescent="0.3">
      <c r="A111" s="5" t="s">
        <v>15</v>
      </c>
      <c r="B111" s="5" t="str">
        <f t="shared" si="42"/>
        <v>32_2_1</v>
      </c>
      <c r="C111" s="6">
        <v>0</v>
      </c>
      <c r="D111" s="1">
        <v>174</v>
      </c>
      <c r="E111" s="1">
        <v>98.740711526918005</v>
      </c>
      <c r="F111" s="1">
        <v>61.580821917808223</v>
      </c>
      <c r="G111" s="6">
        <v>1</v>
      </c>
      <c r="H111" s="6">
        <v>2</v>
      </c>
      <c r="I111" s="6">
        <v>1</v>
      </c>
      <c r="J111" s="7">
        <v>1</v>
      </c>
      <c r="K111" s="1">
        <v>145</v>
      </c>
      <c r="L111" s="1">
        <f>IF(OR(ISBLANK(K107), ISBLANK(K111)), "", K111 - K107)</f>
        <v>15.5</v>
      </c>
      <c r="M111" s="5">
        <f>IF(OR(ISBLANK(L111), ISBLANK(K107)), "", L111 / K107 * 100)</f>
        <v>11.969111969111969</v>
      </c>
      <c r="N111" s="1">
        <v>85</v>
      </c>
      <c r="O111" s="1">
        <f>IF(OR(ISBLANK(N107), ISBLANK(N111)), "", N111 - N107)</f>
        <v>3.5</v>
      </c>
      <c r="P111" s="5">
        <f>IF(OR(ISBLANK(O111), ISBLANK(N107)), "", O111 / N107 * 100)</f>
        <v>4.294478527607362</v>
      </c>
      <c r="Q111" s="1">
        <v>75</v>
      </c>
      <c r="R111" s="1">
        <f>IF(OR(ISBLANK(Q107), ISBLANK(Q111)), "", Q111 - Q107)</f>
        <v>5.5</v>
      </c>
      <c r="S111" s="5">
        <f>IF(OR(ISBLANK(R111), ISBLANK(Q107)), "", R111 / Q107 * 100)</f>
        <v>7.9136690647482011</v>
      </c>
      <c r="T111" s="1">
        <v>165</v>
      </c>
      <c r="U111" s="1">
        <f>IF(OR(ISBLANK(T107), ISBLANK(T111)), "", T111 - T107)</f>
        <v>-7</v>
      </c>
      <c r="V111" s="5">
        <f>IF(OR(ISBLANK(U111), ISBLANK(T107)), "", U111 / T107 * 100)</f>
        <v>-4.0697674418604652</v>
      </c>
      <c r="W111" s="1">
        <v>299</v>
      </c>
      <c r="X111" s="1">
        <v>1588</v>
      </c>
      <c r="Y111" s="1">
        <f>IF(OR(ISBLANK(X107), ISBLANK(X111)), "", X111 - X107)</f>
        <v>186</v>
      </c>
      <c r="Z111" s="5">
        <f>IF(OR(ISBLANK(Y111), ISBLANK(X107)), "", Y111 / X107 * 100)</f>
        <v>13.266761768901569</v>
      </c>
      <c r="AA111" s="1">
        <v>540</v>
      </c>
      <c r="AB111" s="1">
        <f>IF(OR(ISBLANK(AA107), ISBLANK(AA111)), "", AA111 - AA107)</f>
        <v>88.5</v>
      </c>
      <c r="AC111" s="5">
        <f>IF(OR(ISBLANK(AB111), ISBLANK(AA107)), "", AB111 / AA107 * 100)</f>
        <v>19.601328903654487</v>
      </c>
      <c r="AD111" s="8"/>
      <c r="AE111" s="8" t="str">
        <f>IF(OR(ISBLANK(AD107), ISBLANK(AD111)), "", AD111 - AD107)</f>
        <v/>
      </c>
      <c r="AF111" s="5" t="str">
        <f>IF(OR(ISBLANK(AE111), ISBLANK(AD107)), "", AE111 / AD107 * 100)</f>
        <v/>
      </c>
      <c r="AG111" s="8">
        <v>2.270549672125</v>
      </c>
      <c r="AH111" s="8">
        <f>IF(OR(ISBLANK(AG107), ISBLANK(AG111)), "", AG111 - AG107)</f>
        <v>0.25421286152500011</v>
      </c>
      <c r="AI111" s="5">
        <f>IF(OR(ISBLANK(AH111), ISBLANK(AG107)), "", AH111 / AG107 * 100)</f>
        <v>12.60765861083269</v>
      </c>
    </row>
    <row r="112" spans="1:35" x14ac:dyDescent="0.3">
      <c r="A112" s="5" t="s">
        <v>15</v>
      </c>
      <c r="B112" s="5" t="str">
        <f t="shared" si="42"/>
        <v>32_3_0</v>
      </c>
      <c r="C112" s="6">
        <v>0</v>
      </c>
      <c r="D112" s="1">
        <v>174</v>
      </c>
      <c r="E112" s="1">
        <v>98.740711526918005</v>
      </c>
      <c r="F112" s="1">
        <v>61.580821917808223</v>
      </c>
      <c r="G112" s="6">
        <v>1</v>
      </c>
      <c r="H112" s="6">
        <v>3</v>
      </c>
      <c r="I112" s="6">
        <v>0</v>
      </c>
      <c r="J112" s="7">
        <v>0</v>
      </c>
      <c r="K112" s="1">
        <v>90.5</v>
      </c>
      <c r="L112" s="1">
        <f>IF(OR(ISBLANK(K106), ISBLANK(K112)), "", K112 - K106)</f>
        <v>-34.5</v>
      </c>
      <c r="M112" s="5">
        <f>IF(OR(ISBLANK(L112), ISBLANK(K106)), "", L112 / K106 * 100)</f>
        <v>-27.6</v>
      </c>
      <c r="N112" s="1">
        <v>63.5</v>
      </c>
      <c r="O112" s="1">
        <f>IF(OR(ISBLANK(N106), ISBLANK(N112)), "", N112 - N106)</f>
        <v>-12.5</v>
      </c>
      <c r="P112" s="5">
        <f>IF(OR(ISBLANK(O112), ISBLANK(N106)), "", O112 / N106 * 100)</f>
        <v>-16.447368421052634</v>
      </c>
      <c r="Q112" s="1">
        <v>49</v>
      </c>
      <c r="R112" s="1">
        <f>IF(OR(ISBLANK(Q106), ISBLANK(Q112)), "", Q112 - Q106)</f>
        <v>-12.5</v>
      </c>
      <c r="S112" s="5">
        <f>IF(OR(ISBLANK(R112), ISBLANK(Q106)), "", R112 / Q106 * 100)</f>
        <v>-20.325203252032519</v>
      </c>
      <c r="T112" s="1">
        <v>133.5</v>
      </c>
      <c r="U112" s="1">
        <f>IF(OR(ISBLANK(T106), ISBLANK(T112)), "", T112 - T106)</f>
        <v>-15.5</v>
      </c>
      <c r="V112" s="5">
        <f>IF(OR(ISBLANK(U112), ISBLANK(T106)), "", U112 / T106 * 100)</f>
        <v>-10.40268456375839</v>
      </c>
      <c r="W112" s="1">
        <v>299</v>
      </c>
      <c r="X112" s="1">
        <v>1400</v>
      </c>
      <c r="Y112" s="1">
        <f>IF(OR(ISBLANK(X106), ISBLANK(X112)), "", X112 - X106)</f>
        <v>82.5</v>
      </c>
      <c r="Z112" s="5">
        <f>IF(OR(ISBLANK(Y112), ISBLANK(X106)), "", Y112 / X106 * 100)</f>
        <v>6.2618595825426944</v>
      </c>
      <c r="AA112" s="1">
        <v>483</v>
      </c>
      <c r="AB112" s="1">
        <f>IF(OR(ISBLANK(AA106), ISBLANK(AA112)), "", AA112 - AA106)</f>
        <v>44.5</v>
      </c>
      <c r="AC112" s="5">
        <f>IF(OR(ISBLANK(AB112), ISBLANK(AA106)), "", AB112 / AA106 * 100)</f>
        <v>10.148232611174459</v>
      </c>
      <c r="AD112" s="8">
        <v>1.7710315512749999</v>
      </c>
      <c r="AE112" s="8">
        <f>IF(OR(ISBLANK(AD106), ISBLANK(AD112)), "", AD112 - AD106)</f>
        <v>-0.28040233479999999</v>
      </c>
      <c r="AF112" s="5">
        <f>IF(OR(ISBLANK(AE112), ISBLANK(AD106)), "", AE112 / AD106 * 100)</f>
        <v>-13.668602078933805</v>
      </c>
      <c r="AG112" s="8">
        <v>2.036226089041667</v>
      </c>
      <c r="AH112" s="8">
        <f>IF(OR(ISBLANK(AG106), ISBLANK(AG112)), "", AG112 - AG106)</f>
        <v>-0.22986354416666588</v>
      </c>
      <c r="AI112" s="5">
        <f>IF(OR(ISBLANK(AH112), ISBLANK(AG106)), "", AH112 / AG106 * 100)</f>
        <v>-10.143621011196489</v>
      </c>
    </row>
    <row r="113" spans="1:35" x14ac:dyDescent="0.3">
      <c r="A113" s="5" t="s">
        <v>15</v>
      </c>
      <c r="B113" s="5" t="str">
        <f t="shared" si="42"/>
        <v>32_3_1</v>
      </c>
      <c r="C113" s="6">
        <v>0</v>
      </c>
      <c r="D113" s="1">
        <v>174</v>
      </c>
      <c r="E113" s="1">
        <v>98.740711526918005</v>
      </c>
      <c r="F113" s="1">
        <v>61.580821917808223</v>
      </c>
      <c r="G113" s="6">
        <v>1</v>
      </c>
      <c r="H113" s="6">
        <v>3</v>
      </c>
      <c r="I113" s="6">
        <v>1</v>
      </c>
      <c r="J113" s="7">
        <v>1</v>
      </c>
      <c r="K113" s="1">
        <v>122</v>
      </c>
      <c r="L113" s="1">
        <f>IF(OR(ISBLANK(K107), ISBLANK(K113)), "", K113 - K107)</f>
        <v>-7.5</v>
      </c>
      <c r="M113" s="5">
        <f>IF(OR(ISBLANK(L113), ISBLANK(K107)), "", L113 / K107 * 100)</f>
        <v>-5.7915057915057915</v>
      </c>
      <c r="N113" s="1">
        <v>70.5</v>
      </c>
      <c r="O113" s="1">
        <f>IF(OR(ISBLANK(N107), ISBLANK(N113)), "", N113 - N107)</f>
        <v>-11</v>
      </c>
      <c r="P113" s="5">
        <f>IF(OR(ISBLANK(O113), ISBLANK(N107)), "", O113 / N107 * 100)</f>
        <v>-13.496932515337424</v>
      </c>
      <c r="Q113" s="1">
        <v>60</v>
      </c>
      <c r="R113" s="1">
        <f>IF(OR(ISBLANK(Q107), ISBLANK(Q113)), "", Q113 - Q107)</f>
        <v>-9.5</v>
      </c>
      <c r="S113" s="5">
        <f>IF(OR(ISBLANK(R113), ISBLANK(Q107)), "", R113 / Q107 * 100)</f>
        <v>-13.669064748201439</v>
      </c>
      <c r="T113" s="1">
        <v>145</v>
      </c>
      <c r="U113" s="1">
        <f>IF(OR(ISBLANK(T107), ISBLANK(T113)), "", T113 - T107)</f>
        <v>-27</v>
      </c>
      <c r="V113" s="5">
        <f>IF(OR(ISBLANK(U113), ISBLANK(T107)), "", U113 / T107 * 100)</f>
        <v>-15.697674418604651</v>
      </c>
      <c r="W113" s="1">
        <v>299</v>
      </c>
      <c r="X113" s="1">
        <v>1542.5</v>
      </c>
      <c r="Y113" s="1">
        <f>IF(OR(ISBLANK(X107), ISBLANK(X113)), "", X113 - X107)</f>
        <v>140.5</v>
      </c>
      <c r="Z113" s="5">
        <f>IF(OR(ISBLANK(Y113), ISBLANK(X107)), "", Y113 / X107 * 100)</f>
        <v>10.021398002853067</v>
      </c>
      <c r="AA113" s="1">
        <v>527</v>
      </c>
      <c r="AB113" s="1">
        <f>IF(OR(ISBLANK(AA107), ISBLANK(AA113)), "", AA113 - AA107)</f>
        <v>75.5</v>
      </c>
      <c r="AC113" s="5">
        <f>IF(OR(ISBLANK(AB113), ISBLANK(AA107)), "", AB113 / AA107 * 100)</f>
        <v>16.72203765227021</v>
      </c>
      <c r="AE113" s="8" t="str">
        <f>IF(OR(ISBLANK(AD107), ISBLANK(AD113)), "", AD113 - AD107)</f>
        <v/>
      </c>
      <c r="AF113" s="5" t="str">
        <f>IF(OR(ISBLANK(AE113), ISBLANK(AD107)), "", AE113 / AD107 * 100)</f>
        <v/>
      </c>
      <c r="AG113" s="8">
        <v>2.3168966499583332</v>
      </c>
      <c r="AH113" s="8">
        <f>IF(OR(ISBLANK(AG107), ISBLANK(AG113)), "", AG113 - AG107)</f>
        <v>0.3005598393583333</v>
      </c>
      <c r="AI113" s="5">
        <f>IF(OR(ISBLANK(AH113), ISBLANK(AG107)), "", AH113 / AG107 * 100)</f>
        <v>14.906231824875327</v>
      </c>
    </row>
    <row r="114" spans="1:35" x14ac:dyDescent="0.3">
      <c r="A114" s="5" t="s">
        <v>16</v>
      </c>
      <c r="B114" s="5" t="str">
        <f t="shared" si="42"/>
        <v>34_0_0</v>
      </c>
      <c r="C114" s="6">
        <v>1</v>
      </c>
      <c r="D114" s="1">
        <v>174</v>
      </c>
      <c r="E114" s="1">
        <v>89.822518327166009</v>
      </c>
      <c r="F114" s="1">
        <v>45.11780821917808</v>
      </c>
      <c r="G114" s="6">
        <v>0</v>
      </c>
      <c r="H114" s="6">
        <v>0</v>
      </c>
      <c r="I114" s="6">
        <v>0</v>
      </c>
      <c r="J114" s="7">
        <v>1</v>
      </c>
      <c r="K114" s="1">
        <v>228</v>
      </c>
      <c r="L114" s="1"/>
      <c r="M114" s="1"/>
      <c r="N114" s="1">
        <v>160.5</v>
      </c>
      <c r="O114" s="1"/>
      <c r="P114" s="1"/>
      <c r="Q114" s="1">
        <v>133</v>
      </c>
      <c r="R114" s="1"/>
      <c r="S114" s="1"/>
      <c r="T114" s="1">
        <v>324.5</v>
      </c>
      <c r="U114" s="1"/>
      <c r="V114" s="1"/>
      <c r="W114" s="1">
        <v>399</v>
      </c>
      <c r="X114" s="1">
        <v>1943</v>
      </c>
      <c r="Y114" s="1"/>
      <c r="Z114" s="1"/>
      <c r="AA114" s="1">
        <v>925</v>
      </c>
      <c r="AB114" s="1"/>
      <c r="AC114" s="1"/>
      <c r="AD114" s="8">
        <v>1.8406736554500001</v>
      </c>
      <c r="AE114" s="8"/>
      <c r="AF114" s="8"/>
      <c r="AG114" s="8">
        <v>3.014874026966667</v>
      </c>
      <c r="AH114" s="8"/>
      <c r="AI114" s="8"/>
    </row>
    <row r="115" spans="1:35" x14ac:dyDescent="0.3">
      <c r="A115" s="5" t="s">
        <v>16</v>
      </c>
      <c r="B115" s="5" t="str">
        <f t="shared" si="42"/>
        <v>34_0_1</v>
      </c>
      <c r="C115" s="6">
        <v>1</v>
      </c>
      <c r="D115" s="1">
        <v>174</v>
      </c>
      <c r="E115" s="1">
        <v>89.822518327166009</v>
      </c>
      <c r="F115" s="1">
        <v>45.11780821917808</v>
      </c>
      <c r="G115" s="6">
        <v>0</v>
      </c>
      <c r="H115" s="6">
        <v>0</v>
      </c>
      <c r="I115" s="6">
        <v>1</v>
      </c>
      <c r="J115" s="7">
        <v>0</v>
      </c>
      <c r="K115" s="1">
        <v>211</v>
      </c>
      <c r="L115" s="1"/>
      <c r="M115" s="1"/>
      <c r="N115" s="1">
        <v>148</v>
      </c>
      <c r="O115" s="1"/>
      <c r="P115" s="1"/>
      <c r="Q115" s="1">
        <v>131.5</v>
      </c>
      <c r="R115" s="1"/>
      <c r="S115" s="1"/>
      <c r="T115" s="1">
        <v>261.5</v>
      </c>
      <c r="U115" s="1"/>
      <c r="V115" s="1"/>
      <c r="W115" s="1">
        <v>438</v>
      </c>
      <c r="X115" s="1">
        <v>2018.5</v>
      </c>
      <c r="Y115" s="1"/>
      <c r="Z115" s="1"/>
      <c r="AA115" s="1">
        <v>893.5</v>
      </c>
      <c r="AB115" s="1"/>
      <c r="AC115" s="1"/>
      <c r="AD115" s="8">
        <v>1.6571602080250001</v>
      </c>
      <c r="AE115" s="8"/>
      <c r="AF115" s="8"/>
      <c r="AG115" s="8">
        <v>2.7889870909250001</v>
      </c>
      <c r="AH115" s="8"/>
      <c r="AI115" s="8"/>
    </row>
    <row r="116" spans="1:35" hidden="1" x14ac:dyDescent="0.3">
      <c r="A116" s="5" t="s">
        <v>16</v>
      </c>
      <c r="B116" s="5" t="str">
        <f t="shared" si="42"/>
        <v>34_1_0</v>
      </c>
      <c r="C116" s="6">
        <v>1</v>
      </c>
      <c r="D116" s="1">
        <v>174</v>
      </c>
      <c r="E116" s="1">
        <v>89.822518327166009</v>
      </c>
      <c r="F116" s="1">
        <v>45.11780821917808</v>
      </c>
      <c r="G116" s="6">
        <v>0</v>
      </c>
      <c r="H116" s="6">
        <v>1</v>
      </c>
      <c r="I116" s="6">
        <v>0</v>
      </c>
      <c r="J116" s="7">
        <v>1</v>
      </c>
      <c r="K116" s="1">
        <v>243</v>
      </c>
      <c r="L116" s="1">
        <f>IF(OR(ISBLANK(K114), ISBLANK(K116)), "", K116 - K114)</f>
        <v>15</v>
      </c>
      <c r="M116" s="5">
        <f>IF(OR(ISBLANK(L116), ISBLANK(K114)), "", L116 / K114 * 100)</f>
        <v>6.5789473684210522</v>
      </c>
      <c r="N116" s="1">
        <v>155</v>
      </c>
      <c r="O116" s="1">
        <f>IF(OR(ISBLANK(N114), ISBLANK(N116)), "", N116 - N114)</f>
        <v>-5.5</v>
      </c>
      <c r="P116" s="5">
        <f>IF(OR(ISBLANK(O116), ISBLANK(N114)), "", O116 / N114 * 100)</f>
        <v>-3.4267912772585665</v>
      </c>
      <c r="Q116" s="1">
        <v>127</v>
      </c>
      <c r="R116" s="1">
        <f>IF(OR(ISBLANK(Q114), ISBLANK(Q116)), "", Q116 - Q114)</f>
        <v>-6</v>
      </c>
      <c r="S116" s="5">
        <f>IF(OR(ISBLANK(R116), ISBLANK(Q114)), "", R116 / Q114 * 100)</f>
        <v>-4.5112781954887211</v>
      </c>
      <c r="T116" s="1">
        <v>317</v>
      </c>
      <c r="U116" s="1">
        <f>IF(OR(ISBLANK(T114), ISBLANK(T116)), "", T116 - T114)</f>
        <v>-7.5</v>
      </c>
      <c r="V116" s="5">
        <f>IF(OR(ISBLANK(U116), ISBLANK(T114)), "", U116 / T114 * 100)</f>
        <v>-2.3112480739599381</v>
      </c>
      <c r="W116" s="1">
        <v>438</v>
      </c>
      <c r="X116" s="1">
        <v>1870</v>
      </c>
      <c r="Y116" s="1">
        <f>IF(OR(ISBLANK(X114), ISBLANK(X116)), "", X116 - X114)</f>
        <v>-73</v>
      </c>
      <c r="Z116" s="5">
        <f>IF(OR(ISBLANK(Y116), ISBLANK(X114)), "", Y116 / X114 * 100)</f>
        <v>-3.7570766855378279</v>
      </c>
      <c r="AA116" s="1">
        <v>961</v>
      </c>
      <c r="AB116" s="1">
        <f>IF(OR(ISBLANK(AA114), ISBLANK(AA116)), "", AA116 - AA114)</f>
        <v>36</v>
      </c>
      <c r="AC116" s="5">
        <f>IF(OR(ISBLANK(AB116), ISBLANK(AA114)), "", AB116 / AA114 * 100)</f>
        <v>3.8918918918918917</v>
      </c>
      <c r="AD116" s="8">
        <v>1.958446753025</v>
      </c>
      <c r="AE116" s="8">
        <f>IF(OR(ISBLANK(AD114), ISBLANK(AD116)), "", AD116 - AD114)</f>
        <v>0.11777309757499999</v>
      </c>
      <c r="AF116" s="5">
        <f>IF(OR(ISBLANK(AE116), ISBLANK(AD114)), "", AE116 / AD114 * 100)</f>
        <v>6.3983692723742127</v>
      </c>
      <c r="AG116" s="8">
        <v>2.952296250166667</v>
      </c>
      <c r="AH116" s="8">
        <f>IF(OR(ISBLANK(AG114), ISBLANK(AG116)), "", AG116 - AG114)</f>
        <v>-6.2577776799999985E-2</v>
      </c>
      <c r="AI116" s="5">
        <f>IF(OR(ISBLANK(AH116), ISBLANK(AG114)), "", AH116 / AG114 * 100)</f>
        <v>-2.0756348769557351</v>
      </c>
    </row>
    <row r="117" spans="1:35" hidden="1" x14ac:dyDescent="0.3">
      <c r="A117" s="5" t="s">
        <v>16</v>
      </c>
      <c r="B117" s="5" t="str">
        <f t="shared" si="42"/>
        <v>34_1_1</v>
      </c>
      <c r="C117" s="6">
        <v>1</v>
      </c>
      <c r="D117" s="1">
        <v>174</v>
      </c>
      <c r="E117" s="1">
        <v>89.822518327166009</v>
      </c>
      <c r="F117" s="1">
        <v>45.11780821917808</v>
      </c>
      <c r="G117" s="6">
        <v>0</v>
      </c>
      <c r="H117" s="6">
        <v>1</v>
      </c>
      <c r="I117" s="6">
        <v>1</v>
      </c>
      <c r="J117" s="7">
        <v>0</v>
      </c>
      <c r="K117" s="1">
        <v>210</v>
      </c>
      <c r="L117" s="1">
        <f>IF(OR(ISBLANK(K115), ISBLANK(K117)), "", K117 - K115)</f>
        <v>-1</v>
      </c>
      <c r="M117" s="5">
        <f>IF(OR(ISBLANK(L117), ISBLANK(K115)), "", L117 / K115 * 100)</f>
        <v>-0.47393364928909953</v>
      </c>
      <c r="N117" s="1">
        <v>164</v>
      </c>
      <c r="O117" s="1">
        <f>IF(OR(ISBLANK(N115), ISBLANK(N117)), "", N117 - N115)</f>
        <v>16</v>
      </c>
      <c r="P117" s="5">
        <f>IF(OR(ISBLANK(O117), ISBLANK(N115)), "", O117 / N115 * 100)</f>
        <v>10.810810810810811</v>
      </c>
      <c r="Q117" s="1">
        <v>137</v>
      </c>
      <c r="R117" s="1">
        <f>IF(OR(ISBLANK(Q115), ISBLANK(Q117)), "", Q117 - Q115)</f>
        <v>5.5</v>
      </c>
      <c r="S117" s="5">
        <f>IF(OR(ISBLANK(R117), ISBLANK(Q115)), "", R117 / Q115 * 100)</f>
        <v>4.1825095057034218</v>
      </c>
      <c r="T117" s="1">
        <v>317</v>
      </c>
      <c r="U117" s="1">
        <f>IF(OR(ISBLANK(T115), ISBLANK(T117)), "", T117 - T115)</f>
        <v>55.5</v>
      </c>
      <c r="V117" s="5">
        <f>IF(OR(ISBLANK(U117), ISBLANK(T115)), "", U117 / T115 * 100)</f>
        <v>21.223709369024856</v>
      </c>
      <c r="W117" s="1">
        <v>438</v>
      </c>
      <c r="X117" s="1">
        <v>1984</v>
      </c>
      <c r="Y117" s="1">
        <f>IF(OR(ISBLANK(X115), ISBLANK(X117)), "", X117 - X115)</f>
        <v>-34.5</v>
      </c>
      <c r="Z117" s="5">
        <f>IF(OR(ISBLANK(Y117), ISBLANK(X115)), "", Y117 / X115 * 100)</f>
        <v>-1.7091899925687393</v>
      </c>
      <c r="AA117" s="1">
        <v>928</v>
      </c>
      <c r="AB117" s="1">
        <f>IF(OR(ISBLANK(AA115), ISBLANK(AA117)), "", AA117 - AA115)</f>
        <v>34.5</v>
      </c>
      <c r="AC117" s="5">
        <f>IF(OR(ISBLANK(AB117), ISBLANK(AA115)), "", AB117 / AA115 * 100)</f>
        <v>3.8612199216564074</v>
      </c>
      <c r="AD117" s="8">
        <v>1.74635786745</v>
      </c>
      <c r="AE117" s="8">
        <f t="shared" ref="AE117" si="55">IF(OR(ISBLANK(AD115), ISBLANK(AD117)), "", AD117 - AD115)</f>
        <v>8.9197659424999909E-2</v>
      </c>
      <c r="AF117" s="5">
        <f t="shared" ref="AF117" si="56">IF(OR(ISBLANK(AE117), ISBLANK(AD115)), "", AE117 / AD115 * 100)</f>
        <v>5.3825610217436664</v>
      </c>
      <c r="AG117" s="8">
        <v>2.8737559005166671</v>
      </c>
      <c r="AH117" s="8">
        <f t="shared" ref="AH117" si="57">IF(OR(ISBLANK(AG115), ISBLANK(AG117)), "", AG117 - AG115)</f>
        <v>8.4768809591666994E-2</v>
      </c>
      <c r="AI117" s="5">
        <f t="shared" ref="AI117" si="58">IF(OR(ISBLANK(AH117), ISBLANK(AG115)), "", AH117 / AG115 * 100)</f>
        <v>3.0394120455951064</v>
      </c>
    </row>
    <row r="118" spans="1:35" hidden="1" x14ac:dyDescent="0.3">
      <c r="A118" s="5" t="s">
        <v>16</v>
      </c>
      <c r="B118" s="5" t="str">
        <f t="shared" si="42"/>
        <v>34_2_0</v>
      </c>
      <c r="C118" s="6">
        <v>1</v>
      </c>
      <c r="D118" s="1">
        <v>174</v>
      </c>
      <c r="E118" s="1">
        <v>89.822518327166009</v>
      </c>
      <c r="F118" s="1">
        <v>45.11780821917808</v>
      </c>
      <c r="G118" s="6">
        <v>0</v>
      </c>
      <c r="H118" s="6">
        <v>2</v>
      </c>
      <c r="I118" s="6">
        <v>0</v>
      </c>
      <c r="J118" s="7">
        <v>1</v>
      </c>
      <c r="K118" s="1">
        <v>216</v>
      </c>
      <c r="L118" s="1">
        <f>IF(OR(ISBLANK(K114), ISBLANK(K118)), "", K118 - K114)</f>
        <v>-12</v>
      </c>
      <c r="M118" s="5">
        <f>IF(OR(ISBLANK(L118), ISBLANK(K114)), "", L118 / K114 * 100)</f>
        <v>-5.2631578947368416</v>
      </c>
      <c r="N118" s="1">
        <v>156</v>
      </c>
      <c r="O118" s="1">
        <f>IF(OR(ISBLANK(N114), ISBLANK(N118)), "", N118 - N114)</f>
        <v>-4.5</v>
      </c>
      <c r="P118" s="5">
        <f>IF(OR(ISBLANK(O118), ISBLANK(N114)), "", O118 / N114 * 100)</f>
        <v>-2.8037383177570092</v>
      </c>
      <c r="Q118" s="1">
        <v>133</v>
      </c>
      <c r="R118" s="1">
        <f>IF(OR(ISBLANK(Q114), ISBLANK(Q118)), "", Q118 - Q114)</f>
        <v>0</v>
      </c>
      <c r="S118" s="5">
        <f>IF(OR(ISBLANK(R118), ISBLANK(Q114)), "", R118 / Q114 * 100)</f>
        <v>0</v>
      </c>
      <c r="T118" s="1">
        <v>297</v>
      </c>
      <c r="U118" s="1">
        <f>IF(OR(ISBLANK(T114), ISBLANK(T118)), "", T118 - T114)</f>
        <v>-27.5</v>
      </c>
      <c r="V118" s="5">
        <f>IF(OR(ISBLANK(U118), ISBLANK(T114)), "", U118 / T114 * 100)</f>
        <v>-8.4745762711864394</v>
      </c>
      <c r="W118" s="1">
        <v>476</v>
      </c>
      <c r="X118" s="1">
        <v>1899</v>
      </c>
      <c r="Y118" s="1">
        <f>IF(OR(ISBLANK(X114), ISBLANK(X118)), "", X118 - X114)</f>
        <v>-44</v>
      </c>
      <c r="Z118" s="5">
        <f>IF(OR(ISBLANK(Y118), ISBLANK(X114)), "", Y118 / X114 * 100)</f>
        <v>-2.2645393721049922</v>
      </c>
      <c r="AA118" s="1">
        <v>882</v>
      </c>
      <c r="AB118" s="1">
        <f>IF(OR(ISBLANK(AA114), ISBLANK(AA118)), "", AA118 - AA114)</f>
        <v>-43</v>
      </c>
      <c r="AC118" s="5">
        <f>IF(OR(ISBLANK(AB118), ISBLANK(AA114)), "", AB118 / AA114 * 100)</f>
        <v>-4.6486486486486482</v>
      </c>
      <c r="AD118" s="8">
        <v>1.795833110341666</v>
      </c>
      <c r="AE118" s="8">
        <f>IF(OR(ISBLANK(AD114), ISBLANK(AD118)), "", AD118 - AD114)</f>
        <v>-4.4840545108334018E-2</v>
      </c>
      <c r="AF118" s="5">
        <f>IF(OR(ISBLANK(AE118), ISBLANK(AD114)), "", AE118 / AD114 * 100)</f>
        <v>-2.4360942514479347</v>
      </c>
      <c r="AG118" s="8">
        <v>2.9254767574083331</v>
      </c>
      <c r="AH118" s="8">
        <f>IF(OR(ISBLANK(AG114), ISBLANK(AG118)), "", AG118 - AG114)</f>
        <v>-8.9397269558333825E-2</v>
      </c>
      <c r="AI118" s="5">
        <f>IF(OR(ISBLANK(AH118), ISBLANK(AG114)), "", AH118 / AG114 * 100)</f>
        <v>-2.9652074600370102</v>
      </c>
    </row>
    <row r="119" spans="1:35" hidden="1" x14ac:dyDescent="0.3">
      <c r="A119" s="5" t="s">
        <v>16</v>
      </c>
      <c r="B119" s="5" t="str">
        <f t="shared" si="42"/>
        <v>34_2_1</v>
      </c>
      <c r="C119" s="6">
        <v>1</v>
      </c>
      <c r="D119" s="1">
        <v>174</v>
      </c>
      <c r="E119" s="1">
        <v>89.822518327166009</v>
      </c>
      <c r="F119" s="1">
        <v>45.11780821917808</v>
      </c>
      <c r="G119" s="6">
        <v>0</v>
      </c>
      <c r="H119" s="6">
        <v>2</v>
      </c>
      <c r="I119" s="6">
        <v>1</v>
      </c>
      <c r="J119" s="7">
        <v>0</v>
      </c>
      <c r="K119" s="1">
        <v>240</v>
      </c>
      <c r="L119" s="1">
        <f>IF(OR(ISBLANK(K115), ISBLANK(K119)), "", K119 - K115)</f>
        <v>29</v>
      </c>
      <c r="M119" s="5">
        <f>IF(OR(ISBLANK(L119), ISBLANK(K115)), "", L119 / K115 * 100)</f>
        <v>13.744075829383887</v>
      </c>
      <c r="N119" s="1">
        <v>171</v>
      </c>
      <c r="O119" s="1">
        <f>IF(OR(ISBLANK(N115), ISBLANK(N119)), "", N119 - N115)</f>
        <v>23</v>
      </c>
      <c r="P119" s="5">
        <f>IF(OR(ISBLANK(O119), ISBLANK(N115)), "", O119 / N115 * 100)</f>
        <v>15.54054054054054</v>
      </c>
      <c r="Q119" s="1">
        <v>142</v>
      </c>
      <c r="R119" s="1">
        <f>IF(OR(ISBLANK(Q115), ISBLANK(Q119)), "", Q119 - Q115)</f>
        <v>10.5</v>
      </c>
      <c r="S119" s="5">
        <f>IF(OR(ISBLANK(R119), ISBLANK(Q115)), "", R119 / Q115 * 100)</f>
        <v>7.9847908745247151</v>
      </c>
      <c r="T119" s="1">
        <v>328</v>
      </c>
      <c r="U119" s="1">
        <f>IF(OR(ISBLANK(T115), ISBLANK(T119)), "", T119 - T115)</f>
        <v>66.5</v>
      </c>
      <c r="V119" s="5">
        <f>IF(OR(ISBLANK(U119), ISBLANK(T115)), "", U119 / T115 * 100)</f>
        <v>25.430210325047803</v>
      </c>
      <c r="W119" s="1">
        <v>476</v>
      </c>
      <c r="X119" s="1">
        <v>1988</v>
      </c>
      <c r="Y119" s="1">
        <f>IF(OR(ISBLANK(X115), ISBLANK(X119)), "", X119 - X115)</f>
        <v>-30.5</v>
      </c>
      <c r="Z119" s="5">
        <f>IF(OR(ISBLANK(Y119), ISBLANK(X115)), "", Y119 / X115 * 100)</f>
        <v>-1.5110230369085955</v>
      </c>
      <c r="AA119" s="1">
        <v>994</v>
      </c>
      <c r="AB119" s="1">
        <f>IF(OR(ISBLANK(AA115), ISBLANK(AA119)), "", AA119 - AA115)</f>
        <v>100.5</v>
      </c>
      <c r="AC119" s="5">
        <f>IF(OR(ISBLANK(AB119), ISBLANK(AA115)), "", AB119 / AA115 * 100)</f>
        <v>11.247901510912143</v>
      </c>
      <c r="AD119" s="8">
        <v>1.6836241452333329</v>
      </c>
      <c r="AE119" s="8">
        <f>IF(OR(ISBLANK(AD115), ISBLANK(AD119)), "", AD119 - AD115)</f>
        <v>2.6463937208332844E-2</v>
      </c>
      <c r="AF119" s="5">
        <f>IF(OR(ISBLANK(AE119), ISBLANK(AD115)), "", AE119 / AD115 * 100)</f>
        <v>1.59694500750006</v>
      </c>
      <c r="AG119" s="8">
        <v>2.8651570702416671</v>
      </c>
      <c r="AH119" s="8">
        <f>IF(OR(ISBLANK(AG115), ISBLANK(AG119)), "", AG119 - AG115)</f>
        <v>7.6169979316667025E-2</v>
      </c>
      <c r="AI119" s="5">
        <f>IF(OR(ISBLANK(AH119), ISBLANK(AG115)), "", AH119 / AG115 * 100)</f>
        <v>2.7310983103691728</v>
      </c>
    </row>
    <row r="120" spans="1:35" x14ac:dyDescent="0.3">
      <c r="A120" s="5" t="s">
        <v>16</v>
      </c>
      <c r="B120" s="5" t="str">
        <f t="shared" si="42"/>
        <v>34_3_0</v>
      </c>
      <c r="C120" s="6">
        <v>1</v>
      </c>
      <c r="D120" s="1">
        <v>174</v>
      </c>
      <c r="E120" s="1">
        <v>89.822518327166009</v>
      </c>
      <c r="F120" s="1">
        <v>45.11780821917808</v>
      </c>
      <c r="G120" s="6">
        <v>0</v>
      </c>
      <c r="H120" s="6">
        <v>3</v>
      </c>
      <c r="I120" s="6">
        <v>0</v>
      </c>
      <c r="J120" s="7">
        <v>1</v>
      </c>
      <c r="K120" s="1">
        <v>236.5</v>
      </c>
      <c r="L120" s="1">
        <f>IF(OR(ISBLANK(K114), ISBLANK(K120)), "", K120 - K114)</f>
        <v>8.5</v>
      </c>
      <c r="M120" s="5">
        <f>IF(OR(ISBLANK(L120), ISBLANK(K114)), "", L120 / K114 * 100)</f>
        <v>3.7280701754385963</v>
      </c>
      <c r="N120" s="1">
        <v>169</v>
      </c>
      <c r="O120" s="1">
        <f>IF(OR(ISBLANK(N114), ISBLANK(N120)), "", N120 - N114)</f>
        <v>8.5</v>
      </c>
      <c r="P120" s="5">
        <f>IF(OR(ISBLANK(O120), ISBLANK(N114)), "", O120 / N114 * 100)</f>
        <v>5.29595015576324</v>
      </c>
      <c r="Q120" s="1">
        <v>138.5</v>
      </c>
      <c r="R120" s="1">
        <f>IF(OR(ISBLANK(Q114), ISBLANK(Q120)), "", Q120 - Q114)</f>
        <v>5.5</v>
      </c>
      <c r="S120" s="5">
        <f>IF(OR(ISBLANK(R120), ISBLANK(Q114)), "", R120 / Q114 * 100)</f>
        <v>4.1353383458646613</v>
      </c>
      <c r="T120" s="1">
        <v>334</v>
      </c>
      <c r="U120" s="1">
        <f>IF(OR(ISBLANK(T114), ISBLANK(T120)), "", T120 - T114)</f>
        <v>9.5</v>
      </c>
      <c r="V120" s="5">
        <f>IF(OR(ISBLANK(U120), ISBLANK(T114)), "", U120 / T114 * 100)</f>
        <v>2.9275808936825887</v>
      </c>
      <c r="W120" s="1">
        <v>514</v>
      </c>
      <c r="X120" s="1">
        <v>1951.5</v>
      </c>
      <c r="Y120" s="1">
        <f>IF(OR(ISBLANK(X114), ISBLANK(X120)), "", X120 - X114)</f>
        <v>8.5</v>
      </c>
      <c r="Z120" s="5">
        <f>IF(OR(ISBLANK(Y120), ISBLANK(X114)), "", Y120 / X114 * 100)</f>
        <v>0.43746783324755528</v>
      </c>
      <c r="AA120" s="1">
        <v>780</v>
      </c>
      <c r="AB120" s="1">
        <f>IF(OR(ISBLANK(AA114), ISBLANK(AA120)), "", AA120 - AA114)</f>
        <v>-145</v>
      </c>
      <c r="AC120" s="5">
        <f>IF(OR(ISBLANK(AB120), ISBLANK(AA114)), "", AB120 / AA114 * 100)</f>
        <v>-15.675675675675677</v>
      </c>
      <c r="AD120" s="8">
        <v>1.7040748271749999</v>
      </c>
      <c r="AE120" s="8">
        <f>IF(OR(ISBLANK(AD114), ISBLANK(AD120)), "", AD120 - AD114)</f>
        <v>-0.13659882827500014</v>
      </c>
      <c r="AF120" s="5">
        <f>IF(OR(ISBLANK(AE120), ISBLANK(AD114)), "", AE120 / AD114 * 100)</f>
        <v>-7.4211323593700831</v>
      </c>
      <c r="AG120" s="8">
        <v>3.1441964421000002</v>
      </c>
      <c r="AH120" s="8">
        <f>IF(OR(ISBLANK(AG114), ISBLANK(AG120)), "", AG120 - AG114)</f>
        <v>0.1293224151333332</v>
      </c>
      <c r="AI120" s="5">
        <f>IF(OR(ISBLANK(AH120), ISBLANK(AG114)), "", AH120 / AG114 * 100)</f>
        <v>4.2894798912526175</v>
      </c>
    </row>
    <row r="121" spans="1:35" x14ac:dyDescent="0.3">
      <c r="A121" s="5" t="s">
        <v>16</v>
      </c>
      <c r="B121" s="5" t="str">
        <f t="shared" si="42"/>
        <v>34_3_1</v>
      </c>
      <c r="C121" s="6">
        <v>1</v>
      </c>
      <c r="D121" s="1">
        <v>174</v>
      </c>
      <c r="E121" s="1">
        <v>89.822518327166009</v>
      </c>
      <c r="F121" s="1">
        <v>45.11780821917808</v>
      </c>
      <c r="G121" s="6">
        <v>0</v>
      </c>
      <c r="H121" s="6">
        <v>3</v>
      </c>
      <c r="I121" s="6">
        <v>1</v>
      </c>
      <c r="J121" s="7">
        <v>0</v>
      </c>
      <c r="K121" s="1">
        <v>256</v>
      </c>
      <c r="L121" s="1">
        <f>IF(OR(ISBLANK(K115), ISBLANK(K121)), "", K121 - K115)</f>
        <v>45</v>
      </c>
      <c r="M121" s="5">
        <f>IF(OR(ISBLANK(L121), ISBLANK(K115)), "", L121 / K115 * 100)</f>
        <v>21.327014218009481</v>
      </c>
      <c r="N121" s="1">
        <v>177</v>
      </c>
      <c r="O121" s="1">
        <f>IF(OR(ISBLANK(N115), ISBLANK(N121)), "", N121 - N115)</f>
        <v>29</v>
      </c>
      <c r="P121" s="5">
        <f>IF(OR(ISBLANK(O121), ISBLANK(N115)), "", O121 / N115 * 100)</f>
        <v>19.594594594594593</v>
      </c>
      <c r="Q121" s="1">
        <v>73</v>
      </c>
      <c r="R121" s="1">
        <f>IF(OR(ISBLANK(Q115), ISBLANK(Q121)), "", Q121 - Q115)</f>
        <v>-58.5</v>
      </c>
      <c r="S121" s="5">
        <f>IF(OR(ISBLANK(R121), ISBLANK(Q115)), "", R121 / Q115 * 100)</f>
        <v>-44.486692015209123</v>
      </c>
      <c r="T121" s="1">
        <v>319.5</v>
      </c>
      <c r="U121" s="1">
        <f>IF(OR(ISBLANK(T115), ISBLANK(T121)), "", T121 - T115)</f>
        <v>58</v>
      </c>
      <c r="V121" s="5">
        <f>IF(OR(ISBLANK(U121), ISBLANK(T115)), "", U121 / T115 * 100)</f>
        <v>22.179732313575524</v>
      </c>
      <c r="W121" s="1">
        <v>495</v>
      </c>
      <c r="X121" s="1">
        <v>2135</v>
      </c>
      <c r="Y121" s="1">
        <f>IF(OR(ISBLANK(X115), ISBLANK(X121)), "", X121 - X115)</f>
        <v>116.5</v>
      </c>
      <c r="Z121" s="5">
        <f>IF(OR(ISBLANK(Y121), ISBLANK(X115)), "", Y121 / X115 * 100)</f>
        <v>5.7716125836016845</v>
      </c>
      <c r="AA121" s="1">
        <v>870.5</v>
      </c>
      <c r="AB121" s="1">
        <f>IF(OR(ISBLANK(AA115), ISBLANK(AA121)), "", AA121 - AA115)</f>
        <v>-23</v>
      </c>
      <c r="AC121" s="5">
        <f>IF(OR(ISBLANK(AB121), ISBLANK(AA115)), "", AB121 / AA115 * 100)</f>
        <v>-2.5741466144376051</v>
      </c>
      <c r="AD121" s="8">
        <v>1.7438315517</v>
      </c>
      <c r="AE121" s="8">
        <f>IF(OR(ISBLANK(AD115), ISBLANK(AD121)), "", AD121 - AD115)</f>
        <v>8.6671343674999957E-2</v>
      </c>
      <c r="AF121" s="5">
        <f>IF(OR(ISBLANK(AE121), ISBLANK(AD115)), "", AE121 / AD115 * 100)</f>
        <v>5.2301125295721809</v>
      </c>
      <c r="AG121" s="8">
        <v>2.868934068233334</v>
      </c>
      <c r="AH121" s="8">
        <f>IF(OR(ISBLANK(AG115), ISBLANK(AG121)), "", AG121 - AG115)</f>
        <v>7.9946977308333889E-2</v>
      </c>
      <c r="AI121" s="5">
        <f>IF(OR(ISBLANK(AH121), ISBLANK(AG115)), "", AH121 / AG115 * 100)</f>
        <v>2.866523748656669</v>
      </c>
    </row>
    <row r="122" spans="1:35" x14ac:dyDescent="0.3">
      <c r="A122" s="5" t="s">
        <v>17</v>
      </c>
      <c r="B122" s="5" t="str">
        <f t="shared" si="42"/>
        <v>36_0_0</v>
      </c>
      <c r="C122" s="6">
        <v>1</v>
      </c>
      <c r="D122" s="1">
        <v>184</v>
      </c>
      <c r="E122" s="1">
        <v>98.683331045171002</v>
      </c>
      <c r="F122" s="1">
        <v>43</v>
      </c>
      <c r="G122" s="6">
        <v>1</v>
      </c>
      <c r="H122" s="6">
        <v>0</v>
      </c>
      <c r="I122" s="6">
        <v>0</v>
      </c>
      <c r="J122" s="7">
        <v>0</v>
      </c>
      <c r="K122" s="1">
        <v>185</v>
      </c>
      <c r="L122" s="1"/>
      <c r="M122" s="1"/>
      <c r="N122" s="1">
        <v>144</v>
      </c>
      <c r="O122" s="1"/>
      <c r="P122" s="1"/>
      <c r="Q122" s="1">
        <v>121.5</v>
      </c>
      <c r="R122" s="1"/>
      <c r="S122" s="1"/>
      <c r="T122" s="1">
        <v>239</v>
      </c>
      <c r="U122" s="1"/>
      <c r="V122" s="1"/>
      <c r="W122" s="1">
        <v>349</v>
      </c>
      <c r="X122" s="1">
        <v>1527.5</v>
      </c>
      <c r="Y122" s="1"/>
      <c r="Z122" s="1"/>
      <c r="AA122" s="1">
        <v>931.5</v>
      </c>
      <c r="AB122" s="1"/>
      <c r="AC122" s="1"/>
      <c r="AD122" s="8">
        <v>1.9287235566083341</v>
      </c>
      <c r="AE122" s="8"/>
      <c r="AF122" s="8"/>
      <c r="AG122" s="8">
        <v>2.119507179358334</v>
      </c>
      <c r="AH122" s="8"/>
      <c r="AI122" s="8"/>
    </row>
    <row r="123" spans="1:35" x14ac:dyDescent="0.3">
      <c r="A123" s="5" t="s">
        <v>17</v>
      </c>
      <c r="B123" s="5" t="str">
        <f t="shared" si="42"/>
        <v>36_0_1</v>
      </c>
      <c r="C123" s="6">
        <v>1</v>
      </c>
      <c r="D123" s="1">
        <v>184</v>
      </c>
      <c r="E123" s="1">
        <v>98.683331045171002</v>
      </c>
      <c r="F123" s="1">
        <v>43</v>
      </c>
      <c r="G123" s="6">
        <v>1</v>
      </c>
      <c r="H123" s="6">
        <v>0</v>
      </c>
      <c r="I123" s="6">
        <v>1</v>
      </c>
      <c r="J123" s="7">
        <v>1</v>
      </c>
      <c r="K123" s="1">
        <v>231.5</v>
      </c>
      <c r="L123" s="1"/>
      <c r="M123" s="1"/>
      <c r="N123" s="1">
        <v>186</v>
      </c>
      <c r="O123" s="1"/>
      <c r="P123" s="1"/>
      <c r="Q123" s="1">
        <v>157</v>
      </c>
      <c r="R123" s="1"/>
      <c r="S123" s="1"/>
      <c r="T123" s="1">
        <v>269.5</v>
      </c>
      <c r="U123" s="1"/>
      <c r="V123" s="1"/>
      <c r="W123" s="1">
        <v>349</v>
      </c>
      <c r="X123" s="1">
        <v>1581.5</v>
      </c>
      <c r="Y123" s="1"/>
      <c r="Z123" s="1"/>
      <c r="AA123" s="1">
        <v>987</v>
      </c>
      <c r="AB123" s="1"/>
      <c r="AC123" s="1"/>
      <c r="AD123" s="8">
        <v>1.9410104959875001</v>
      </c>
      <c r="AE123" s="8"/>
      <c r="AF123" s="8"/>
      <c r="AG123" s="8">
        <v>2.695859607</v>
      </c>
      <c r="AH123" s="8"/>
      <c r="AI123" s="8"/>
    </row>
    <row r="124" spans="1:35" hidden="1" x14ac:dyDescent="0.3">
      <c r="A124" s="5" t="s">
        <v>17</v>
      </c>
      <c r="B124" s="5" t="str">
        <f t="shared" si="42"/>
        <v>36_1_0</v>
      </c>
      <c r="C124" s="6">
        <v>1</v>
      </c>
      <c r="D124" s="1">
        <v>184</v>
      </c>
      <c r="E124" s="1">
        <v>98.683331045171002</v>
      </c>
      <c r="F124" s="1">
        <v>43</v>
      </c>
      <c r="G124" s="6">
        <v>1</v>
      </c>
      <c r="H124" s="6">
        <v>1</v>
      </c>
      <c r="I124" s="6">
        <v>0</v>
      </c>
      <c r="J124" s="7">
        <v>0</v>
      </c>
      <c r="K124" s="1">
        <v>221</v>
      </c>
      <c r="L124" s="1">
        <f>IF(OR(ISBLANK(K122), ISBLANK(K124)), "", K124 - K122)</f>
        <v>36</v>
      </c>
      <c r="M124" s="5">
        <f>IF(OR(ISBLANK(L124), ISBLANK(K122)), "", L124 / K122 * 100)</f>
        <v>19.45945945945946</v>
      </c>
      <c r="N124" s="1">
        <v>168</v>
      </c>
      <c r="O124" s="1">
        <f>IF(OR(ISBLANK(N122), ISBLANK(N124)), "", N124 - N122)</f>
        <v>24</v>
      </c>
      <c r="P124" s="5">
        <f>IF(OR(ISBLANK(O124), ISBLANK(N122)), "", O124 / N122 * 100)</f>
        <v>16.666666666666664</v>
      </c>
      <c r="Q124" s="1">
        <v>141</v>
      </c>
      <c r="R124" s="1">
        <f>IF(OR(ISBLANK(Q122), ISBLANK(Q124)), "", Q124 - Q122)</f>
        <v>19.5</v>
      </c>
      <c r="S124" s="5">
        <f>IF(OR(ISBLANK(R124), ISBLANK(Q122)), "", R124 / Q122 * 100)</f>
        <v>16.049382716049383</v>
      </c>
      <c r="T124" s="1">
        <v>264</v>
      </c>
      <c r="U124" s="1">
        <f>IF(OR(ISBLANK(T122), ISBLANK(T124)), "", T124 - T122)</f>
        <v>25</v>
      </c>
      <c r="V124" s="5">
        <f>IF(OR(ISBLANK(U124), ISBLANK(T122)), "", U124 / T122 * 100)</f>
        <v>10.460251046025103</v>
      </c>
      <c r="W124" s="1">
        <v>349</v>
      </c>
      <c r="X124" s="1">
        <v>1458</v>
      </c>
      <c r="Y124" s="1"/>
      <c r="Z124" s="5" t="str">
        <f>IF(OR(ISBLANK(Y124), ISBLANK(X122)), "", Y124 / X122 * 100)</f>
        <v/>
      </c>
      <c r="AA124" s="1">
        <v>900</v>
      </c>
      <c r="AB124" s="1"/>
      <c r="AC124" s="5" t="str">
        <f>IF(OR(ISBLANK(AB124), ISBLANK(AA122)), "", AB124 / AA122 * 100)</f>
        <v/>
      </c>
      <c r="AD124" s="8">
        <v>1.949629599166667</v>
      </c>
      <c r="AE124" s="8">
        <f>IF(OR(ISBLANK(AD122), ISBLANK(AD124)), "", AD124 - AD122)</f>
        <v>2.0906042558332949E-2</v>
      </c>
      <c r="AF124" s="5">
        <f>IF(OR(ISBLANK(AE124), ISBLANK(AD122)), "", AE124 / AD122 * 100)</f>
        <v>1.0839315197195125</v>
      </c>
      <c r="AG124" s="8">
        <v>2.0212272588666669</v>
      </c>
      <c r="AH124" s="8">
        <f>IF(OR(ISBLANK(AG122), ISBLANK(AG124)), "", AG124 - AG122)</f>
        <v>-9.8279920491667117E-2</v>
      </c>
      <c r="AI124" s="5">
        <f>IF(OR(ISBLANK(AH124), ISBLANK(AG122)), "", AH124 / AG122 * 100)</f>
        <v>-4.6369232172839672</v>
      </c>
    </row>
    <row r="125" spans="1:35" hidden="1" x14ac:dyDescent="0.3">
      <c r="A125" s="5" t="s">
        <v>17</v>
      </c>
      <c r="B125" s="5" t="str">
        <f t="shared" si="42"/>
        <v>36_1_1</v>
      </c>
      <c r="C125" s="6">
        <v>1</v>
      </c>
      <c r="D125" s="1">
        <v>184</v>
      </c>
      <c r="E125" s="1">
        <v>98.683331045171002</v>
      </c>
      <c r="F125" s="1">
        <v>43</v>
      </c>
      <c r="G125" s="6">
        <v>1</v>
      </c>
      <c r="H125" s="6">
        <v>1</v>
      </c>
      <c r="I125" s="6">
        <v>1</v>
      </c>
      <c r="J125" s="7">
        <v>1</v>
      </c>
      <c r="K125" s="1">
        <v>254</v>
      </c>
      <c r="L125" s="1">
        <f>IF(OR(ISBLANK(K123), ISBLANK(K125)), "", K125 - K123)</f>
        <v>22.5</v>
      </c>
      <c r="M125" s="5">
        <f>IF(OR(ISBLANK(L125), ISBLANK(K123)), "", L125 / K123 * 100)</f>
        <v>9.7192224622030245</v>
      </c>
      <c r="N125" s="1">
        <v>191</v>
      </c>
      <c r="O125" s="1">
        <f>IF(OR(ISBLANK(N123), ISBLANK(N125)), "", N125 - N123)</f>
        <v>5</v>
      </c>
      <c r="P125" s="5">
        <f>IF(OR(ISBLANK(O125), ISBLANK(N123)), "", O125 / N123 * 100)</f>
        <v>2.6881720430107525</v>
      </c>
      <c r="Q125" s="1">
        <v>157</v>
      </c>
      <c r="R125" s="1">
        <f>IF(OR(ISBLANK(Q123), ISBLANK(Q125)), "", Q125 - Q123)</f>
        <v>0</v>
      </c>
      <c r="S125" s="5">
        <f>IF(OR(ISBLANK(R125), ISBLANK(Q123)), "", R125 / Q123 * 100)</f>
        <v>0</v>
      </c>
      <c r="T125" s="1">
        <v>289</v>
      </c>
      <c r="U125" s="1">
        <f>IF(OR(ISBLANK(T123), ISBLANK(T125)), "", T125 - T123)</f>
        <v>19.5</v>
      </c>
      <c r="V125" s="5">
        <f>IF(OR(ISBLANK(U125), ISBLANK(T123)), "", U125 / T123 * 100)</f>
        <v>7.2356215213358066</v>
      </c>
      <c r="W125" s="1">
        <v>383</v>
      </c>
      <c r="X125" s="1">
        <v>1546</v>
      </c>
      <c r="Y125" s="1"/>
      <c r="Z125" s="5" t="str">
        <f>IF(OR(ISBLANK(Y125), ISBLANK(X123)), "", Y125 / X123 * 100)</f>
        <v/>
      </c>
      <c r="AA125" s="1">
        <v>1023</v>
      </c>
      <c r="AB125" s="1"/>
      <c r="AC125" s="5" t="str">
        <f>IF(OR(ISBLANK(AB125), ISBLANK(AA123)), "", AB125 / AA123 * 100)</f>
        <v/>
      </c>
      <c r="AD125" s="8">
        <v>2.081263125375</v>
      </c>
      <c r="AE125" s="8">
        <f t="shared" ref="AE125" si="59">IF(OR(ISBLANK(AD123), ISBLANK(AD125)), "", AD125 - AD123)</f>
        <v>0.14025262938749994</v>
      </c>
      <c r="AF125" s="5">
        <f t="shared" ref="AF125" si="60">IF(OR(ISBLANK(AE125), ISBLANK(AD123)), "", AE125 / AD123 * 100)</f>
        <v>7.2257532701360079</v>
      </c>
      <c r="AG125" s="8">
        <v>2.3259165328583329</v>
      </c>
      <c r="AH125" s="8">
        <f t="shared" ref="AH125" si="61">IF(OR(ISBLANK(AG123), ISBLANK(AG125)), "", AG125 - AG123)</f>
        <v>-0.36994307414166716</v>
      </c>
      <c r="AI125" s="5">
        <f t="shared" ref="AI125" si="62">IF(OR(ISBLANK(AH125), ISBLANK(AG123)), "", AH125 / AG123 * 100)</f>
        <v>-13.722638715350104</v>
      </c>
    </row>
    <row r="126" spans="1:35" hidden="1" x14ac:dyDescent="0.3">
      <c r="A126" s="5" t="s">
        <v>17</v>
      </c>
      <c r="B126" s="5" t="str">
        <f t="shared" si="42"/>
        <v>36_2_0</v>
      </c>
      <c r="C126" s="6">
        <v>1</v>
      </c>
      <c r="D126" s="1">
        <v>184</v>
      </c>
      <c r="E126" s="1">
        <v>98.683331045171002</v>
      </c>
      <c r="F126" s="1">
        <v>43</v>
      </c>
      <c r="G126" s="6">
        <v>1</v>
      </c>
      <c r="H126" s="6">
        <v>2</v>
      </c>
      <c r="I126" s="6">
        <v>0</v>
      </c>
      <c r="J126" s="7">
        <v>0</v>
      </c>
      <c r="K126" s="1">
        <v>201</v>
      </c>
      <c r="L126" s="1">
        <f>IF(OR(ISBLANK(K122), ISBLANK(K126)), "", K126 - K122)</f>
        <v>16</v>
      </c>
      <c r="M126" s="5">
        <f>IF(OR(ISBLANK(L126), ISBLANK(K122)), "", L126 / K122 * 100)</f>
        <v>8.6486486486486491</v>
      </c>
      <c r="N126" s="1">
        <v>161</v>
      </c>
      <c r="O126" s="1">
        <f>IF(OR(ISBLANK(N122), ISBLANK(N126)), "", N126 - N122)</f>
        <v>17</v>
      </c>
      <c r="P126" s="5">
        <f>IF(OR(ISBLANK(O126), ISBLANK(N122)), "", O126 / N122 * 100)</f>
        <v>11.805555555555555</v>
      </c>
      <c r="Q126" s="1">
        <v>136</v>
      </c>
      <c r="R126" s="1">
        <f>IF(OR(ISBLANK(Q122), ISBLANK(Q126)), "", Q126 - Q122)</f>
        <v>14.5</v>
      </c>
      <c r="S126" s="5">
        <f>IF(OR(ISBLANK(R126), ISBLANK(Q122)), "", R126 / Q122 * 100)</f>
        <v>11.934156378600823</v>
      </c>
      <c r="T126" s="1">
        <v>270</v>
      </c>
      <c r="U126" s="1">
        <f>IF(OR(ISBLANK(T122), ISBLANK(T126)), "", T126 - T122)</f>
        <v>31</v>
      </c>
      <c r="V126" s="5">
        <f>IF(OR(ISBLANK(U126), ISBLANK(T122)), "", U126 / T122 * 100)</f>
        <v>12.97071129707113</v>
      </c>
      <c r="W126" s="1">
        <v>349</v>
      </c>
      <c r="X126" s="1">
        <v>1401</v>
      </c>
      <c r="Y126" s="1"/>
      <c r="Z126" s="5" t="str">
        <f>IF(OR(ISBLANK(Y126), ISBLANK(X122)), "", Y126 / X122 * 100)</f>
        <v/>
      </c>
      <c r="AA126" s="1">
        <v>885</v>
      </c>
      <c r="AB126" s="1"/>
      <c r="AC126" s="5" t="str">
        <f>IF(OR(ISBLANK(AB126), ISBLANK(AA122)), "", AB126 / AA122 * 100)</f>
        <v/>
      </c>
      <c r="AD126" s="8"/>
      <c r="AE126" s="8" t="str">
        <f>IF(OR(ISBLANK(AD122), ISBLANK(AD126)), "", AD126 - AD122)</f>
        <v/>
      </c>
      <c r="AF126" s="5"/>
      <c r="AG126" s="8"/>
      <c r="AH126" s="8" t="str">
        <f>IF(OR(ISBLANK(AG122), ISBLANK(AG126)), "", AG126 - AG122)</f>
        <v/>
      </c>
      <c r="AI126" s="5"/>
    </row>
    <row r="127" spans="1:35" hidden="1" x14ac:dyDescent="0.3">
      <c r="A127" s="5" t="s">
        <v>17</v>
      </c>
      <c r="B127" s="5" t="str">
        <f t="shared" si="42"/>
        <v>36_2_1</v>
      </c>
      <c r="C127" s="6">
        <v>1</v>
      </c>
      <c r="D127" s="1">
        <v>184</v>
      </c>
      <c r="E127" s="1">
        <v>98.683331045171002</v>
      </c>
      <c r="F127" s="1">
        <v>43</v>
      </c>
      <c r="G127" s="6">
        <v>1</v>
      </c>
      <c r="H127" s="6">
        <v>2</v>
      </c>
      <c r="I127" s="6">
        <v>1</v>
      </c>
      <c r="J127" s="7">
        <v>1</v>
      </c>
      <c r="K127" s="1">
        <v>236</v>
      </c>
      <c r="L127" s="1">
        <f>IF(OR(ISBLANK(K123), ISBLANK(K127)), "", K127 - K123)</f>
        <v>4.5</v>
      </c>
      <c r="M127" s="5">
        <f>IF(OR(ISBLANK(L127), ISBLANK(K123)), "", L127 / K123 * 100)</f>
        <v>1.9438444924406046</v>
      </c>
      <c r="N127" s="1">
        <v>180</v>
      </c>
      <c r="O127" s="1">
        <f>IF(OR(ISBLANK(N123), ISBLANK(N127)), "", N127 - N123)</f>
        <v>-6</v>
      </c>
      <c r="P127" s="5">
        <f>IF(OR(ISBLANK(O127), ISBLANK(N123)), "", O127 / N123 * 100)</f>
        <v>-3.225806451612903</v>
      </c>
      <c r="Q127" s="1">
        <v>151</v>
      </c>
      <c r="R127" s="1">
        <f>IF(OR(ISBLANK(Q123), ISBLANK(Q127)), "", Q127 - Q123)</f>
        <v>-6</v>
      </c>
      <c r="S127" s="5">
        <f>IF(OR(ISBLANK(R127), ISBLANK(Q123)), "", R127 / Q123 * 100)</f>
        <v>-3.8216560509554141</v>
      </c>
      <c r="T127" s="1">
        <v>308</v>
      </c>
      <c r="U127" s="1">
        <f>IF(OR(ISBLANK(T123), ISBLANK(T127)), "", T127 - T123)</f>
        <v>38.5</v>
      </c>
      <c r="V127" s="5">
        <f>IF(OR(ISBLANK(U127), ISBLANK(T123)), "", U127 / T123 * 100)</f>
        <v>14.285714285714285</v>
      </c>
      <c r="W127" s="1">
        <v>349</v>
      </c>
      <c r="X127" s="1">
        <v>1411</v>
      </c>
      <c r="Y127" s="1"/>
      <c r="Z127" s="5" t="str">
        <f>IF(OR(ISBLANK(Y127), ISBLANK(X123)), "", Y127 / X123 * 100)</f>
        <v/>
      </c>
      <c r="AA127" s="1">
        <v>987</v>
      </c>
      <c r="AB127" s="1"/>
      <c r="AC127" s="5" t="str">
        <f>IF(OR(ISBLANK(AB127), ISBLANK(AA123)), "", AB127 / AA123 * 100)</f>
        <v/>
      </c>
      <c r="AD127" s="8"/>
      <c r="AE127" s="8" t="str">
        <f>IF(OR(ISBLANK(AD123), ISBLANK(AD127)), "", AD127 - AD123)</f>
        <v/>
      </c>
      <c r="AF127" s="5"/>
      <c r="AG127" s="8"/>
      <c r="AH127" s="8" t="str">
        <f>IF(OR(ISBLANK(AG123), ISBLANK(AG127)), "", AG127 - AG123)</f>
        <v/>
      </c>
      <c r="AI127" s="5"/>
    </row>
    <row r="128" spans="1:35" x14ac:dyDescent="0.3">
      <c r="A128" s="5" t="s">
        <v>17</v>
      </c>
      <c r="B128" s="5" t="str">
        <f t="shared" si="42"/>
        <v>36_3_0</v>
      </c>
      <c r="C128" s="6">
        <v>1</v>
      </c>
      <c r="D128" s="1">
        <v>184</v>
      </c>
      <c r="E128" s="1">
        <v>98.683331045171002</v>
      </c>
      <c r="F128" s="1">
        <v>43</v>
      </c>
      <c r="G128" s="6">
        <v>1</v>
      </c>
      <c r="H128" s="6">
        <v>3</v>
      </c>
      <c r="I128" s="6">
        <v>0</v>
      </c>
      <c r="J128" s="7">
        <v>0</v>
      </c>
      <c r="K128" s="1">
        <v>219</v>
      </c>
      <c r="L128" s="1">
        <f>IF(OR(ISBLANK(K122), ISBLANK(K128)), "", K128 - K122)</f>
        <v>34</v>
      </c>
      <c r="M128" s="5">
        <f>IF(OR(ISBLANK(L128), ISBLANK(K122)), "", L128 / K122 * 100)</f>
        <v>18.378378378378379</v>
      </c>
      <c r="N128" s="1">
        <v>173.5</v>
      </c>
      <c r="O128" s="1">
        <f>IF(OR(ISBLANK(N122), ISBLANK(N128)), "", N128 - N122)</f>
        <v>29.5</v>
      </c>
      <c r="P128" s="5">
        <f>IF(OR(ISBLANK(O128), ISBLANK(N122)), "", O128 / N122 * 100)</f>
        <v>20.486111111111111</v>
      </c>
      <c r="Q128" s="1">
        <v>144.5</v>
      </c>
      <c r="R128" s="1">
        <f>IF(OR(ISBLANK(Q122), ISBLANK(Q128)), "", Q128 - Q122)</f>
        <v>23</v>
      </c>
      <c r="S128" s="5">
        <f>IF(OR(ISBLANK(R128), ISBLANK(Q122)), "", R128 / Q122 * 100)</f>
        <v>18.930041152263374</v>
      </c>
      <c r="T128" s="1">
        <v>307</v>
      </c>
      <c r="U128" s="1">
        <f>IF(OR(ISBLANK(T122), ISBLANK(T128)), "", T128 - T122)</f>
        <v>68</v>
      </c>
      <c r="V128" s="5">
        <f>IF(OR(ISBLANK(U128), ISBLANK(T122)), "", U128 / T122 * 100)</f>
        <v>28.451882845188287</v>
      </c>
      <c r="W128" s="1">
        <v>383</v>
      </c>
      <c r="X128" s="1">
        <v>1502.5</v>
      </c>
      <c r="Y128" s="1"/>
      <c r="Z128" s="5" t="str">
        <f>IF(OR(ISBLANK(Y128), ISBLANK(X122)), "", Y128 / X122 * 100)</f>
        <v/>
      </c>
      <c r="AA128" s="1">
        <v>928</v>
      </c>
      <c r="AB128" s="1"/>
      <c r="AC128" s="5" t="str">
        <f>IF(OR(ISBLANK(AB128), ISBLANK(AA122)), "", AB128 / AA122 * 100)</f>
        <v/>
      </c>
      <c r="AD128" s="8">
        <v>1.871650653016667</v>
      </c>
      <c r="AE128" s="8">
        <f>IF(OR(ISBLANK(AD122), ISBLANK(AD128)), "", AD128 - AD122)</f>
        <v>-5.7072903591667057E-2</v>
      </c>
      <c r="AF128" s="5">
        <f>IF(OR(ISBLANK(AE128), ISBLANK(AD122)), "", AE128 / AD122 * 100)</f>
        <v>-2.9591023242350976</v>
      </c>
      <c r="AG128" s="8">
        <v>2.1714463598333329</v>
      </c>
      <c r="AH128" s="8">
        <f>IF(OR(ISBLANK(AG122), ISBLANK(AG128)), "", AG128 - AG122)</f>
        <v>5.1939180474998903E-2</v>
      </c>
      <c r="AI128" s="5">
        <f>IF(OR(ISBLANK(AH128), ISBLANK(AG122)), "", AH128 / AG122 * 100)</f>
        <v>2.4505309998866398</v>
      </c>
    </row>
    <row r="129" spans="1:35" x14ac:dyDescent="0.3">
      <c r="A129" s="5" t="s">
        <v>17</v>
      </c>
      <c r="B129" s="5" t="str">
        <f t="shared" si="42"/>
        <v>36_3_1</v>
      </c>
      <c r="C129" s="6">
        <v>1</v>
      </c>
      <c r="D129" s="1">
        <v>184</v>
      </c>
      <c r="E129" s="1">
        <v>98.683331045171002</v>
      </c>
      <c r="F129" s="1">
        <v>43</v>
      </c>
      <c r="G129" s="6">
        <v>1</v>
      </c>
      <c r="H129" s="6">
        <v>3</v>
      </c>
      <c r="I129" s="6">
        <v>1</v>
      </c>
      <c r="J129" s="7">
        <v>1</v>
      </c>
      <c r="K129" s="1">
        <v>249</v>
      </c>
      <c r="L129" s="1">
        <f>IF(OR(ISBLANK(K123), ISBLANK(K129)), "", K129 - K123)</f>
        <v>17.5</v>
      </c>
      <c r="M129" s="5">
        <f>IF(OR(ISBLANK(L129), ISBLANK(K123)), "", L129 / K123 * 100)</f>
        <v>7.5593952483801292</v>
      </c>
      <c r="N129" s="1">
        <v>181.5</v>
      </c>
      <c r="O129" s="1">
        <f>IF(OR(ISBLANK(N123), ISBLANK(N129)), "", N129 - N123)</f>
        <v>-4.5</v>
      </c>
      <c r="P129" s="5">
        <f>IF(OR(ISBLANK(O129), ISBLANK(N123)), "", O129 / N123 * 100)</f>
        <v>-2.4193548387096775</v>
      </c>
      <c r="Q129" s="1">
        <v>165</v>
      </c>
      <c r="R129" s="1">
        <f>IF(OR(ISBLANK(Q123), ISBLANK(Q129)), "", Q129 - Q123)</f>
        <v>8</v>
      </c>
      <c r="S129" s="5">
        <f>IF(OR(ISBLANK(R129), ISBLANK(Q123)), "", R129 / Q123 * 100)</f>
        <v>5.095541401273886</v>
      </c>
      <c r="T129" s="1">
        <v>327</v>
      </c>
      <c r="U129" s="1">
        <f>IF(OR(ISBLANK(T123), ISBLANK(T129)), "", T129 - T123)</f>
        <v>57.5</v>
      </c>
      <c r="V129" s="5">
        <f>IF(OR(ISBLANK(U129), ISBLANK(T123)), "", U129 / T123 * 100)</f>
        <v>21.335807050092765</v>
      </c>
      <c r="W129" s="1">
        <v>383</v>
      </c>
      <c r="X129" s="1">
        <v>1492.5</v>
      </c>
      <c r="Y129" s="1"/>
      <c r="Z129" s="5" t="str">
        <f>IF(OR(ISBLANK(Y129), ISBLANK(X123)), "", Y129 / X123 * 100)</f>
        <v/>
      </c>
      <c r="AA129" s="1">
        <v>998</v>
      </c>
      <c r="AB129" s="1"/>
      <c r="AC129" s="5" t="str">
        <f>IF(OR(ISBLANK(AB129), ISBLANK(AA123)), "", AB129 / AA123 * 100)</f>
        <v/>
      </c>
      <c r="AD129" s="8">
        <v>1.868251042933333</v>
      </c>
      <c r="AE129" s="8">
        <f>IF(OR(ISBLANK(AD123), ISBLANK(AD129)), "", AD129 - AD123)</f>
        <v>-7.2759453054167089E-2</v>
      </c>
      <c r="AF129" s="5">
        <f>IF(OR(ISBLANK(AE129), ISBLANK(AD123)), "", AE129 / AD123 * 100)</f>
        <v>-3.7485347557149766</v>
      </c>
      <c r="AG129" s="8">
        <v>2.9090213970416672</v>
      </c>
      <c r="AH129" s="8">
        <f>IF(OR(ISBLANK(AG123), ISBLANK(AG129)), "", AG129 - AG123)</f>
        <v>0.21316179004166713</v>
      </c>
      <c r="AI129" s="5">
        <f>IF(OR(ISBLANK(AH129), ISBLANK(AG123)), "", AH129 / AG123 * 100)</f>
        <v>7.9070063399509634</v>
      </c>
    </row>
    <row r="130" spans="1:35" x14ac:dyDescent="0.3">
      <c r="A130" s="5" t="s">
        <v>18</v>
      </c>
      <c r="B130" s="5" t="str">
        <f t="shared" si="42"/>
        <v>38_0_0</v>
      </c>
      <c r="C130" s="6">
        <v>0</v>
      </c>
      <c r="D130" s="1">
        <v>159</v>
      </c>
      <c r="E130" s="1">
        <v>85.3</v>
      </c>
      <c r="F130" s="1">
        <v>62.87945205479452</v>
      </c>
      <c r="G130" s="6">
        <v>0</v>
      </c>
      <c r="H130" s="6">
        <v>0</v>
      </c>
      <c r="I130" s="6">
        <v>0</v>
      </c>
      <c r="J130" s="7">
        <v>1</v>
      </c>
      <c r="K130" s="1">
        <v>95</v>
      </c>
      <c r="L130" s="1"/>
      <c r="M130" s="1"/>
      <c r="N130" s="1">
        <v>19</v>
      </c>
      <c r="O130" s="1"/>
      <c r="P130" s="1"/>
      <c r="Q130" s="1">
        <v>15.5</v>
      </c>
      <c r="R130" s="1"/>
      <c r="S130" s="1"/>
      <c r="T130" s="1">
        <v>152</v>
      </c>
      <c r="U130" s="1"/>
      <c r="V130" s="1"/>
      <c r="W130" s="1">
        <v>208.5</v>
      </c>
      <c r="X130" s="1">
        <v>1055</v>
      </c>
      <c r="Y130" s="1"/>
      <c r="Z130" s="1"/>
      <c r="AA130" s="1">
        <v>339</v>
      </c>
      <c r="AB130" s="1"/>
      <c r="AC130" s="1"/>
      <c r="AD130" s="8">
        <v>1.8549988014250001</v>
      </c>
      <c r="AE130" s="8"/>
      <c r="AF130" s="8"/>
      <c r="AG130" s="8">
        <v>1.2000155757916671</v>
      </c>
      <c r="AH130" s="8"/>
    </row>
    <row r="131" spans="1:35" x14ac:dyDescent="0.3">
      <c r="A131" s="5" t="s">
        <v>18</v>
      </c>
      <c r="B131" s="5" t="str">
        <f t="shared" ref="B131:B174" si="63">A131 &amp; "_" &amp; H131 &amp; "_" &amp; I131</f>
        <v>38_0_1</v>
      </c>
      <c r="C131" s="6">
        <v>0</v>
      </c>
      <c r="D131" s="1">
        <v>159</v>
      </c>
      <c r="E131" s="1">
        <v>85.3</v>
      </c>
      <c r="F131" s="1">
        <v>62.87945205479452</v>
      </c>
      <c r="G131" s="6">
        <v>0</v>
      </c>
      <c r="H131" s="6">
        <v>0</v>
      </c>
      <c r="I131" s="6">
        <v>1</v>
      </c>
      <c r="J131" s="7">
        <v>0</v>
      </c>
      <c r="K131" s="1">
        <v>84</v>
      </c>
      <c r="L131" s="1"/>
      <c r="M131" s="1"/>
      <c r="N131" s="1">
        <v>15.5</v>
      </c>
      <c r="O131" s="1"/>
      <c r="P131" s="1"/>
      <c r="Q131" s="1">
        <v>15</v>
      </c>
      <c r="R131" s="1"/>
      <c r="S131" s="1"/>
      <c r="T131" s="1">
        <v>154</v>
      </c>
      <c r="U131" s="1"/>
      <c r="V131" s="1"/>
      <c r="W131" s="1">
        <v>208.5</v>
      </c>
      <c r="X131" s="1">
        <v>983.5</v>
      </c>
      <c r="Y131" s="1"/>
      <c r="Z131" s="1"/>
      <c r="AA131" s="1">
        <v>301.5</v>
      </c>
      <c r="AB131" s="1"/>
      <c r="AC131" s="1"/>
      <c r="AD131" s="8"/>
      <c r="AE131" s="8"/>
      <c r="AF131" s="8"/>
      <c r="AG131" s="8">
        <v>1.477305240075</v>
      </c>
      <c r="AH131" s="8"/>
    </row>
    <row r="132" spans="1:35" hidden="1" x14ac:dyDescent="0.3">
      <c r="A132" s="5" t="s">
        <v>18</v>
      </c>
      <c r="B132" s="5" t="str">
        <f t="shared" si="63"/>
        <v>38_1_0</v>
      </c>
      <c r="C132" s="6">
        <v>0</v>
      </c>
      <c r="D132" s="1">
        <v>159</v>
      </c>
      <c r="E132" s="1">
        <v>85.3</v>
      </c>
      <c r="F132" s="1">
        <v>62.87945205479452</v>
      </c>
      <c r="G132" s="6">
        <v>0</v>
      </c>
      <c r="H132" s="6">
        <v>1</v>
      </c>
      <c r="I132" s="6">
        <v>0</v>
      </c>
      <c r="J132" s="7">
        <v>1</v>
      </c>
      <c r="K132" s="1">
        <v>69</v>
      </c>
      <c r="L132" s="1">
        <f>IF(OR(ISBLANK(K130), ISBLANK(K132)), "", K132 - K130)</f>
        <v>-26</v>
      </c>
      <c r="M132" s="5">
        <f>IF(OR(ISBLANK(L132), ISBLANK(K130)), "", L132 / K130 * 100)</f>
        <v>-27.368421052631582</v>
      </c>
      <c r="N132" s="1">
        <v>16</v>
      </c>
      <c r="O132" s="1">
        <f>IF(OR(ISBLANK(N130), ISBLANK(N132)), "", N132 - N130)</f>
        <v>-3</v>
      </c>
      <c r="P132" s="5">
        <f>IF(OR(ISBLANK(O132), ISBLANK(N130)), "", O132 / N130 * 100)</f>
        <v>-15.789473684210526</v>
      </c>
      <c r="Q132" s="1">
        <v>16</v>
      </c>
      <c r="R132" s="1">
        <f>IF(OR(ISBLANK(Q130), ISBLANK(Q132)), "", Q132 - Q130)</f>
        <v>0.5</v>
      </c>
      <c r="S132" s="5">
        <f>IF(OR(ISBLANK(R132), ISBLANK(Q130)), "", R132 / Q130 * 100)</f>
        <v>3.225806451612903</v>
      </c>
      <c r="T132" s="1">
        <v>133</v>
      </c>
      <c r="U132" s="1">
        <f>IF(OR(ISBLANK(T130), ISBLANK(T132)), "", T132 - T130)</f>
        <v>-19</v>
      </c>
      <c r="V132" s="5">
        <f>IF(OR(ISBLANK(U132), ISBLANK(T130)), "", U132 / T130 * 100)</f>
        <v>-12.5</v>
      </c>
      <c r="W132" s="1">
        <v>199</v>
      </c>
      <c r="X132" s="1">
        <v>882</v>
      </c>
      <c r="Y132" s="1">
        <f>IF(OR(ISBLANK(X130), ISBLANK(X132)), "", X132 - X130)</f>
        <v>-173</v>
      </c>
      <c r="Z132" s="5">
        <f>IF(OR(ISBLANK(Y132), ISBLANK(X130)), "", Y132 / X130 * 100)</f>
        <v>-16.398104265402843</v>
      </c>
      <c r="AA132" s="1">
        <v>303</v>
      </c>
      <c r="AB132" s="1">
        <f>IF(OR(ISBLANK(AA130), ISBLANK(AA132)), "", AA132 - AA130)</f>
        <v>-36</v>
      </c>
      <c r="AC132" s="5">
        <f>IF(OR(ISBLANK(AB132), ISBLANK(AA130)), "", AB132 / AA130 * 100)</f>
        <v>-10.619469026548673</v>
      </c>
      <c r="AD132" s="8">
        <v>1.6325800914499999</v>
      </c>
      <c r="AE132" s="8">
        <f>IF(OR(ISBLANK(AD130), ISBLANK(AD132)), "", AD132 - AD130)</f>
        <v>-0.22241870997500013</v>
      </c>
      <c r="AF132" s="5">
        <f>IF(OR(ISBLANK(AE132), ISBLANK(AD130)), "", AE132 / AD130 * 100)</f>
        <v>-11.990234700105427</v>
      </c>
      <c r="AG132" s="8">
        <v>1.2928186932500001</v>
      </c>
      <c r="AH132" s="8">
        <f>IF(OR(ISBLANK(AG130), ISBLANK(AG132)), "", AG132 - AG130)</f>
        <v>9.2803117458333029E-2</v>
      </c>
      <c r="AI132" s="5">
        <f>IF(OR(ISBLANK(AH132), ISBLANK(AG130)), "", AH132 / AG130 * 100)</f>
        <v>7.7334927421345778</v>
      </c>
    </row>
    <row r="133" spans="1:35" hidden="1" x14ac:dyDescent="0.3">
      <c r="A133" s="5" t="s">
        <v>18</v>
      </c>
      <c r="B133" s="5" t="str">
        <f t="shared" si="63"/>
        <v>38_1_1</v>
      </c>
      <c r="C133" s="6">
        <v>0</v>
      </c>
      <c r="D133" s="1">
        <v>159</v>
      </c>
      <c r="E133" s="1">
        <v>85.3</v>
      </c>
      <c r="F133" s="1">
        <v>62.87945205479452</v>
      </c>
      <c r="G133" s="6">
        <v>0</v>
      </c>
      <c r="H133" s="6">
        <v>1</v>
      </c>
      <c r="I133" s="6">
        <v>1</v>
      </c>
      <c r="J133" s="7">
        <v>0</v>
      </c>
      <c r="K133" s="1">
        <v>115</v>
      </c>
      <c r="L133" s="1">
        <f>IF(OR(ISBLANK(K131), ISBLANK(K133)), "", K133 - K131)</f>
        <v>31</v>
      </c>
      <c r="M133" s="5">
        <f>IF(OR(ISBLANK(L133), ISBLANK(K131)), "", L133 / K131 * 100)</f>
        <v>36.904761904761905</v>
      </c>
      <c r="N133" s="1">
        <v>23</v>
      </c>
      <c r="O133" s="1">
        <f>IF(OR(ISBLANK(N131), ISBLANK(N133)), "", N133 - N131)</f>
        <v>7.5</v>
      </c>
      <c r="P133" s="5">
        <f>IF(OR(ISBLANK(O133), ISBLANK(N131)), "", O133 / N131 * 100)</f>
        <v>48.387096774193552</v>
      </c>
      <c r="Q133" s="1">
        <v>19</v>
      </c>
      <c r="R133" s="1">
        <f>IF(OR(ISBLANK(Q131), ISBLANK(Q133)), "", Q133 - Q131)</f>
        <v>4</v>
      </c>
      <c r="S133" s="5">
        <f>IF(OR(ISBLANK(R133), ISBLANK(Q131)), "", R133 / Q131 * 100)</f>
        <v>26.666666666666668</v>
      </c>
      <c r="T133" s="1">
        <v>172</v>
      </c>
      <c r="U133" s="1">
        <f>IF(OR(ISBLANK(T131), ISBLANK(T133)), "", T133 - T131)</f>
        <v>18</v>
      </c>
      <c r="V133" s="5">
        <f>IF(OR(ISBLANK(U133), ISBLANK(T131)), "", U133 / T131 * 100)</f>
        <v>11.688311688311687</v>
      </c>
      <c r="W133" s="1">
        <v>218</v>
      </c>
      <c r="X133" s="1">
        <v>946</v>
      </c>
      <c r="Y133" s="1">
        <f>IF(OR(ISBLANK(X131), ISBLANK(X133)), "", X133 - X131)</f>
        <v>-37.5</v>
      </c>
      <c r="Z133" s="5">
        <f>IF(OR(ISBLANK(Y133), ISBLANK(X131)), "", Y133 / X131 * 100)</f>
        <v>-3.8129130655821046</v>
      </c>
      <c r="AA133" s="1">
        <v>293</v>
      </c>
      <c r="AB133" s="1">
        <f>IF(OR(ISBLANK(AA131), ISBLANK(AA133)), "", AA133 - AA131)</f>
        <v>-8.5</v>
      </c>
      <c r="AC133" s="5">
        <f>IF(OR(ISBLANK(AB133), ISBLANK(AA131)), "", AB133 / AA131 * 100)</f>
        <v>-2.8192371475953566</v>
      </c>
      <c r="AD133" s="8"/>
      <c r="AE133" s="8" t="str">
        <f t="shared" ref="AE133" si="64">IF(OR(ISBLANK(AD131), ISBLANK(AD133)), "", AD133 - AD131)</f>
        <v/>
      </c>
      <c r="AF133" s="5" t="str">
        <f t="shared" ref="AF133" si="65">IF(OR(ISBLANK(AE133), ISBLANK(AD131)), "", AE133 / AD131 * 100)</f>
        <v/>
      </c>
      <c r="AG133" s="8">
        <v>1.534287695325</v>
      </c>
      <c r="AH133" s="8">
        <f t="shared" ref="AH133" si="66">IF(OR(ISBLANK(AG131), ISBLANK(AG133)), "", AG133 - AG131)</f>
        <v>5.6982455250000008E-2</v>
      </c>
      <c r="AI133" s="5">
        <f t="shared" ref="AI133" si="67">IF(OR(ISBLANK(AH133), ISBLANK(AG131)), "", AH133 / AG131 * 100)</f>
        <v>3.8571890022611113</v>
      </c>
    </row>
    <row r="134" spans="1:35" hidden="1" x14ac:dyDescent="0.3">
      <c r="A134" s="5" t="s">
        <v>18</v>
      </c>
      <c r="B134" s="5" t="str">
        <f t="shared" si="63"/>
        <v>38_2_0</v>
      </c>
      <c r="C134" s="6">
        <v>0</v>
      </c>
      <c r="D134" s="1">
        <v>159</v>
      </c>
      <c r="E134" s="1">
        <v>85.3</v>
      </c>
      <c r="F134" s="1">
        <v>62.87945205479452</v>
      </c>
      <c r="G134" s="6">
        <v>0</v>
      </c>
      <c r="H134" s="6">
        <v>2</v>
      </c>
      <c r="I134" s="6">
        <v>0</v>
      </c>
      <c r="J134" s="7">
        <v>1</v>
      </c>
      <c r="K134" s="1">
        <v>106</v>
      </c>
      <c r="L134" s="1">
        <f>IF(OR(ISBLANK(K130), ISBLANK(K134)), "", K134 - K130)</f>
        <v>11</v>
      </c>
      <c r="M134" s="5">
        <f>IF(OR(ISBLANK(L134), ISBLANK(K130)), "", L134 / K130 * 100)</f>
        <v>11.578947368421053</v>
      </c>
      <c r="N134" s="1">
        <v>20</v>
      </c>
      <c r="O134" s="1">
        <f>IF(OR(ISBLANK(N130), ISBLANK(N134)), "", N134 - N130)</f>
        <v>1</v>
      </c>
      <c r="P134" s="5">
        <f>IF(OR(ISBLANK(O134), ISBLANK(N130)), "", O134 / N130 * 100)</f>
        <v>5.2631578947368416</v>
      </c>
      <c r="Q134" s="1">
        <v>23</v>
      </c>
      <c r="R134" s="1">
        <f>IF(OR(ISBLANK(Q130), ISBLANK(Q134)), "", Q134 - Q130)</f>
        <v>7.5</v>
      </c>
      <c r="S134" s="5">
        <f>IF(OR(ISBLANK(R134), ISBLANK(Q130)), "", R134 / Q130 * 100)</f>
        <v>48.387096774193552</v>
      </c>
      <c r="T134" s="1">
        <v>186</v>
      </c>
      <c r="U134" s="1">
        <f>IF(OR(ISBLANK(T130), ISBLANK(T134)), "", T134 - T130)</f>
        <v>34</v>
      </c>
      <c r="V134" s="5">
        <f>IF(OR(ISBLANK(U134), ISBLANK(T130)), "", U134 / T130 * 100)</f>
        <v>22.368421052631579</v>
      </c>
      <c r="W134" s="1">
        <v>254</v>
      </c>
      <c r="X134" s="1">
        <v>1025</v>
      </c>
      <c r="Y134" s="1">
        <f>IF(OR(ISBLANK(X130), ISBLANK(X134)), "", X134 - X130)</f>
        <v>-30</v>
      </c>
      <c r="Z134" s="5">
        <f>IF(OR(ISBLANK(Y134), ISBLANK(X130)), "", Y134 / X130 * 100)</f>
        <v>-2.8436018957345972</v>
      </c>
      <c r="AA134" s="1">
        <v>379</v>
      </c>
      <c r="AB134" s="1">
        <f>IF(OR(ISBLANK(AA130), ISBLANK(AA134)), "", AA134 - AA130)</f>
        <v>40</v>
      </c>
      <c r="AC134" s="5">
        <f>IF(OR(ISBLANK(AB134), ISBLANK(AA130)), "", AB134 / AA130 * 100)</f>
        <v>11.799410029498524</v>
      </c>
      <c r="AD134" s="8">
        <v>1.561175804066667</v>
      </c>
      <c r="AE134" s="8">
        <f>IF(OR(ISBLANK(AD130), ISBLANK(AD134)), "", AD134 - AD130)</f>
        <v>-0.29382299735833306</v>
      </c>
      <c r="AF134" s="5">
        <f>IF(OR(ISBLANK(AE134), ISBLANK(AD130)), "", AE134 / AD130 * 100)</f>
        <v>-15.839524916815032</v>
      </c>
      <c r="AG134" s="8">
        <v>1.4596459810916671</v>
      </c>
      <c r="AH134" s="8">
        <f>IF(OR(ISBLANK(AG130), ISBLANK(AG134)), "", AG134 - AG130)</f>
        <v>0.25963040530000003</v>
      </c>
      <c r="AI134" s="5">
        <f>IF(OR(ISBLANK(AH134), ISBLANK(AG130)), "", AH134 / AG130 * 100)</f>
        <v>21.635586282179563</v>
      </c>
    </row>
    <row r="135" spans="1:35" hidden="1" x14ac:dyDescent="0.3">
      <c r="A135" s="5" t="s">
        <v>18</v>
      </c>
      <c r="B135" s="5" t="str">
        <f t="shared" si="63"/>
        <v>38_2_1</v>
      </c>
      <c r="C135" s="6">
        <v>0</v>
      </c>
      <c r="D135" s="1">
        <v>159</v>
      </c>
      <c r="E135" s="1">
        <v>85.3</v>
      </c>
      <c r="F135" s="1">
        <v>62.87945205479452</v>
      </c>
      <c r="G135" s="6">
        <v>0</v>
      </c>
      <c r="H135" s="6">
        <v>2</v>
      </c>
      <c r="I135" s="6">
        <v>1</v>
      </c>
      <c r="J135" s="7">
        <v>0</v>
      </c>
      <c r="K135" s="1">
        <v>107</v>
      </c>
      <c r="L135" s="1">
        <f>IF(OR(ISBLANK(K131), ISBLANK(K135)), "", K135 - K131)</f>
        <v>23</v>
      </c>
      <c r="M135" s="5">
        <f>IF(OR(ISBLANK(L135), ISBLANK(K131)), "", L135 / K131 * 100)</f>
        <v>27.380952380952383</v>
      </c>
      <c r="N135" s="1">
        <v>35</v>
      </c>
      <c r="O135" s="1">
        <f>IF(OR(ISBLANK(N131), ISBLANK(N135)), "", N135 - N131)</f>
        <v>19.5</v>
      </c>
      <c r="P135" s="5">
        <f>IF(OR(ISBLANK(O135), ISBLANK(N131)), "", O135 / N131 * 100)</f>
        <v>125.80645161290323</v>
      </c>
      <c r="Q135" s="1">
        <v>16</v>
      </c>
      <c r="R135" s="1">
        <f>IF(OR(ISBLANK(Q131), ISBLANK(Q135)), "", Q135 - Q131)</f>
        <v>1</v>
      </c>
      <c r="S135" s="5">
        <f>IF(OR(ISBLANK(R135), ISBLANK(Q131)), "", R135 / Q131 * 100)</f>
        <v>6.666666666666667</v>
      </c>
      <c r="T135" s="1">
        <v>175</v>
      </c>
      <c r="U135" s="1">
        <f>IF(OR(ISBLANK(T131), ISBLANK(T135)), "", T135 - T131)</f>
        <v>21</v>
      </c>
      <c r="V135" s="5">
        <f>IF(OR(ISBLANK(U135), ISBLANK(T131)), "", U135 / T131 * 100)</f>
        <v>13.636363636363635</v>
      </c>
      <c r="W135" s="1">
        <v>254</v>
      </c>
      <c r="X135" s="1">
        <v>1055</v>
      </c>
      <c r="Y135" s="1">
        <f>IF(OR(ISBLANK(X131), ISBLANK(X135)), "", X135 - X131)</f>
        <v>71.5</v>
      </c>
      <c r="Z135" s="5">
        <f>IF(OR(ISBLANK(Y135), ISBLANK(X131)), "", Y135 / X131 * 100)</f>
        <v>7.2699542450432126</v>
      </c>
      <c r="AA135" s="1">
        <v>346</v>
      </c>
      <c r="AB135" s="1">
        <f>IF(OR(ISBLANK(AA131), ISBLANK(AA135)), "", AA135 - AA131)</f>
        <v>44.5</v>
      </c>
      <c r="AC135" s="5">
        <f>IF(OR(ISBLANK(AB135), ISBLANK(AA131)), "", AB135 / AA131 * 100)</f>
        <v>14.759535655058043</v>
      </c>
      <c r="AD135" s="8">
        <v>1.7979227789250001</v>
      </c>
      <c r="AE135" s="8" t="str">
        <f>IF(OR(ISBLANK(AD131), ISBLANK(AD135)), "", AD135 - AD131)</f>
        <v/>
      </c>
      <c r="AF135" s="5" t="str">
        <f>IF(OR(ISBLANK(AE135), ISBLANK(AD131)), "", AE135 / AD131 * 100)</f>
        <v/>
      </c>
      <c r="AG135" s="8">
        <v>1.5471001707583329</v>
      </c>
      <c r="AH135" s="8">
        <f>IF(OR(ISBLANK(AG131), ISBLANK(AG135)), "", AG135 - AG131)</f>
        <v>6.9794930683332979E-2</v>
      </c>
      <c r="AI135" s="5">
        <f>IF(OR(ISBLANK(AH135), ISBLANK(AG131)), "", AH135 / AG131 * 100)</f>
        <v>4.7244759437656647</v>
      </c>
    </row>
    <row r="136" spans="1:35" x14ac:dyDescent="0.3">
      <c r="A136" s="5" t="s">
        <v>18</v>
      </c>
      <c r="B136" s="5" t="str">
        <f t="shared" si="63"/>
        <v>38_3_0</v>
      </c>
      <c r="C136" s="6">
        <v>0</v>
      </c>
      <c r="D136" s="1">
        <v>159</v>
      </c>
      <c r="E136" s="1">
        <v>85.3</v>
      </c>
      <c r="F136" s="1">
        <v>62.87945205479452</v>
      </c>
      <c r="G136" s="6">
        <v>0</v>
      </c>
      <c r="H136" s="6">
        <v>3</v>
      </c>
      <c r="I136" s="6">
        <v>0</v>
      </c>
      <c r="J136" s="7">
        <v>1</v>
      </c>
      <c r="K136" s="1">
        <v>87.5</v>
      </c>
      <c r="L136" s="1">
        <f>IF(OR(ISBLANK(K130), ISBLANK(K136)), "", K136 - K130)</f>
        <v>-7.5</v>
      </c>
      <c r="M136" s="5">
        <f>IF(OR(ISBLANK(L136), ISBLANK(K130)), "", L136 / K130 * 100)</f>
        <v>-7.8947368421052628</v>
      </c>
      <c r="N136" s="1">
        <v>41</v>
      </c>
      <c r="O136" s="1">
        <f>IF(OR(ISBLANK(N130), ISBLANK(N136)), "", N136 - N130)</f>
        <v>22</v>
      </c>
      <c r="P136" s="5">
        <f>IF(OR(ISBLANK(O136), ISBLANK(N130)), "", O136 / N130 * 100)</f>
        <v>115.78947368421053</v>
      </c>
      <c r="Q136" s="1">
        <v>27.5</v>
      </c>
      <c r="R136" s="1">
        <f>IF(OR(ISBLANK(Q130), ISBLANK(Q136)), "", Q136 - Q130)</f>
        <v>12</v>
      </c>
      <c r="S136" s="5">
        <f>IF(OR(ISBLANK(R136), ISBLANK(Q130)), "", R136 / Q130 * 100)</f>
        <v>77.41935483870968</v>
      </c>
      <c r="T136" s="1">
        <v>175</v>
      </c>
      <c r="U136" s="1">
        <f>IF(OR(ISBLANK(T130), ISBLANK(T136)), "", T136 - T130)</f>
        <v>23</v>
      </c>
      <c r="V136" s="5">
        <f>IF(OR(ISBLANK(U136), ISBLANK(T130)), "", U136 / T130 * 100)</f>
        <v>15.131578947368421</v>
      </c>
      <c r="W136" s="1">
        <v>245</v>
      </c>
      <c r="X136" s="1">
        <v>1021.5</v>
      </c>
      <c r="Y136" s="1">
        <f>IF(OR(ISBLANK(X130), ISBLANK(X136)), "", X136 - X130)</f>
        <v>-33.5</v>
      </c>
      <c r="Z136" s="5">
        <f>IF(OR(ISBLANK(Y136), ISBLANK(X130)), "", Y136 / X130 * 100)</f>
        <v>-3.175355450236967</v>
      </c>
      <c r="AA136" s="1">
        <v>358.5</v>
      </c>
      <c r="AB136" s="1">
        <f>IF(OR(ISBLANK(AA130), ISBLANK(AA136)), "", AA136 - AA130)</f>
        <v>19.5</v>
      </c>
      <c r="AC136" s="5">
        <f>IF(OR(ISBLANK(AB136), ISBLANK(AA130)), "", AB136 / AA130 * 100)</f>
        <v>5.7522123893805306</v>
      </c>
      <c r="AD136" s="8">
        <v>1.7599874968666669</v>
      </c>
      <c r="AE136" s="8">
        <f>IF(OR(ISBLANK(AD130), ISBLANK(AD136)), "", AD136 - AD130)</f>
        <v>-9.5011304558333176E-2</v>
      </c>
      <c r="AF136" s="5">
        <f>IF(OR(ISBLANK(AE136), ISBLANK(AD130)), "", AE136 / AD130 * 100)</f>
        <v>-5.1219065201199054</v>
      </c>
      <c r="AG136" s="8">
        <v>1.1085223998333329</v>
      </c>
      <c r="AH136" s="8">
        <f>IF(OR(ISBLANK(AG130), ISBLANK(AG136)), "", AG136 - AG130)</f>
        <v>-9.1493175958334172E-2</v>
      </c>
      <c r="AI136" s="5">
        <f>IF(OR(ISBLANK(AH136), ISBLANK(AG130)), "", AH136 / AG130 * 100)</f>
        <v>-7.6243323673507195</v>
      </c>
    </row>
    <row r="137" spans="1:35" x14ac:dyDescent="0.3">
      <c r="A137" s="5" t="s">
        <v>18</v>
      </c>
      <c r="B137" s="5" t="str">
        <f t="shared" si="63"/>
        <v>38_3_1</v>
      </c>
      <c r="C137" s="6">
        <v>0</v>
      </c>
      <c r="D137" s="1">
        <v>159</v>
      </c>
      <c r="E137" s="1">
        <v>85.3</v>
      </c>
      <c r="F137" s="1">
        <v>62.87945205479452</v>
      </c>
      <c r="G137" s="6">
        <v>0</v>
      </c>
      <c r="H137" s="6">
        <v>3</v>
      </c>
      <c r="I137" s="6">
        <v>1</v>
      </c>
      <c r="J137" s="7">
        <v>0</v>
      </c>
      <c r="K137" s="1">
        <v>123</v>
      </c>
      <c r="L137" s="1">
        <f>IF(OR(ISBLANK(K131), ISBLANK(K137)), "", K137 - K131)</f>
        <v>39</v>
      </c>
      <c r="M137" s="5">
        <f>IF(OR(ISBLANK(L137), ISBLANK(K131)), "", L137 / K131 * 100)</f>
        <v>46.428571428571431</v>
      </c>
      <c r="N137" s="1">
        <v>34.5</v>
      </c>
      <c r="O137" s="1">
        <f>IF(OR(ISBLANK(N131), ISBLANK(N137)), "", N137 - N131)</f>
        <v>19</v>
      </c>
      <c r="P137" s="5">
        <f>IF(OR(ISBLANK(O137), ISBLANK(N131)), "", O137 / N131 * 100)</f>
        <v>122.58064516129032</v>
      </c>
      <c r="Q137" s="1">
        <v>22</v>
      </c>
      <c r="R137" s="1">
        <f>IF(OR(ISBLANK(Q131), ISBLANK(Q137)), "", Q137 - Q131)</f>
        <v>7</v>
      </c>
      <c r="S137" s="5">
        <f>IF(OR(ISBLANK(R137), ISBLANK(Q131)), "", R137 / Q131 * 100)</f>
        <v>46.666666666666664</v>
      </c>
      <c r="T137" s="1">
        <v>185</v>
      </c>
      <c r="U137" s="1">
        <f>IF(OR(ISBLANK(T131), ISBLANK(T137)), "", T137 - T131)</f>
        <v>31</v>
      </c>
      <c r="V137" s="5">
        <f>IF(OR(ISBLANK(U137), ISBLANK(T131)), "", U137 / T131 * 100)</f>
        <v>20.129870129870131</v>
      </c>
      <c r="W137" s="1">
        <v>254</v>
      </c>
      <c r="X137" s="1">
        <v>1000</v>
      </c>
      <c r="Y137" s="1">
        <f>IF(OR(ISBLANK(X131), ISBLANK(X137)), "", X137 - X131)</f>
        <v>16.5</v>
      </c>
      <c r="Z137" s="5">
        <f>IF(OR(ISBLANK(Y137), ISBLANK(X131)), "", Y137 / X131 * 100)</f>
        <v>1.677681748856126</v>
      </c>
      <c r="AA137" s="1">
        <v>321</v>
      </c>
      <c r="AB137" s="1">
        <f>IF(OR(ISBLANK(AA131), ISBLANK(AA137)), "", AA137 - AA131)</f>
        <v>19.5</v>
      </c>
      <c r="AC137" s="5">
        <f>IF(OR(ISBLANK(AB137), ISBLANK(AA131)), "", AB137 / AA131 * 100)</f>
        <v>6.467661691542288</v>
      </c>
      <c r="AD137" s="8">
        <v>1.86683505855</v>
      </c>
      <c r="AE137" s="8" t="str">
        <f>IF(OR(ISBLANK(AD131), ISBLANK(AD137)), "", AD137 - AD131)</f>
        <v/>
      </c>
      <c r="AF137" s="5" t="str">
        <f>IF(OR(ISBLANK(AE137), ISBLANK(AD131)), "", AE137 / AD131 * 100)</f>
        <v/>
      </c>
      <c r="AG137" s="8">
        <v>1.5289605998916671</v>
      </c>
      <c r="AH137" s="8">
        <f>IF(OR(ISBLANK(AG131), ISBLANK(AG137)), "", AG137 - AG131)</f>
        <v>5.1655359816667135E-2</v>
      </c>
      <c r="AI137" s="5">
        <f>IF(OR(ISBLANK(AH137), ISBLANK(AG131)), "", AH137 / AG131 * 100)</f>
        <v>3.4965935553064638</v>
      </c>
    </row>
    <row r="138" spans="1:35" x14ac:dyDescent="0.3">
      <c r="A138" s="5" t="s">
        <v>19</v>
      </c>
      <c r="B138" s="5" t="str">
        <f t="shared" si="63"/>
        <v>39_0_0</v>
      </c>
      <c r="C138" s="6">
        <v>1</v>
      </c>
      <c r="D138" s="1">
        <v>178</v>
      </c>
      <c r="E138" s="1">
        <v>58.974175488538997</v>
      </c>
      <c r="F138" s="1">
        <v>55.923287671232877</v>
      </c>
      <c r="G138" s="6">
        <v>1</v>
      </c>
      <c r="H138" s="6">
        <v>0</v>
      </c>
      <c r="I138" s="6">
        <v>0</v>
      </c>
      <c r="J138" s="7">
        <v>0</v>
      </c>
      <c r="K138" s="1">
        <v>148</v>
      </c>
      <c r="L138" s="1"/>
      <c r="M138" s="1"/>
      <c r="N138" s="1">
        <v>96</v>
      </c>
      <c r="O138" s="1"/>
      <c r="P138" s="1"/>
      <c r="Q138" s="1">
        <v>78</v>
      </c>
      <c r="R138" s="1"/>
      <c r="S138" s="1"/>
      <c r="T138" s="1">
        <v>191.5</v>
      </c>
      <c r="U138" s="1"/>
      <c r="V138" s="1"/>
      <c r="W138" s="1">
        <v>180</v>
      </c>
      <c r="X138" s="1">
        <v>831.5</v>
      </c>
      <c r="Y138" s="1"/>
      <c r="Z138" s="1"/>
      <c r="AA138" s="1">
        <v>450.5</v>
      </c>
      <c r="AB138" s="1"/>
      <c r="AC138" s="1"/>
      <c r="AD138" s="8">
        <v>1.059945402541667</v>
      </c>
      <c r="AE138" s="8"/>
      <c r="AF138" s="8"/>
      <c r="AG138" s="8">
        <v>1.6970385699749999</v>
      </c>
      <c r="AH138" s="8"/>
      <c r="AI138" s="8"/>
    </row>
    <row r="139" spans="1:35" x14ac:dyDescent="0.3">
      <c r="A139" s="5" t="s">
        <v>19</v>
      </c>
      <c r="B139" s="5" t="str">
        <f t="shared" si="63"/>
        <v>39_0_1</v>
      </c>
      <c r="C139" s="6">
        <v>1</v>
      </c>
      <c r="D139" s="1">
        <v>178</v>
      </c>
      <c r="E139" s="1">
        <v>58.974175488538997</v>
      </c>
      <c r="F139" s="1">
        <v>55.923287671232877</v>
      </c>
      <c r="G139" s="6">
        <v>1</v>
      </c>
      <c r="H139" s="6">
        <v>0</v>
      </c>
      <c r="I139" s="6">
        <v>1</v>
      </c>
      <c r="J139" s="7">
        <v>1</v>
      </c>
      <c r="K139" s="1">
        <v>153</v>
      </c>
      <c r="L139" s="1"/>
      <c r="M139" s="1"/>
      <c r="N139" s="1">
        <v>96</v>
      </c>
      <c r="O139" s="1"/>
      <c r="P139" s="1"/>
      <c r="Q139" s="1">
        <v>83</v>
      </c>
      <c r="R139" s="1"/>
      <c r="S139" s="1"/>
      <c r="T139" s="1">
        <v>217</v>
      </c>
      <c r="U139" s="1"/>
      <c r="V139" s="1"/>
      <c r="W139" s="1">
        <v>226</v>
      </c>
      <c r="X139" s="1">
        <v>999.5</v>
      </c>
      <c r="Y139" s="1"/>
      <c r="Z139" s="1"/>
      <c r="AA139" s="1">
        <v>519</v>
      </c>
      <c r="AB139" s="1"/>
      <c r="AC139" s="1"/>
      <c r="AD139" s="8">
        <v>0.93828926409166669</v>
      </c>
      <c r="AE139" s="8"/>
      <c r="AF139" s="8"/>
      <c r="AG139" s="8">
        <v>1.9214689758250001</v>
      </c>
      <c r="AH139" s="8"/>
      <c r="AI139" s="8"/>
    </row>
    <row r="140" spans="1:35" hidden="1" x14ac:dyDescent="0.3">
      <c r="A140" s="5" t="s">
        <v>19</v>
      </c>
      <c r="B140" s="5" t="str">
        <f t="shared" si="63"/>
        <v>39_1_0</v>
      </c>
      <c r="C140" s="6">
        <v>1</v>
      </c>
      <c r="D140" s="1">
        <v>178</v>
      </c>
      <c r="E140" s="1">
        <v>58.974175488538997</v>
      </c>
      <c r="F140" s="1">
        <v>55.923287671232877</v>
      </c>
      <c r="G140" s="6">
        <v>1</v>
      </c>
      <c r="H140" s="6">
        <v>1</v>
      </c>
      <c r="I140" s="6">
        <v>0</v>
      </c>
      <c r="J140" s="7">
        <v>0</v>
      </c>
      <c r="K140" s="1">
        <v>159</v>
      </c>
      <c r="L140" s="1">
        <f>IF(OR(ISBLANK(K138), ISBLANK(K140)), "", K140 - K138)</f>
        <v>11</v>
      </c>
      <c r="M140" s="5">
        <f>IF(OR(ISBLANK(L140), ISBLANK(K138)), "", L140 / K138 * 100)</f>
        <v>7.4324324324324325</v>
      </c>
      <c r="N140" s="1">
        <v>99</v>
      </c>
      <c r="O140" s="1">
        <f>IF(OR(ISBLANK(N138), ISBLANK(N140)), "", N140 - N138)</f>
        <v>3</v>
      </c>
      <c r="P140" s="5">
        <f>IF(OR(ISBLANK(O140), ISBLANK(N138)), "", O140 / N138 * 100)</f>
        <v>3.125</v>
      </c>
      <c r="Q140" s="1">
        <v>80</v>
      </c>
      <c r="R140" s="1">
        <f>IF(OR(ISBLANK(Q138), ISBLANK(Q140)), "", Q140 - Q138)</f>
        <v>2</v>
      </c>
      <c r="S140" s="5">
        <f>IF(OR(ISBLANK(R140), ISBLANK(Q138)), "", R140 / Q138 * 100)</f>
        <v>2.5641025641025639</v>
      </c>
      <c r="T140" s="1">
        <v>220</v>
      </c>
      <c r="U140" s="1">
        <f>IF(OR(ISBLANK(T138), ISBLANK(T140)), "", T140 - T138)</f>
        <v>28.5</v>
      </c>
      <c r="V140" s="5">
        <f>IF(OR(ISBLANK(U140), ISBLANK(T138)), "", U140 / T138 * 100)</f>
        <v>14.882506527415144</v>
      </c>
      <c r="W140" s="1">
        <v>203</v>
      </c>
      <c r="X140" s="1">
        <v>870</v>
      </c>
      <c r="Y140" s="1">
        <f>IF(OR(ISBLANK(X138), ISBLANK(X140)), "", X140 - X138)</f>
        <v>38.5</v>
      </c>
      <c r="Z140" s="5">
        <f>IF(OR(ISBLANK(Y140), ISBLANK(X138)), "", Y140 / X138 * 100)</f>
        <v>4.6301864101022252</v>
      </c>
      <c r="AA140" s="1">
        <v>441</v>
      </c>
      <c r="AB140" s="1">
        <f>IF(OR(ISBLANK(AA138), ISBLANK(AA140)), "", AA140 - AA138)</f>
        <v>-9.5</v>
      </c>
      <c r="AC140" s="5">
        <f>IF(OR(ISBLANK(AB140), ISBLANK(AA138)), "", AB140 / AA138 * 100)</f>
        <v>-2.1087680355160932</v>
      </c>
      <c r="AD140" s="8">
        <v>1.1366986177166669</v>
      </c>
      <c r="AE140" s="8">
        <f>IF(OR(ISBLANK(AD138), ISBLANK(AD140)), "", AD140 - AD138)</f>
        <v>7.6753215174999889E-2</v>
      </c>
      <c r="AF140" s="5">
        <f>IF(OR(ISBLANK(AE140), ISBLANK(AD138)), "", AE140 / AD138 * 100)</f>
        <v>7.2412423310626775</v>
      </c>
      <c r="AG140" s="8">
        <v>1.8728171247333329</v>
      </c>
      <c r="AH140" s="8">
        <f>IF(OR(ISBLANK(AG138), ISBLANK(AG140)), "", AG140 - AG138)</f>
        <v>0.17577855475833304</v>
      </c>
      <c r="AI140" s="5">
        <f>IF(OR(ISBLANK(AH140), ISBLANK(AG138)), "", AH140 / AG138 * 100)</f>
        <v>10.357958732836728</v>
      </c>
    </row>
    <row r="141" spans="1:35" hidden="1" x14ac:dyDescent="0.3">
      <c r="A141" s="5" t="s">
        <v>19</v>
      </c>
      <c r="B141" s="5" t="str">
        <f t="shared" si="63"/>
        <v>39_1_1</v>
      </c>
      <c r="C141" s="6">
        <v>1</v>
      </c>
      <c r="D141" s="1">
        <v>178</v>
      </c>
      <c r="E141" s="1">
        <v>58.974175488538997</v>
      </c>
      <c r="F141" s="1">
        <v>55.923287671232877</v>
      </c>
      <c r="G141" s="6">
        <v>1</v>
      </c>
      <c r="H141" s="6">
        <v>1</v>
      </c>
      <c r="I141" s="6">
        <v>1</v>
      </c>
      <c r="J141" s="7">
        <v>1</v>
      </c>
      <c r="K141" s="1">
        <v>168</v>
      </c>
      <c r="L141" s="1">
        <f>IF(OR(ISBLANK(K139), ISBLANK(K141)), "", K141 - K139)</f>
        <v>15</v>
      </c>
      <c r="M141" s="5">
        <f>IF(OR(ISBLANK(L141), ISBLANK(K139)), "", L141 / K139 * 100)</f>
        <v>9.8039215686274517</v>
      </c>
      <c r="N141" s="1">
        <v>103</v>
      </c>
      <c r="O141" s="1">
        <f>IF(OR(ISBLANK(N139), ISBLANK(N141)), "", N141 - N139)</f>
        <v>7</v>
      </c>
      <c r="P141" s="5">
        <f>IF(OR(ISBLANK(O141), ISBLANK(N139)), "", O141 / N139 * 100)</f>
        <v>7.291666666666667</v>
      </c>
      <c r="Q141" s="1">
        <v>89</v>
      </c>
      <c r="R141" s="1">
        <f>IF(OR(ISBLANK(Q139), ISBLANK(Q141)), "", Q141 - Q139)</f>
        <v>6</v>
      </c>
      <c r="S141" s="5">
        <f>IF(OR(ISBLANK(R141), ISBLANK(Q139)), "", R141 / Q139 * 100)</f>
        <v>7.2289156626506017</v>
      </c>
      <c r="T141" s="1">
        <v>262</v>
      </c>
      <c r="U141" s="1">
        <f>IF(OR(ISBLANK(T139), ISBLANK(T141)), "", T141 - T139)</f>
        <v>45</v>
      </c>
      <c r="V141" s="5">
        <f>IF(OR(ISBLANK(U141), ISBLANK(T139)), "", U141 / T139 * 100)</f>
        <v>20.737327188940093</v>
      </c>
      <c r="W141" s="1">
        <v>226</v>
      </c>
      <c r="X141" s="1">
        <v>1043</v>
      </c>
      <c r="Y141" s="1">
        <f>IF(OR(ISBLANK(X139), ISBLANK(X141)), "", X141 - X139)</f>
        <v>43.5</v>
      </c>
      <c r="Z141" s="5">
        <f>IF(OR(ISBLANK(Y141), ISBLANK(X139)), "", Y141 / X139 * 100)</f>
        <v>4.3521760880440219</v>
      </c>
      <c r="AA141" s="1">
        <v>526</v>
      </c>
      <c r="AB141" s="1">
        <f>IF(OR(ISBLANK(AA139), ISBLANK(AA141)), "", AA141 - AA139)</f>
        <v>7</v>
      </c>
      <c r="AC141" s="5">
        <f>IF(OR(ISBLANK(AB141), ISBLANK(AA139)), "", AB141 / AA139 * 100)</f>
        <v>1.3487475915221581</v>
      </c>
      <c r="AD141" s="8">
        <v>0.98810134908333325</v>
      </c>
      <c r="AE141" s="8">
        <f t="shared" ref="AE141" si="68">IF(OR(ISBLANK(AD139), ISBLANK(AD141)), "", AD141 - AD139)</f>
        <v>4.9812084991666561E-2</v>
      </c>
      <c r="AF141" s="5">
        <f t="shared" ref="AF141" si="69">IF(OR(ISBLANK(AE141), ISBLANK(AD139)), "", AE141 / AD139 * 100)</f>
        <v>5.3088196676627586</v>
      </c>
      <c r="AG141" s="8">
        <v>2.0771898310916672</v>
      </c>
      <c r="AH141" s="8">
        <f t="shared" ref="AH141" si="70">IF(OR(ISBLANK(AG139), ISBLANK(AG141)), "", AG141 - AG139)</f>
        <v>0.15572085526666712</v>
      </c>
      <c r="AI141" s="5">
        <f t="shared" ref="AI141" si="71">IF(OR(ISBLANK(AH141), ISBLANK(AG139)), "", AH141 / AG139 * 100)</f>
        <v>8.1042607102103723</v>
      </c>
    </row>
    <row r="142" spans="1:35" hidden="1" x14ac:dyDescent="0.3">
      <c r="A142" s="5" t="s">
        <v>19</v>
      </c>
      <c r="B142" s="5" t="str">
        <f t="shared" si="63"/>
        <v>39_2_0</v>
      </c>
      <c r="C142" s="6">
        <v>1</v>
      </c>
      <c r="D142" s="1">
        <v>178</v>
      </c>
      <c r="E142" s="1">
        <v>58.974175488538997</v>
      </c>
      <c r="F142" s="1">
        <v>55.923287671232877</v>
      </c>
      <c r="G142" s="6">
        <v>1</v>
      </c>
      <c r="H142" s="6">
        <v>2</v>
      </c>
      <c r="I142" s="6">
        <v>0</v>
      </c>
      <c r="J142" s="7">
        <v>0</v>
      </c>
      <c r="K142" s="1">
        <v>149</v>
      </c>
      <c r="L142" s="1">
        <f>IF(OR(ISBLANK(K138), ISBLANK(K142)), "", K142 - K138)</f>
        <v>1</v>
      </c>
      <c r="M142" s="5">
        <f>IF(OR(ISBLANK(L142), ISBLANK(K138)), "", L142 / K138 * 100)</f>
        <v>0.67567567567567566</v>
      </c>
      <c r="N142" s="1">
        <v>103</v>
      </c>
      <c r="O142" s="1">
        <f>IF(OR(ISBLANK(N138), ISBLANK(N142)), "", N142 - N138)</f>
        <v>7</v>
      </c>
      <c r="P142" s="5">
        <f>IF(OR(ISBLANK(O142), ISBLANK(N138)), "", O142 / N138 * 100)</f>
        <v>7.291666666666667</v>
      </c>
      <c r="Q142" s="1">
        <v>79</v>
      </c>
      <c r="R142" s="1">
        <f>IF(OR(ISBLANK(Q138), ISBLANK(Q142)), "", Q142 - Q138)</f>
        <v>1</v>
      </c>
      <c r="S142" s="5">
        <f>IF(OR(ISBLANK(R142), ISBLANK(Q138)), "", R142 / Q138 * 100)</f>
        <v>1.2820512820512819</v>
      </c>
      <c r="T142" s="1">
        <v>198</v>
      </c>
      <c r="U142" s="1">
        <f>IF(OR(ISBLANK(T138), ISBLANK(T142)), "", T142 - T138)</f>
        <v>6.5</v>
      </c>
      <c r="V142" s="5">
        <f>IF(OR(ISBLANK(U142), ISBLANK(T138)), "", U142 / T138 * 100)</f>
        <v>3.3942558746736298</v>
      </c>
      <c r="W142" s="1">
        <v>203</v>
      </c>
      <c r="X142" s="1">
        <v>907</v>
      </c>
      <c r="Y142" s="1">
        <f>IF(OR(ISBLANK(X138), ISBLANK(X142)), "", X142 - X138)</f>
        <v>75.5</v>
      </c>
      <c r="Z142" s="5">
        <f>IF(OR(ISBLANK(Y142), ISBLANK(X138)), "", Y142 / X138 * 100)</f>
        <v>9.0799759470835841</v>
      </c>
      <c r="AA142" s="1">
        <v>424</v>
      </c>
      <c r="AB142" s="1">
        <f>IF(OR(ISBLANK(AA138), ISBLANK(AA142)), "", AA142 - AA138)</f>
        <v>-26.5</v>
      </c>
      <c r="AC142" s="5">
        <f>IF(OR(ISBLANK(AB142), ISBLANK(AA138)), "", AB142 / AA138 * 100)</f>
        <v>-5.8823529411764701</v>
      </c>
      <c r="AD142" s="8">
        <v>1.1264685983833329</v>
      </c>
      <c r="AE142" s="8">
        <f>IF(OR(ISBLANK(AD138), ISBLANK(AD142)), "", AD142 - AD138)</f>
        <v>6.6523195841665883E-2</v>
      </c>
      <c r="AF142" s="5">
        <f>IF(OR(ISBLANK(AE142), ISBLANK(AD138)), "", AE142 / AD138 * 100)</f>
        <v>6.2760964557370986</v>
      </c>
      <c r="AG142" s="8">
        <v>1.922872484575</v>
      </c>
      <c r="AH142" s="8">
        <f>IF(OR(ISBLANK(AG138), ISBLANK(AG142)), "", AG142 - AG138)</f>
        <v>0.22583391460000013</v>
      </c>
      <c r="AI142" s="5">
        <f>IF(OR(ISBLANK(AH142), ISBLANK(AG138)), "", AH142 / AG138 * 100)</f>
        <v>13.307529869714571</v>
      </c>
    </row>
    <row r="143" spans="1:35" hidden="1" x14ac:dyDescent="0.3">
      <c r="A143" s="5" t="s">
        <v>19</v>
      </c>
      <c r="B143" s="5" t="str">
        <f t="shared" si="63"/>
        <v>39_2_1</v>
      </c>
      <c r="C143" s="6">
        <v>1</v>
      </c>
      <c r="D143" s="1">
        <v>178</v>
      </c>
      <c r="E143" s="1">
        <v>58.974175488538997</v>
      </c>
      <c r="F143" s="1">
        <v>55.923287671232877</v>
      </c>
      <c r="G143" s="6">
        <v>1</v>
      </c>
      <c r="H143" s="6">
        <v>2</v>
      </c>
      <c r="I143" s="6">
        <v>1</v>
      </c>
      <c r="J143" s="7">
        <v>1</v>
      </c>
      <c r="K143" s="1">
        <v>152</v>
      </c>
      <c r="L143" s="1">
        <f>IF(OR(ISBLANK(K139), ISBLANK(K143)), "", K143 - K139)</f>
        <v>-1</v>
      </c>
      <c r="M143" s="5">
        <f>IF(OR(ISBLANK(L143), ISBLANK(K139)), "", L143 / K139 * 100)</f>
        <v>-0.65359477124183007</v>
      </c>
      <c r="N143" s="1">
        <v>99</v>
      </c>
      <c r="O143" s="1">
        <f>IF(OR(ISBLANK(N139), ISBLANK(N143)), "", N143 - N139)</f>
        <v>3</v>
      </c>
      <c r="P143" s="5">
        <f>IF(OR(ISBLANK(O143), ISBLANK(N139)), "", O143 / N139 * 100)</f>
        <v>3.125</v>
      </c>
      <c r="Q143" s="1">
        <v>87</v>
      </c>
      <c r="R143" s="1">
        <f>IF(OR(ISBLANK(Q139), ISBLANK(Q143)), "", Q143 - Q139)</f>
        <v>4</v>
      </c>
      <c r="S143" s="5">
        <f>IF(OR(ISBLANK(R143), ISBLANK(Q139)), "", R143 / Q139 * 100)</f>
        <v>4.8192771084337354</v>
      </c>
      <c r="T143" s="1">
        <v>250</v>
      </c>
      <c r="U143" s="1">
        <f>IF(OR(ISBLANK(T139), ISBLANK(T143)), "", T143 - T139)</f>
        <v>33</v>
      </c>
      <c r="V143" s="5">
        <f>IF(OR(ISBLANK(U143), ISBLANK(T139)), "", U143 / T139 * 100)</f>
        <v>15.207373271889402</v>
      </c>
      <c r="W143" s="1">
        <v>249</v>
      </c>
      <c r="X143" s="1">
        <v>1169</v>
      </c>
      <c r="Y143" s="1">
        <f>IF(OR(ISBLANK(X139), ISBLANK(X143)), "", X143 - X139)</f>
        <v>169.5</v>
      </c>
      <c r="Z143" s="5">
        <f>IF(OR(ISBLANK(Y143), ISBLANK(X139)), "", Y143 / X139 * 100)</f>
        <v>16.958479239619809</v>
      </c>
      <c r="AA143" s="1">
        <v>488</v>
      </c>
      <c r="AB143" s="1">
        <f>IF(OR(ISBLANK(AA139), ISBLANK(AA143)), "", AA143 - AA139)</f>
        <v>-31</v>
      </c>
      <c r="AC143" s="5">
        <f>IF(OR(ISBLANK(AB143), ISBLANK(AA139)), "", AB143 / AA139 * 100)</f>
        <v>-5.973025048169557</v>
      </c>
      <c r="AD143" s="8">
        <v>0.97154930255833338</v>
      </c>
      <c r="AE143" s="8">
        <f>IF(OR(ISBLANK(AD139), ISBLANK(AD143)), "", AD143 - AD139)</f>
        <v>3.3260038466666697E-2</v>
      </c>
      <c r="AF143" s="5">
        <f>IF(OR(ISBLANK(AE143), ISBLANK(AD139)), "", AE143 / AD139 * 100)</f>
        <v>3.5447531736244335</v>
      </c>
      <c r="AG143" s="8">
        <v>2.0779446069083329</v>
      </c>
      <c r="AH143" s="8">
        <f>IF(OR(ISBLANK(AG139), ISBLANK(AG143)), "", AG143 - AG139)</f>
        <v>0.15647563108333284</v>
      </c>
      <c r="AI143" s="5">
        <f>IF(OR(ISBLANK(AH143), ISBLANK(AG139)), "", AH143 / AG139 * 100)</f>
        <v>8.1435418969566555</v>
      </c>
    </row>
    <row r="144" spans="1:35" x14ac:dyDescent="0.3">
      <c r="A144" s="5" t="s">
        <v>19</v>
      </c>
      <c r="B144" s="5" t="str">
        <f t="shared" si="63"/>
        <v>39_3_0</v>
      </c>
      <c r="C144" s="6">
        <v>1</v>
      </c>
      <c r="D144" s="1">
        <v>178</v>
      </c>
      <c r="E144" s="1">
        <v>58.974175488538997</v>
      </c>
      <c r="F144" s="1">
        <v>55.923287671232877</v>
      </c>
      <c r="G144" s="6">
        <v>1</v>
      </c>
      <c r="H144" s="6">
        <v>3</v>
      </c>
      <c r="I144" s="6">
        <v>0</v>
      </c>
      <c r="J144" s="7">
        <v>0</v>
      </c>
      <c r="K144" s="1">
        <v>165.5</v>
      </c>
      <c r="L144" s="1">
        <f>IF(OR(ISBLANK(K138), ISBLANK(K144)), "", K144 - K138)</f>
        <v>17.5</v>
      </c>
      <c r="M144" s="5">
        <f>IF(OR(ISBLANK(L144), ISBLANK(K138)), "", L144 / K138 * 100)</f>
        <v>11.824324324324325</v>
      </c>
      <c r="N144" s="1">
        <v>106</v>
      </c>
      <c r="O144" s="1">
        <f>IF(OR(ISBLANK(N138), ISBLANK(N144)), "", N144 - N138)</f>
        <v>10</v>
      </c>
      <c r="P144" s="5">
        <f>IF(OR(ISBLANK(O144), ISBLANK(N138)), "", O144 / N138 * 100)</f>
        <v>10.416666666666668</v>
      </c>
      <c r="Q144" s="1">
        <v>87.5</v>
      </c>
      <c r="R144" s="1">
        <f>IF(OR(ISBLANK(Q138), ISBLANK(Q144)), "", Q144 - Q138)</f>
        <v>9.5</v>
      </c>
      <c r="S144" s="5">
        <f>IF(OR(ISBLANK(R144), ISBLANK(Q138)), "", R144 / Q138 * 100)</f>
        <v>12.179487179487179</v>
      </c>
      <c r="T144" s="1">
        <v>247.5</v>
      </c>
      <c r="U144" s="1">
        <f>IF(OR(ISBLANK(T138), ISBLANK(T144)), "", T144 - T138)</f>
        <v>56</v>
      </c>
      <c r="V144" s="5">
        <f>IF(OR(ISBLANK(U144), ISBLANK(T138)), "", U144 / T138 * 100)</f>
        <v>29.242819843342037</v>
      </c>
      <c r="W144" s="1">
        <v>214.5</v>
      </c>
      <c r="X144" s="1">
        <v>1030</v>
      </c>
      <c r="Y144" s="1">
        <f>IF(OR(ISBLANK(X138), ISBLANK(X144)), "", X144 - X138)</f>
        <v>198.5</v>
      </c>
      <c r="Z144" s="5">
        <f>IF(OR(ISBLANK(Y144), ISBLANK(X138)), "", Y144 / X138 * 100)</f>
        <v>23.872519542994588</v>
      </c>
      <c r="AA144" s="1">
        <v>419.5</v>
      </c>
      <c r="AB144" s="1">
        <f>IF(OR(ISBLANK(AA138), ISBLANK(AA144)), "", AA144 - AA138)</f>
        <v>-31</v>
      </c>
      <c r="AC144" s="5">
        <f>IF(OR(ISBLANK(AB144), ISBLANK(AA138)), "", AB144 / AA138 * 100)</f>
        <v>-6.8812430632630415</v>
      </c>
      <c r="AD144" s="8">
        <v>1.105696668883333</v>
      </c>
      <c r="AE144" s="8">
        <f>IF(OR(ISBLANK(AD138), ISBLANK(AD144)), "", AD144 - AD138)</f>
        <v>4.575126634166593E-2</v>
      </c>
      <c r="AF144" s="5">
        <f>IF(OR(ISBLANK(AE144), ISBLANK(AD138)), "", AE144 / AD138 * 100)</f>
        <v>4.3163795259602935</v>
      </c>
      <c r="AG144" s="8">
        <v>1.9167906133249999</v>
      </c>
      <c r="AH144" s="8">
        <f>IF(OR(ISBLANK(AG138), ISBLANK(AG144)), "", AG144 - AG138)</f>
        <v>0.21975204334999998</v>
      </c>
      <c r="AI144" s="5">
        <f>IF(OR(ISBLANK(AH144), ISBLANK(AG138)), "", AH144 / AG138 * 100)</f>
        <v>12.949148430564975</v>
      </c>
    </row>
    <row r="145" spans="1:35" x14ac:dyDescent="0.3">
      <c r="A145" s="5" t="s">
        <v>19</v>
      </c>
      <c r="B145" s="5" t="str">
        <f t="shared" si="63"/>
        <v>39_3_1</v>
      </c>
      <c r="C145" s="6">
        <v>1</v>
      </c>
      <c r="D145" s="1">
        <v>178</v>
      </c>
      <c r="E145" s="1">
        <v>58.974175488538997</v>
      </c>
      <c r="F145" s="1">
        <v>55.923287671232877</v>
      </c>
      <c r="G145" s="6">
        <v>1</v>
      </c>
      <c r="H145" s="6">
        <v>3</v>
      </c>
      <c r="I145" s="6">
        <v>1</v>
      </c>
      <c r="J145" s="7">
        <v>1</v>
      </c>
      <c r="K145" s="1">
        <v>178.5</v>
      </c>
      <c r="L145" s="1">
        <f>IF(OR(ISBLANK(K139), ISBLANK(K145)), "", K145 - K139)</f>
        <v>25.5</v>
      </c>
      <c r="M145" s="5">
        <f>IF(OR(ISBLANK(L145), ISBLANK(K139)), "", L145 / K139 * 100)</f>
        <v>16.666666666666664</v>
      </c>
      <c r="N145" s="1">
        <v>113</v>
      </c>
      <c r="O145" s="1">
        <f>IF(OR(ISBLANK(N139), ISBLANK(N145)), "", N145 - N139)</f>
        <v>17</v>
      </c>
      <c r="P145" s="5">
        <f>IF(OR(ISBLANK(O145), ISBLANK(N139)), "", O145 / N139 * 100)</f>
        <v>17.708333333333336</v>
      </c>
      <c r="Q145" s="1">
        <v>94</v>
      </c>
      <c r="R145" s="1">
        <f>IF(OR(ISBLANK(Q139), ISBLANK(Q145)), "", Q145 - Q139)</f>
        <v>11</v>
      </c>
      <c r="S145" s="5">
        <f>IF(OR(ISBLANK(R145), ISBLANK(Q139)), "", R145 / Q139 * 100)</f>
        <v>13.253012048192772</v>
      </c>
      <c r="T145" s="1">
        <v>280.5</v>
      </c>
      <c r="U145" s="1">
        <f>IF(OR(ISBLANK(T139), ISBLANK(T145)), "", T145 - T139)</f>
        <v>63.5</v>
      </c>
      <c r="V145" s="5">
        <f>IF(OR(ISBLANK(U145), ISBLANK(T139)), "", U145 / T139 * 100)</f>
        <v>29.262672811059907</v>
      </c>
      <c r="W145" s="1">
        <v>249</v>
      </c>
      <c r="X145" s="1">
        <v>1196</v>
      </c>
      <c r="Y145" s="1">
        <f>IF(OR(ISBLANK(X139), ISBLANK(X145)), "", X145 - X139)</f>
        <v>196.5</v>
      </c>
      <c r="Z145" s="5">
        <f>IF(OR(ISBLANK(Y145), ISBLANK(X139)), "", Y145 / X139 * 100)</f>
        <v>19.659829914957481</v>
      </c>
      <c r="AA145" s="1">
        <v>487.5</v>
      </c>
      <c r="AB145" s="1">
        <f>IF(OR(ISBLANK(AA139), ISBLANK(AA145)), "", AA145 - AA139)</f>
        <v>-31.5</v>
      </c>
      <c r="AC145" s="5">
        <f>IF(OR(ISBLANK(AB145), ISBLANK(AA139)), "", AB145 / AA139 * 100)</f>
        <v>-6.0693641618497107</v>
      </c>
      <c r="AD145" s="8">
        <v>0.9619305892583333</v>
      </c>
      <c r="AE145" s="8">
        <f>IF(OR(ISBLANK(AD139), ISBLANK(AD145)), "", AD145 - AD139)</f>
        <v>2.3641325166666616E-2</v>
      </c>
      <c r="AF145" s="5">
        <f>IF(OR(ISBLANK(AE145), ISBLANK(AD139)), "", AE145 / AD139 * 100)</f>
        <v>2.5196201290391151</v>
      </c>
      <c r="AG145" s="8">
        <v>2.063273262108333</v>
      </c>
      <c r="AH145" s="8">
        <f>IF(OR(ISBLANK(AG139), ISBLANK(AG145)), "", AG145 - AG139)</f>
        <v>0.14180428628333286</v>
      </c>
      <c r="AI145" s="5">
        <f>IF(OR(ISBLANK(AH145), ISBLANK(AG139)), "", AH145 / AG139 * 100)</f>
        <v>7.3799935397056258</v>
      </c>
    </row>
    <row r="146" spans="1:35" x14ac:dyDescent="0.3">
      <c r="A146" s="5" t="s">
        <v>20</v>
      </c>
      <c r="B146" s="5" t="str">
        <f t="shared" si="63"/>
        <v>40_0_0</v>
      </c>
      <c r="C146" s="6">
        <v>1</v>
      </c>
      <c r="D146" s="1">
        <v>181</v>
      </c>
      <c r="E146" s="1">
        <v>89.315179557985005</v>
      </c>
      <c r="F146" s="1">
        <v>57.6</v>
      </c>
      <c r="G146" s="6">
        <v>0</v>
      </c>
      <c r="H146" s="6">
        <v>0</v>
      </c>
      <c r="I146" s="6">
        <v>0</v>
      </c>
      <c r="J146" s="7">
        <v>1</v>
      </c>
      <c r="K146" s="1">
        <v>170</v>
      </c>
      <c r="L146" s="1"/>
      <c r="M146" s="1"/>
      <c r="N146" s="1">
        <v>116</v>
      </c>
      <c r="O146" s="1"/>
      <c r="P146" s="1"/>
      <c r="Q146" s="1">
        <v>94.5</v>
      </c>
      <c r="R146" s="1"/>
      <c r="S146" s="1"/>
      <c r="T146" s="1">
        <v>221</v>
      </c>
      <c r="U146" s="1"/>
      <c r="V146" s="1"/>
      <c r="W146" s="1">
        <v>299</v>
      </c>
      <c r="X146" s="1">
        <v>1302</v>
      </c>
      <c r="Y146" s="1"/>
      <c r="Z146" s="1"/>
      <c r="AA146" s="1">
        <v>652</v>
      </c>
      <c r="AB146" s="1"/>
      <c r="AC146" s="1"/>
      <c r="AD146" s="8">
        <v>1.9619336925416671</v>
      </c>
      <c r="AE146" s="8"/>
      <c r="AF146" s="8"/>
      <c r="AG146" s="8">
        <v>2.1579602001999998</v>
      </c>
      <c r="AH146" s="8"/>
      <c r="AI146" s="8"/>
    </row>
    <row r="147" spans="1:35" x14ac:dyDescent="0.3">
      <c r="A147" s="5" t="s">
        <v>20</v>
      </c>
      <c r="B147" s="5" t="str">
        <f t="shared" si="63"/>
        <v>40_0_1</v>
      </c>
      <c r="C147" s="6">
        <v>1</v>
      </c>
      <c r="D147" s="1">
        <v>181</v>
      </c>
      <c r="E147" s="1">
        <v>89.315179557985005</v>
      </c>
      <c r="F147" s="1">
        <v>57.6</v>
      </c>
      <c r="G147" s="6">
        <v>0</v>
      </c>
      <c r="H147" s="6">
        <v>0</v>
      </c>
      <c r="I147" s="6">
        <v>1</v>
      </c>
      <c r="J147" s="7">
        <v>0</v>
      </c>
      <c r="K147" s="1">
        <v>203.5</v>
      </c>
      <c r="L147" s="1"/>
      <c r="M147" s="1"/>
      <c r="N147" s="1">
        <v>148.5</v>
      </c>
      <c r="O147" s="1"/>
      <c r="P147" s="1"/>
      <c r="Q147" s="1">
        <v>121</v>
      </c>
      <c r="R147" s="1"/>
      <c r="S147" s="1"/>
      <c r="T147" s="1">
        <v>264</v>
      </c>
      <c r="U147" s="1"/>
      <c r="V147" s="1"/>
      <c r="W147" s="1">
        <v>299</v>
      </c>
      <c r="X147" s="1">
        <v>1312</v>
      </c>
      <c r="Y147" s="1"/>
      <c r="Z147" s="1"/>
      <c r="AA147" s="1">
        <v>702</v>
      </c>
      <c r="AB147" s="1"/>
      <c r="AC147" s="1"/>
      <c r="AD147" s="8">
        <v>2.3103063966500001</v>
      </c>
      <c r="AE147" s="8"/>
      <c r="AF147" s="8"/>
      <c r="AG147" s="8">
        <v>1.9516865192124999</v>
      </c>
      <c r="AH147" s="8"/>
      <c r="AI147" s="8"/>
    </row>
    <row r="148" spans="1:35" hidden="1" x14ac:dyDescent="0.3">
      <c r="A148" s="5" t="s">
        <v>20</v>
      </c>
      <c r="B148" s="5" t="str">
        <f t="shared" si="63"/>
        <v>40_1_0</v>
      </c>
      <c r="C148" s="6">
        <v>1</v>
      </c>
      <c r="D148" s="1">
        <v>181</v>
      </c>
      <c r="E148" s="1">
        <v>89.315179557985005</v>
      </c>
      <c r="F148" s="1">
        <v>57.6</v>
      </c>
      <c r="G148" s="6">
        <v>0</v>
      </c>
      <c r="H148" s="6">
        <v>1</v>
      </c>
      <c r="I148" s="6">
        <v>0</v>
      </c>
      <c r="J148" s="7">
        <v>1</v>
      </c>
      <c r="K148" s="1">
        <v>207</v>
      </c>
      <c r="L148" s="1">
        <f>IF(OR(ISBLANK(K146), ISBLANK(K148)), "", K148 - K146)</f>
        <v>37</v>
      </c>
      <c r="M148" s="5">
        <f>IF(OR(ISBLANK(L148), ISBLANK(K146)), "", L148 / K146 * 100)</f>
        <v>21.764705882352942</v>
      </c>
      <c r="N148" s="1">
        <v>123</v>
      </c>
      <c r="O148" s="1">
        <f>IF(OR(ISBLANK(N146), ISBLANK(N148)), "", N148 - N146)</f>
        <v>7</v>
      </c>
      <c r="P148" s="5">
        <f>IF(OR(ISBLANK(O148), ISBLANK(N146)), "", O148 / N146 * 100)</f>
        <v>6.0344827586206895</v>
      </c>
      <c r="Q148" s="1">
        <v>106</v>
      </c>
      <c r="R148" s="1">
        <f>IF(OR(ISBLANK(Q146), ISBLANK(Q148)), "", Q148 - Q146)</f>
        <v>11.5</v>
      </c>
      <c r="S148" s="5">
        <f>IF(OR(ISBLANK(R148), ISBLANK(Q146)), "", R148 / Q146 * 100)</f>
        <v>12.169312169312169</v>
      </c>
      <c r="T148" s="1">
        <v>231</v>
      </c>
      <c r="U148" s="1">
        <f>IF(OR(ISBLANK(T146), ISBLANK(T148)), "", T148 - T146)</f>
        <v>10</v>
      </c>
      <c r="V148" s="5">
        <f>IF(OR(ISBLANK(U148), ISBLANK(T146)), "", U148 / T146 * 100)</f>
        <v>4.5248868778280542</v>
      </c>
      <c r="W148" s="1">
        <v>328</v>
      </c>
      <c r="X148" s="1">
        <v>1292</v>
      </c>
      <c r="Y148" s="1">
        <f>IF(OR(ISBLANK(X146), ISBLANK(X148)), "", X148 - X146)</f>
        <v>-10</v>
      </c>
      <c r="Z148" s="5">
        <f>IF(OR(ISBLANK(Y148), ISBLANK(X146)), "", Y148 / X146 * 100)</f>
        <v>-0.76804915514592931</v>
      </c>
      <c r="AA148" s="1">
        <v>592</v>
      </c>
      <c r="AB148" s="1">
        <f>IF(OR(ISBLANK(AA146), ISBLANK(AA148)), "", AA148 - AA146)</f>
        <v>-60</v>
      </c>
      <c r="AC148" s="5">
        <f>IF(OR(ISBLANK(AB148), ISBLANK(AA146)), "", AB148 / AA146 * 100)</f>
        <v>-9.2024539877300615</v>
      </c>
      <c r="AD148" s="8">
        <v>2.0959375890833329</v>
      </c>
      <c r="AE148" s="8">
        <f>IF(OR(ISBLANK(AD146), ISBLANK(AD148)), "", AD148 - AD146)</f>
        <v>0.13400389654166589</v>
      </c>
      <c r="AF148" s="5">
        <f>IF(OR(ISBLANK(AE148), ISBLANK(AD146)), "", AE148 / AD146 * 100)</f>
        <v>6.8301949781016846</v>
      </c>
      <c r="AG148" s="8">
        <v>2.0491633208083329</v>
      </c>
      <c r="AH148" s="8">
        <f>IF(OR(ISBLANK(AG146), ISBLANK(AG148)), "", AG148 - AG146)</f>
        <v>-0.10879687939166693</v>
      </c>
      <c r="AI148" s="5">
        <f>IF(OR(ISBLANK(AH148), ISBLANK(AG146)), "", AH148 / AG146 * 100)</f>
        <v>-5.0416536589314127</v>
      </c>
    </row>
    <row r="149" spans="1:35" hidden="1" x14ac:dyDescent="0.3">
      <c r="A149" s="5" t="s">
        <v>20</v>
      </c>
      <c r="B149" s="5" t="str">
        <f t="shared" si="63"/>
        <v>40_1_1</v>
      </c>
      <c r="C149" s="6">
        <v>1</v>
      </c>
      <c r="D149" s="1">
        <v>181</v>
      </c>
      <c r="E149" s="1">
        <v>89.315179557985005</v>
      </c>
      <c r="F149" s="1">
        <v>57.6</v>
      </c>
      <c r="G149" s="6">
        <v>0</v>
      </c>
      <c r="H149" s="6">
        <v>1</v>
      </c>
      <c r="I149" s="6">
        <v>1</v>
      </c>
      <c r="J149" s="7">
        <v>0</v>
      </c>
      <c r="K149" s="1">
        <v>226</v>
      </c>
      <c r="L149" s="1">
        <f>IF(OR(ISBLANK(K147), ISBLANK(K149)), "", K149 - K147)</f>
        <v>22.5</v>
      </c>
      <c r="M149" s="5">
        <f>IF(OR(ISBLANK(L149), ISBLANK(K147)), "", L149 / K147 * 100)</f>
        <v>11.056511056511056</v>
      </c>
      <c r="N149" s="1">
        <v>153</v>
      </c>
      <c r="O149" s="1">
        <f>IF(OR(ISBLANK(N147), ISBLANK(N149)), "", N149 - N147)</f>
        <v>4.5</v>
      </c>
      <c r="P149" s="5">
        <f>IF(OR(ISBLANK(O149), ISBLANK(N147)), "", O149 / N147 * 100)</f>
        <v>3.0303030303030303</v>
      </c>
      <c r="Q149" s="1">
        <v>126</v>
      </c>
      <c r="R149" s="1">
        <f>IF(OR(ISBLANK(Q147), ISBLANK(Q149)), "", Q149 - Q147)</f>
        <v>5</v>
      </c>
      <c r="S149" s="5">
        <f>IF(OR(ISBLANK(R149), ISBLANK(Q147)), "", R149 / Q147 * 100)</f>
        <v>4.1322314049586781</v>
      </c>
      <c r="T149" s="1">
        <v>286</v>
      </c>
      <c r="U149" s="1">
        <f>IF(OR(ISBLANK(T147), ISBLANK(T149)), "", T149 - T147)</f>
        <v>22</v>
      </c>
      <c r="V149" s="5">
        <f>IF(OR(ISBLANK(U149), ISBLANK(T147)), "", U149 / T147 * 100)</f>
        <v>8.3333333333333321</v>
      </c>
      <c r="W149" s="1">
        <v>299</v>
      </c>
      <c r="X149" s="1">
        <v>1274</v>
      </c>
      <c r="Y149" s="1">
        <f>IF(OR(ISBLANK(X147), ISBLANK(X149)), "", X149 - X147)</f>
        <v>-38</v>
      </c>
      <c r="Z149" s="5">
        <f>IF(OR(ISBLANK(Y149), ISBLANK(X147)), "", Y149 / X147 * 100)</f>
        <v>-2.8963414634146343</v>
      </c>
      <c r="AA149" s="1">
        <v>667</v>
      </c>
      <c r="AB149" s="1">
        <f>IF(OR(ISBLANK(AA147), ISBLANK(AA149)), "", AA149 - AA147)</f>
        <v>-35</v>
      </c>
      <c r="AC149" s="5">
        <f>IF(OR(ISBLANK(AB149), ISBLANK(AA147)), "", AB149 / AA147 * 100)</f>
        <v>-4.9857549857549861</v>
      </c>
      <c r="AD149" s="8">
        <v>2.159226476983334</v>
      </c>
      <c r="AE149" s="8">
        <f t="shared" ref="AE149" si="72">IF(OR(ISBLANK(AD147), ISBLANK(AD149)), "", AD149 - AD147)</f>
        <v>-0.15107991966666612</v>
      </c>
      <c r="AF149" s="5">
        <f t="shared" ref="AF149" si="73">IF(OR(ISBLANK(AE149), ISBLANK(AD147)), "", AE149 / AD147 * 100)</f>
        <v>-6.5393888830388738</v>
      </c>
      <c r="AG149" s="8">
        <v>2.0158627365333328</v>
      </c>
      <c r="AH149" s="8">
        <f t="shared" ref="AH149" si="74">IF(OR(ISBLANK(AG147), ISBLANK(AG149)), "", AG149 - AG147)</f>
        <v>6.4176217320832896E-2</v>
      </c>
      <c r="AI149" s="5">
        <f t="shared" ref="AI149" si="75">IF(OR(ISBLANK(AH149), ISBLANK(AG147)), "", AH149 / AG147 * 100)</f>
        <v>3.2882441257383808</v>
      </c>
    </row>
    <row r="150" spans="1:35" hidden="1" x14ac:dyDescent="0.3">
      <c r="A150" s="5" t="s">
        <v>20</v>
      </c>
      <c r="B150" s="5" t="str">
        <f t="shared" si="63"/>
        <v>40_2_0</v>
      </c>
      <c r="C150" s="6">
        <v>1</v>
      </c>
      <c r="D150" s="1">
        <v>181</v>
      </c>
      <c r="E150" s="1">
        <v>89.315179557985005</v>
      </c>
      <c r="F150" s="1">
        <v>57.6</v>
      </c>
      <c r="G150" s="6">
        <v>0</v>
      </c>
      <c r="H150" s="6">
        <v>2</v>
      </c>
      <c r="I150" s="6">
        <v>0</v>
      </c>
      <c r="J150" s="7">
        <v>1</v>
      </c>
      <c r="K150" s="1">
        <v>191</v>
      </c>
      <c r="L150" s="1">
        <f>IF(OR(ISBLANK(K146), ISBLANK(K150)), "", K150 - K146)</f>
        <v>21</v>
      </c>
      <c r="M150" s="5">
        <f>IF(OR(ISBLANK(L150), ISBLANK(K146)), "", L150 / K146 * 100)</f>
        <v>12.352941176470589</v>
      </c>
      <c r="N150" s="1">
        <v>130</v>
      </c>
      <c r="O150" s="1">
        <f>IF(OR(ISBLANK(N146), ISBLANK(N150)), "", N150 - N146)</f>
        <v>14</v>
      </c>
      <c r="P150" s="5">
        <f>IF(OR(ISBLANK(O150), ISBLANK(N146)), "", O150 / N146 * 100)</f>
        <v>12.068965517241379</v>
      </c>
      <c r="Q150" s="1">
        <v>104</v>
      </c>
      <c r="R150" s="1">
        <f>IF(OR(ISBLANK(Q146), ISBLANK(Q150)), "", Q150 - Q146)</f>
        <v>9.5</v>
      </c>
      <c r="S150" s="5">
        <f>IF(OR(ISBLANK(R150), ISBLANK(Q146)), "", R150 / Q146 * 100)</f>
        <v>10.052910052910052</v>
      </c>
      <c r="T150" s="1">
        <v>217</v>
      </c>
      <c r="U150" s="1">
        <f>IF(OR(ISBLANK(T146), ISBLANK(T150)), "", T150 - T146)</f>
        <v>-4</v>
      </c>
      <c r="V150" s="5">
        <f>IF(OR(ISBLANK(U150), ISBLANK(T146)), "", U150 / T146 * 100)</f>
        <v>-1.809954751131222</v>
      </c>
      <c r="W150" s="1">
        <v>299</v>
      </c>
      <c r="X150" s="1">
        <v>1276</v>
      </c>
      <c r="Y150" s="1">
        <f>IF(OR(ISBLANK(X146), ISBLANK(X150)), "", X150 - X146)</f>
        <v>-26</v>
      </c>
      <c r="Z150" s="5">
        <f>IF(OR(ISBLANK(Y150), ISBLANK(X146)), "", Y150 / X146 * 100)</f>
        <v>-1.9969278033794162</v>
      </c>
      <c r="AA150" s="1">
        <v>603</v>
      </c>
      <c r="AB150" s="1">
        <f>IF(OR(ISBLANK(AA146), ISBLANK(AA150)), "", AA150 - AA146)</f>
        <v>-49</v>
      </c>
      <c r="AC150" s="5">
        <f>IF(OR(ISBLANK(AB150), ISBLANK(AA146)), "", AB150 / AA146 * 100)</f>
        <v>-7.5153374233128831</v>
      </c>
      <c r="AD150" s="8">
        <v>2.175482227216667</v>
      </c>
      <c r="AE150" s="8">
        <f>IF(OR(ISBLANK(AD146), ISBLANK(AD150)), "", AD150 - AD146)</f>
        <v>0.2135485346749999</v>
      </c>
      <c r="AF150" s="5">
        <f>IF(OR(ISBLANK(AE150), ISBLANK(AD146)), "", AE150 / AD146 * 100)</f>
        <v>10.884594901795571</v>
      </c>
      <c r="AG150" s="8">
        <v>1.984926284775</v>
      </c>
      <c r="AH150" s="8">
        <f>IF(OR(ISBLANK(AG146), ISBLANK(AG150)), "", AG150 - AG146)</f>
        <v>-0.1730339154249998</v>
      </c>
      <c r="AI150" s="5">
        <f>IF(OR(ISBLANK(AH150), ISBLANK(AG146)), "", AH150 / AG146 * 100)</f>
        <v>-8.018401609490434</v>
      </c>
    </row>
    <row r="151" spans="1:35" hidden="1" x14ac:dyDescent="0.3">
      <c r="A151" s="5" t="s">
        <v>20</v>
      </c>
      <c r="B151" s="5" t="str">
        <f t="shared" si="63"/>
        <v>40_2_1</v>
      </c>
      <c r="C151" s="6">
        <v>1</v>
      </c>
      <c r="D151" s="1">
        <v>181</v>
      </c>
      <c r="E151" s="1">
        <v>89.315179557985005</v>
      </c>
      <c r="F151" s="1">
        <v>57.6</v>
      </c>
      <c r="G151" s="6">
        <v>0</v>
      </c>
      <c r="H151" s="6">
        <v>2</v>
      </c>
      <c r="I151" s="6">
        <v>1</v>
      </c>
      <c r="J151" s="7">
        <v>0</v>
      </c>
      <c r="K151" s="1">
        <v>229</v>
      </c>
      <c r="L151" s="1">
        <f>IF(OR(ISBLANK(K147), ISBLANK(K151)), "", K151 - K147)</f>
        <v>25.5</v>
      </c>
      <c r="M151" s="5">
        <f>IF(OR(ISBLANK(L151), ISBLANK(K147)), "", L151 / K147 * 100)</f>
        <v>12.530712530712531</v>
      </c>
      <c r="N151" s="1">
        <v>153</v>
      </c>
      <c r="O151" s="1">
        <f>IF(OR(ISBLANK(N147), ISBLANK(N151)), "", N151 - N147)</f>
        <v>4.5</v>
      </c>
      <c r="P151" s="5">
        <f>IF(OR(ISBLANK(O151), ISBLANK(N147)), "", O151 / N147 * 100)</f>
        <v>3.0303030303030303</v>
      </c>
      <c r="Q151" s="1">
        <v>122</v>
      </c>
      <c r="R151" s="1">
        <f>IF(OR(ISBLANK(Q147), ISBLANK(Q151)), "", Q151 - Q147)</f>
        <v>1</v>
      </c>
      <c r="S151" s="5">
        <f>IF(OR(ISBLANK(R151), ISBLANK(Q147)), "", R151 / Q147 * 100)</f>
        <v>0.82644628099173556</v>
      </c>
      <c r="T151" s="1">
        <v>255</v>
      </c>
      <c r="U151" s="1">
        <f>IF(OR(ISBLANK(T147), ISBLANK(T151)), "", T151 - T147)</f>
        <v>-9</v>
      </c>
      <c r="V151" s="5">
        <f>IF(OR(ISBLANK(U151), ISBLANK(T147)), "", U151 / T147 * 100)</f>
        <v>-3.4090909090909087</v>
      </c>
      <c r="W151" s="1">
        <v>271</v>
      </c>
      <c r="X151" s="1">
        <v>1231</v>
      </c>
      <c r="Y151" s="1">
        <f>IF(OR(ISBLANK(X147), ISBLANK(X151)), "", X151 - X147)</f>
        <v>-81</v>
      </c>
      <c r="Z151" s="5">
        <f>IF(OR(ISBLANK(Y151), ISBLANK(X147)), "", Y151 / X147 * 100)</f>
        <v>-6.1737804878048781</v>
      </c>
      <c r="AA151" s="1">
        <v>632</v>
      </c>
      <c r="AB151" s="1">
        <f>IF(OR(ISBLANK(AA147), ISBLANK(AA151)), "", AA151 - AA147)</f>
        <v>-70</v>
      </c>
      <c r="AC151" s="5">
        <f>IF(OR(ISBLANK(AB151), ISBLANK(AA147)), "", AB151 / AA147 * 100)</f>
        <v>-9.9715099715099722</v>
      </c>
      <c r="AD151" s="8">
        <v>2.358268969</v>
      </c>
      <c r="AE151" s="8">
        <f>IF(OR(ISBLANK(AD147), ISBLANK(AD151)), "", AD151 - AD147)</f>
        <v>4.7962572349999899E-2</v>
      </c>
      <c r="AF151" s="5">
        <f>IF(OR(ISBLANK(AE151), ISBLANK(AD147)), "", AE151 / AD147 * 100)</f>
        <v>2.0760264707549951</v>
      </c>
      <c r="AG151" s="8">
        <v>1.9734081563000001</v>
      </c>
      <c r="AH151" s="8">
        <f>IF(OR(ISBLANK(AG147), ISBLANK(AG151)), "", AG151 - AG147)</f>
        <v>2.172163708750019E-2</v>
      </c>
      <c r="AI151" s="5">
        <f>IF(OR(ISBLANK(AH151), ISBLANK(AG147)), "", AH151 / AG147 * 100)</f>
        <v>1.1129675218674366</v>
      </c>
    </row>
    <row r="152" spans="1:35" x14ac:dyDescent="0.3">
      <c r="A152" s="5" t="s">
        <v>20</v>
      </c>
      <c r="B152" s="5" t="str">
        <f t="shared" si="63"/>
        <v>40_3_0</v>
      </c>
      <c r="C152" s="6">
        <v>1</v>
      </c>
      <c r="D152" s="1">
        <v>181</v>
      </c>
      <c r="E152" s="1">
        <v>89.315179557985005</v>
      </c>
      <c r="F152" s="1">
        <v>57.6</v>
      </c>
      <c r="G152" s="6">
        <v>0</v>
      </c>
      <c r="H152" s="6">
        <v>3</v>
      </c>
      <c r="I152" s="6">
        <v>0</v>
      </c>
      <c r="J152" s="7">
        <v>1</v>
      </c>
      <c r="K152" s="1">
        <v>184.5</v>
      </c>
      <c r="L152" s="1">
        <f>IF(OR(ISBLANK(K146), ISBLANK(K152)), "", K152 - K146)</f>
        <v>14.5</v>
      </c>
      <c r="M152" s="5">
        <f>IF(OR(ISBLANK(L152), ISBLANK(K146)), "", L152 / K146 * 100)</f>
        <v>8.5294117647058822</v>
      </c>
      <c r="N152" s="1">
        <v>132</v>
      </c>
      <c r="O152" s="1">
        <f>IF(OR(ISBLANK(N146), ISBLANK(N152)), "", N152 - N146)</f>
        <v>16</v>
      </c>
      <c r="P152" s="5">
        <f>IF(OR(ISBLANK(O152), ISBLANK(N146)), "", O152 / N146 * 100)</f>
        <v>13.793103448275861</v>
      </c>
      <c r="Q152" s="1">
        <v>111</v>
      </c>
      <c r="R152" s="1">
        <f>IF(OR(ISBLANK(Q146), ISBLANK(Q152)), "", Q152 - Q146)</f>
        <v>16.5</v>
      </c>
      <c r="S152" s="5">
        <f>IF(OR(ISBLANK(R152), ISBLANK(Q146)), "", R152 / Q146 * 100)</f>
        <v>17.460317460317459</v>
      </c>
      <c r="T152" s="1">
        <v>259</v>
      </c>
      <c r="U152" s="1">
        <f>IF(OR(ISBLANK(T146), ISBLANK(T152)), "", T152 - T146)</f>
        <v>38</v>
      </c>
      <c r="V152" s="5">
        <f>IF(OR(ISBLANK(U152), ISBLANK(T146)), "", U152 / T146 * 100)</f>
        <v>17.194570135746606</v>
      </c>
      <c r="W152" s="1">
        <v>328</v>
      </c>
      <c r="X152" s="1">
        <v>1342.5</v>
      </c>
      <c r="Y152" s="1">
        <f>IF(OR(ISBLANK(X146), ISBLANK(X152)), "", X152 - X146)</f>
        <v>40.5</v>
      </c>
      <c r="Z152" s="5">
        <f>IF(OR(ISBLANK(Y152), ISBLANK(X146)), "", Y152 / X146 * 100)</f>
        <v>3.1105990783410138</v>
      </c>
      <c r="AA152" s="1">
        <v>633</v>
      </c>
      <c r="AB152" s="1">
        <f>IF(OR(ISBLANK(AA146), ISBLANK(AA152)), "", AA152 - AA146)</f>
        <v>-19</v>
      </c>
      <c r="AC152" s="5">
        <f>IF(OR(ISBLANK(AB152), ISBLANK(AA146)), "", AB152 / AA146 * 100)</f>
        <v>-2.9141104294478524</v>
      </c>
      <c r="AD152" s="8">
        <v>2.2167516222833328</v>
      </c>
      <c r="AE152" s="8">
        <f>IF(OR(ISBLANK(AD146), ISBLANK(AD152)), "", AD152 - AD146)</f>
        <v>0.25481792974166573</v>
      </c>
      <c r="AF152" s="5">
        <f>IF(OR(ISBLANK(AE152), ISBLANK(AD146)), "", AE152 / AD146 * 100)</f>
        <v>12.988101010261538</v>
      </c>
      <c r="AG152" s="8">
        <v>2.1072342750666668</v>
      </c>
      <c r="AH152" s="8">
        <f>IF(OR(ISBLANK(AG146), ISBLANK(AG152)), "", AG152 - AG146)</f>
        <v>-5.0725925133332961E-2</v>
      </c>
      <c r="AI152" s="5">
        <f>IF(OR(ISBLANK(AH152), ISBLANK(AG146)), "", AH152 / AG146 * 100)</f>
        <v>-2.3506422930613677</v>
      </c>
    </row>
    <row r="153" spans="1:35" x14ac:dyDescent="0.3">
      <c r="A153" s="5" t="s">
        <v>20</v>
      </c>
      <c r="B153" s="5" t="str">
        <f t="shared" si="63"/>
        <v>40_3_1</v>
      </c>
      <c r="C153" s="6">
        <v>1</v>
      </c>
      <c r="D153" s="1">
        <v>181</v>
      </c>
      <c r="E153" s="1">
        <v>89.315179557985005</v>
      </c>
      <c r="F153" s="1">
        <v>57.6</v>
      </c>
      <c r="G153" s="6">
        <v>0</v>
      </c>
      <c r="H153" s="6">
        <v>3</v>
      </c>
      <c r="I153" s="6">
        <v>1</v>
      </c>
      <c r="J153" s="7">
        <v>0</v>
      </c>
      <c r="K153" s="1">
        <v>224.5</v>
      </c>
      <c r="L153" s="1">
        <f>IF(OR(ISBLANK(K147), ISBLANK(K153)), "", K153 - K147)</f>
        <v>21</v>
      </c>
      <c r="M153" s="5">
        <f>IF(OR(ISBLANK(L153), ISBLANK(K147)), "", L153 / K147 * 100)</f>
        <v>10.319410319410318</v>
      </c>
      <c r="N153" s="1">
        <v>160</v>
      </c>
      <c r="O153" s="1">
        <f>IF(OR(ISBLANK(N147), ISBLANK(N153)), "", N153 - N147)</f>
        <v>11.5</v>
      </c>
      <c r="P153" s="5">
        <f>IF(OR(ISBLANK(O153), ISBLANK(N147)), "", O153 / N147 * 100)</f>
        <v>7.7441077441077439</v>
      </c>
      <c r="Q153" s="1">
        <v>131.5</v>
      </c>
      <c r="R153" s="1">
        <f>IF(OR(ISBLANK(Q147), ISBLANK(Q153)), "", Q153 - Q147)</f>
        <v>10.5</v>
      </c>
      <c r="S153" s="5">
        <f>IF(OR(ISBLANK(R153), ISBLANK(Q147)), "", R153 / Q147 * 100)</f>
        <v>8.677685950413224</v>
      </c>
      <c r="T153" s="1">
        <v>273</v>
      </c>
      <c r="U153" s="1">
        <f>IF(OR(ISBLANK(T147), ISBLANK(T153)), "", T153 - T147)</f>
        <v>9</v>
      </c>
      <c r="V153" s="5">
        <f>IF(OR(ISBLANK(U153), ISBLANK(T147)), "", U153 / T147 * 100)</f>
        <v>3.4090909090909087</v>
      </c>
      <c r="W153" s="1">
        <v>313.5</v>
      </c>
      <c r="X153" s="1">
        <v>1320</v>
      </c>
      <c r="Y153" s="1">
        <f>IF(OR(ISBLANK(X147), ISBLANK(X153)), "", X153 - X147)</f>
        <v>8</v>
      </c>
      <c r="Z153" s="5">
        <f>IF(OR(ISBLANK(Y153), ISBLANK(X147)), "", Y153 / X147 * 100)</f>
        <v>0.6097560975609756</v>
      </c>
      <c r="AA153" s="1">
        <v>667</v>
      </c>
      <c r="AB153" s="1">
        <f>IF(OR(ISBLANK(AA147), ISBLANK(AA153)), "", AA153 - AA147)</f>
        <v>-35</v>
      </c>
      <c r="AC153" s="5">
        <f>IF(OR(ISBLANK(AB153), ISBLANK(AA147)), "", AB153 / AA147 * 100)</f>
        <v>-4.9857549857549861</v>
      </c>
      <c r="AD153" s="8">
        <v>2.1969247220083341</v>
      </c>
      <c r="AE153" s="8">
        <f>IF(OR(ISBLANK(AD147), ISBLANK(AD153)), "", AD153 - AD147)</f>
        <v>-0.11338167464166604</v>
      </c>
      <c r="AF153" s="5">
        <f>IF(OR(ISBLANK(AE153), ISBLANK(AD147)), "", AE153 / AD147 * 100)</f>
        <v>-4.9076466570006554</v>
      </c>
      <c r="AG153" s="8">
        <v>2.0631017221499999</v>
      </c>
      <c r="AH153" s="8">
        <f>IF(OR(ISBLANK(AG147), ISBLANK(AG153)), "", AG153 - AG147)</f>
        <v>0.11141520293749996</v>
      </c>
      <c r="AI153" s="5">
        <f>IF(OR(ISBLANK(AH153), ISBLANK(AG147)), "", AH153 / AG147 * 100)</f>
        <v>5.7086628329254268</v>
      </c>
    </row>
    <row r="154" spans="1:35" x14ac:dyDescent="0.3">
      <c r="A154" s="5" t="s">
        <v>21</v>
      </c>
      <c r="B154" s="5" t="str">
        <f t="shared" si="63"/>
        <v>44_0_0</v>
      </c>
      <c r="C154" s="6">
        <v>0</v>
      </c>
      <c r="D154" s="1">
        <v>162</v>
      </c>
      <c r="E154" s="1">
        <v>78.518925095132005</v>
      </c>
      <c r="F154" s="1">
        <v>62.682191780821917</v>
      </c>
      <c r="G154" s="6">
        <v>1</v>
      </c>
      <c r="H154" s="6">
        <v>0</v>
      </c>
      <c r="I154" s="6">
        <v>0</v>
      </c>
      <c r="J154" s="7">
        <v>0</v>
      </c>
      <c r="K154" s="1">
        <v>105.5</v>
      </c>
      <c r="L154" s="1"/>
      <c r="M154" s="1"/>
      <c r="N154" s="1">
        <v>58.5</v>
      </c>
      <c r="O154" s="1"/>
      <c r="P154" s="1"/>
      <c r="Q154" s="1">
        <v>49</v>
      </c>
      <c r="R154" s="1"/>
      <c r="S154" s="1"/>
      <c r="T154" s="1">
        <v>159.5</v>
      </c>
      <c r="U154" s="1"/>
      <c r="V154" s="1"/>
      <c r="W154" s="1">
        <v>180.5</v>
      </c>
      <c r="X154" s="1">
        <v>872.5</v>
      </c>
      <c r="Y154" s="1"/>
      <c r="Z154" s="1"/>
      <c r="AA154" s="1">
        <v>336</v>
      </c>
      <c r="AB154" s="1"/>
      <c r="AC154" s="1"/>
      <c r="AD154" s="8"/>
      <c r="AE154" s="8"/>
      <c r="AF154" s="8"/>
      <c r="AG154" s="8">
        <v>2.3149847591500001</v>
      </c>
      <c r="AH154" s="8"/>
      <c r="AI154" s="8"/>
    </row>
    <row r="155" spans="1:35" x14ac:dyDescent="0.3">
      <c r="A155" s="5" t="s">
        <v>21</v>
      </c>
      <c r="B155" s="5" t="str">
        <f t="shared" si="63"/>
        <v>44_0_1</v>
      </c>
      <c r="C155" s="6">
        <v>0</v>
      </c>
      <c r="D155" s="1">
        <v>162</v>
      </c>
      <c r="E155" s="1">
        <v>78.518925095132005</v>
      </c>
      <c r="F155" s="1">
        <v>62.682191780821917</v>
      </c>
      <c r="G155" s="6">
        <v>1</v>
      </c>
      <c r="H155" s="6">
        <v>0</v>
      </c>
      <c r="I155" s="6">
        <v>1</v>
      </c>
      <c r="J155" s="7">
        <v>1</v>
      </c>
      <c r="K155" s="1">
        <v>97.5</v>
      </c>
      <c r="L155" s="1"/>
      <c r="M155" s="1"/>
      <c r="N155" s="1">
        <v>73.5</v>
      </c>
      <c r="O155" s="1"/>
      <c r="P155" s="1"/>
      <c r="Q155" s="1">
        <v>64.5</v>
      </c>
      <c r="R155" s="1"/>
      <c r="S155" s="1"/>
      <c r="T155" s="1">
        <v>171</v>
      </c>
      <c r="U155" s="1"/>
      <c r="V155" s="1"/>
      <c r="W155" s="1">
        <v>189.5</v>
      </c>
      <c r="X155" s="1">
        <v>1124.5</v>
      </c>
      <c r="Y155" s="1"/>
      <c r="Z155" s="1"/>
      <c r="AA155" s="1">
        <v>332.5</v>
      </c>
      <c r="AB155" s="1"/>
      <c r="AC155" s="1"/>
      <c r="AD155" s="8">
        <v>1.5615999756000001</v>
      </c>
      <c r="AE155" s="8"/>
      <c r="AF155" s="8"/>
      <c r="AG155" s="8">
        <v>2.3702268635500001</v>
      </c>
      <c r="AH155" s="8"/>
      <c r="AI155" s="8"/>
    </row>
    <row r="156" spans="1:35" hidden="1" x14ac:dyDescent="0.3">
      <c r="A156" s="5" t="s">
        <v>21</v>
      </c>
      <c r="B156" s="5" t="str">
        <f t="shared" si="63"/>
        <v>44_1_0</v>
      </c>
      <c r="C156" s="6">
        <v>0</v>
      </c>
      <c r="D156" s="1">
        <v>162</v>
      </c>
      <c r="E156" s="1">
        <v>78.518925095132005</v>
      </c>
      <c r="F156" s="1">
        <v>62.682191780821917</v>
      </c>
      <c r="G156" s="6">
        <v>1</v>
      </c>
      <c r="H156" s="6">
        <v>1</v>
      </c>
      <c r="I156" s="6">
        <v>0</v>
      </c>
      <c r="J156" s="7">
        <v>0</v>
      </c>
      <c r="K156" s="1">
        <v>94</v>
      </c>
      <c r="L156" s="1">
        <f>IF(OR(ISBLANK(K154), ISBLANK(K156)), "", K156 - K154)</f>
        <v>-11.5</v>
      </c>
      <c r="M156" s="5">
        <f>IF(OR(ISBLANK(L156), ISBLANK(K154)), "", L156 / K154 * 100)</f>
        <v>-10.900473933649289</v>
      </c>
      <c r="N156" s="1">
        <v>52</v>
      </c>
      <c r="O156" s="1">
        <f>IF(OR(ISBLANK(N154), ISBLANK(N156)), "", N156 - N154)</f>
        <v>-6.5</v>
      </c>
      <c r="P156" s="5">
        <f>IF(OR(ISBLANK(O156), ISBLANK(N154)), "", O156 / N154 * 100)</f>
        <v>-11.111111111111111</v>
      </c>
      <c r="Q156" s="1">
        <v>43</v>
      </c>
      <c r="R156" s="1">
        <f>IF(OR(ISBLANK(Q154), ISBLANK(Q156)), "", Q156 - Q154)</f>
        <v>-6</v>
      </c>
      <c r="S156" s="5">
        <f>IF(OR(ISBLANK(R156), ISBLANK(Q154)), "", R156 / Q154 * 100)</f>
        <v>-12.244897959183673</v>
      </c>
      <c r="T156" s="1">
        <v>142</v>
      </c>
      <c r="U156" s="1">
        <f>IF(OR(ISBLANK(T154), ISBLANK(T156)), "", T156 - T154)</f>
        <v>-17.5</v>
      </c>
      <c r="V156" s="5">
        <f>IF(OR(ISBLANK(U156), ISBLANK(T154)), "", U156 / T154 * 100)</f>
        <v>-10.9717868338558</v>
      </c>
      <c r="W156" s="1">
        <v>181</v>
      </c>
      <c r="X156" s="1">
        <v>913</v>
      </c>
      <c r="Y156" s="1">
        <f>IF(OR(ISBLANK(X154), ISBLANK(X156)), "", X156 - X154)</f>
        <v>40.5</v>
      </c>
      <c r="Z156" s="5">
        <f>IF(OR(ISBLANK(Y156), ISBLANK(X154)), "", Y156 / X154 * 100)</f>
        <v>4.6418338108882526</v>
      </c>
      <c r="AA156" s="1">
        <v>223</v>
      </c>
      <c r="AB156" s="1">
        <f>IF(OR(ISBLANK(AA154), ISBLANK(AA156)), "", AA156 - AA154)</f>
        <v>-113</v>
      </c>
      <c r="AC156" s="5">
        <f>IF(OR(ISBLANK(AB156), ISBLANK(AA154)), "", AB156 / AA154 * 100)</f>
        <v>-33.630952380952387</v>
      </c>
      <c r="AD156" s="8">
        <v>1.7352576726916671</v>
      </c>
      <c r="AE156" s="8" t="str">
        <f>IF(OR(ISBLANK(AD154), ISBLANK(AD156)), "", AD156 - AD154)</f>
        <v/>
      </c>
      <c r="AF156" s="5" t="str">
        <f>IF(OR(ISBLANK(AE156), ISBLANK(AD154)), "", AE156 / AD154 * 100)</f>
        <v/>
      </c>
      <c r="AG156" s="8">
        <v>2.461261559983333</v>
      </c>
      <c r="AH156" s="8">
        <f>IF(OR(ISBLANK(AG154), ISBLANK(AG156)), "", AG156 - AG154)</f>
        <v>0.14627680083333283</v>
      </c>
      <c r="AI156" s="5">
        <f>IF(OR(ISBLANK(AH156), ISBLANK(AG154)), "", AH156 / AG154 * 100)</f>
        <v>6.3186939030666327</v>
      </c>
    </row>
    <row r="157" spans="1:35" hidden="1" x14ac:dyDescent="0.3">
      <c r="A157" s="5" t="s">
        <v>21</v>
      </c>
      <c r="B157" s="5" t="str">
        <f t="shared" si="63"/>
        <v>44_1_1</v>
      </c>
      <c r="C157" s="6">
        <v>0</v>
      </c>
      <c r="D157" s="1">
        <v>162</v>
      </c>
      <c r="E157" s="1">
        <v>78.518925095132005</v>
      </c>
      <c r="F157" s="1">
        <v>62.682191780821917</v>
      </c>
      <c r="G157" s="6">
        <v>1</v>
      </c>
      <c r="H157" s="6">
        <v>1</v>
      </c>
      <c r="I157" s="6">
        <v>1</v>
      </c>
      <c r="J157" s="7">
        <v>1</v>
      </c>
      <c r="K157" s="1">
        <v>96</v>
      </c>
      <c r="L157" s="1">
        <f>IF(OR(ISBLANK(K155), ISBLANK(K157)), "", K157 - K155)</f>
        <v>-1.5</v>
      </c>
      <c r="M157" s="5">
        <f>IF(OR(ISBLANK(L157), ISBLANK(K155)), "", L157 / K155 * 100)</f>
        <v>-1.5384615384615385</v>
      </c>
      <c r="N157" s="1">
        <v>72</v>
      </c>
      <c r="O157" s="1">
        <f>IF(OR(ISBLANK(N155), ISBLANK(N157)), "", N157 - N155)</f>
        <v>-1.5</v>
      </c>
      <c r="P157" s="5">
        <f>IF(OR(ISBLANK(O157), ISBLANK(N155)), "", O157 / N155 * 100)</f>
        <v>-2.0408163265306123</v>
      </c>
      <c r="Q157" s="1">
        <v>58</v>
      </c>
      <c r="R157" s="1">
        <f>IF(OR(ISBLANK(Q155), ISBLANK(Q157)), "", Q157 - Q155)</f>
        <v>-6.5</v>
      </c>
      <c r="S157" s="5">
        <f>IF(OR(ISBLANK(R157), ISBLANK(Q155)), "", R157 / Q155 * 100)</f>
        <v>-10.077519379844961</v>
      </c>
      <c r="T157" s="1">
        <v>160</v>
      </c>
      <c r="U157" s="1">
        <f>IF(OR(ISBLANK(T155), ISBLANK(T157)), "", T157 - T155)</f>
        <v>-11</v>
      </c>
      <c r="V157" s="5">
        <f>IF(OR(ISBLANK(U157), ISBLANK(T155)), "", U157 / T155 * 100)</f>
        <v>-6.4327485380116958</v>
      </c>
      <c r="W157" s="1">
        <v>199</v>
      </c>
      <c r="X157" s="1">
        <v>991</v>
      </c>
      <c r="Y157" s="1">
        <f>IF(OR(ISBLANK(X155), ISBLANK(X157)), "", X157 - X155)</f>
        <v>-133.5</v>
      </c>
      <c r="Z157" s="5">
        <f>IF(OR(ISBLANK(Y157), ISBLANK(X155)), "", Y157 / X155 * 100)</f>
        <v>-11.871943085815918</v>
      </c>
      <c r="AA157" s="1">
        <v>230</v>
      </c>
      <c r="AB157" s="1">
        <f>IF(OR(ISBLANK(AA155), ISBLANK(AA157)), "", AA157 - AA155)</f>
        <v>-102.5</v>
      </c>
      <c r="AC157" s="5">
        <f>IF(OR(ISBLANK(AB157), ISBLANK(AA155)), "", AB157 / AA155 * 100)</f>
        <v>-30.82706766917293</v>
      </c>
      <c r="AD157" s="8">
        <v>1.465684187625</v>
      </c>
      <c r="AE157" s="8">
        <f t="shared" ref="AE157" si="76">IF(OR(ISBLANK(AD155), ISBLANK(AD157)), "", AD157 - AD155)</f>
        <v>-9.5915787975000111E-2</v>
      </c>
      <c r="AF157" s="5">
        <f t="shared" ref="AF157" si="77">IF(OR(ISBLANK(AE157), ISBLANK(AD155)), "", AE157 / AD155 * 100)</f>
        <v>-6.1421484037963836</v>
      </c>
      <c r="AG157" s="8">
        <v>2.4701847567250002</v>
      </c>
      <c r="AH157" s="8">
        <f t="shared" ref="AH157" si="78">IF(OR(ISBLANK(AG155), ISBLANK(AG157)), "", AG157 - AG155)</f>
        <v>9.9957893175000034E-2</v>
      </c>
      <c r="AI157" s="5">
        <f t="shared" ref="AI157" si="79">IF(OR(ISBLANK(AH157), ISBLANK(AG155)), "", AH157 / AG155 * 100)</f>
        <v>4.2172289375409582</v>
      </c>
    </row>
    <row r="158" spans="1:35" hidden="1" x14ac:dyDescent="0.3">
      <c r="A158" s="5" t="s">
        <v>21</v>
      </c>
      <c r="B158" s="5" t="str">
        <f t="shared" si="63"/>
        <v>44_2_0</v>
      </c>
      <c r="C158" s="6">
        <v>0</v>
      </c>
      <c r="D158" s="1">
        <v>162</v>
      </c>
      <c r="E158" s="1">
        <v>78.518925095132005</v>
      </c>
      <c r="F158" s="1">
        <v>62.682191780821917</v>
      </c>
      <c r="G158" s="6">
        <v>1</v>
      </c>
      <c r="H158" s="6">
        <v>2</v>
      </c>
      <c r="I158" s="6">
        <v>0</v>
      </c>
      <c r="J158" s="7">
        <v>0</v>
      </c>
      <c r="K158" s="1">
        <v>103</v>
      </c>
      <c r="L158" s="1">
        <f>IF(OR(ISBLANK(K154), ISBLANK(K158)), "", K158 - K154)</f>
        <v>-2.5</v>
      </c>
      <c r="M158" s="5">
        <f>IF(OR(ISBLANK(L158), ISBLANK(K154)), "", L158 / K154 * 100)</f>
        <v>-2.3696682464454977</v>
      </c>
      <c r="N158" s="1">
        <v>65</v>
      </c>
      <c r="O158" s="1">
        <f>IF(OR(ISBLANK(N154), ISBLANK(N158)), "", N158 - N154)</f>
        <v>6.5</v>
      </c>
      <c r="P158" s="5">
        <f>IF(OR(ISBLANK(O158), ISBLANK(N154)), "", O158 / N154 * 100)</f>
        <v>11.111111111111111</v>
      </c>
      <c r="Q158" s="1">
        <v>53</v>
      </c>
      <c r="R158" s="1">
        <f>IF(OR(ISBLANK(Q154), ISBLANK(Q158)), "", Q158 - Q154)</f>
        <v>4</v>
      </c>
      <c r="S158" s="5">
        <f>IF(OR(ISBLANK(R158), ISBLANK(Q154)), "", R158 / Q154 * 100)</f>
        <v>8.1632653061224492</v>
      </c>
      <c r="T158" s="1">
        <v>155</v>
      </c>
      <c r="U158" s="1">
        <f>IF(OR(ISBLANK(T154), ISBLANK(T158)), "", T158 - T154)</f>
        <v>-4.5</v>
      </c>
      <c r="V158" s="5">
        <f>IF(OR(ISBLANK(U158), ISBLANK(T154)), "", U158 / T154 * 100)</f>
        <v>-2.8213166144200628</v>
      </c>
      <c r="W158" s="1">
        <v>199</v>
      </c>
      <c r="X158" s="1">
        <v>1057</v>
      </c>
      <c r="Y158" s="1">
        <f>IF(OR(ISBLANK(X154), ISBLANK(X158)), "", X158 - X154)</f>
        <v>184.5</v>
      </c>
      <c r="Z158" s="5">
        <f>IF(OR(ISBLANK(Y158), ISBLANK(X154)), "", Y158 / X154 * 100)</f>
        <v>21.146131805157591</v>
      </c>
      <c r="AA158" s="1">
        <v>223</v>
      </c>
      <c r="AB158" s="1">
        <f>IF(OR(ISBLANK(AA154), ISBLANK(AA158)), "", AA158 - AA154)</f>
        <v>-113</v>
      </c>
      <c r="AC158" s="5">
        <f>IF(OR(ISBLANK(AB158), ISBLANK(AA154)), "", AB158 / AA154 * 100)</f>
        <v>-33.630952380952387</v>
      </c>
      <c r="AD158" s="8">
        <v>1.7378947096874999</v>
      </c>
      <c r="AE158" s="8" t="str">
        <f>IF(OR(ISBLANK(AD154), ISBLANK(AD158)), "", AD158 - AD154)</f>
        <v/>
      </c>
      <c r="AF158" s="5" t="str">
        <f>IF(OR(ISBLANK(AE158), ISBLANK(AD154)), "", AE158 / AD154 * 100)</f>
        <v/>
      </c>
      <c r="AG158" s="8">
        <v>2.503850253275</v>
      </c>
      <c r="AH158" s="8">
        <f>IF(OR(ISBLANK(AG154), ISBLANK(AG158)), "", AG158 - AG154)</f>
        <v>0.18886549412499987</v>
      </c>
      <c r="AI158" s="5">
        <f>IF(OR(ISBLANK(AH158), ISBLANK(AG154)), "", AH158 / AG154 * 100)</f>
        <v>8.1583903901961836</v>
      </c>
    </row>
    <row r="159" spans="1:35" hidden="1" x14ac:dyDescent="0.3">
      <c r="A159" s="5" t="s">
        <v>21</v>
      </c>
      <c r="B159" s="5" t="str">
        <f t="shared" si="63"/>
        <v>44_2_1</v>
      </c>
      <c r="C159" s="6">
        <v>0</v>
      </c>
      <c r="D159" s="1">
        <v>162</v>
      </c>
      <c r="E159" s="1">
        <v>78.518925095132005</v>
      </c>
      <c r="F159" s="1">
        <v>62.682191780821917</v>
      </c>
      <c r="G159" s="6">
        <v>1</v>
      </c>
      <c r="H159" s="6">
        <v>2</v>
      </c>
      <c r="I159" s="6">
        <v>1</v>
      </c>
      <c r="J159" s="7">
        <v>1</v>
      </c>
      <c r="K159" s="1">
        <v>77</v>
      </c>
      <c r="L159" s="1">
        <f>IF(OR(ISBLANK(K155), ISBLANK(K159)), "", K159 - K155)</f>
        <v>-20.5</v>
      </c>
      <c r="M159" s="5">
        <f>IF(OR(ISBLANK(L159), ISBLANK(K155)), "", L159 / K155 * 100)</f>
        <v>-21.025641025641026</v>
      </c>
      <c r="N159" s="1">
        <v>72</v>
      </c>
      <c r="O159" s="1">
        <f>IF(OR(ISBLANK(N155), ISBLANK(N159)), "", N159 - N155)</f>
        <v>-1.5</v>
      </c>
      <c r="P159" s="5">
        <f>IF(OR(ISBLANK(O159), ISBLANK(N155)), "", O159 / N155 * 100)</f>
        <v>-2.0408163265306123</v>
      </c>
      <c r="Q159" s="1">
        <v>61</v>
      </c>
      <c r="R159" s="1">
        <f>IF(OR(ISBLANK(Q155), ISBLANK(Q159)), "", Q159 - Q155)</f>
        <v>-3.5</v>
      </c>
      <c r="S159" s="5">
        <f>IF(OR(ISBLANK(R159), ISBLANK(Q155)), "", R159 / Q155 * 100)</f>
        <v>-5.4263565891472867</v>
      </c>
      <c r="T159" s="1">
        <v>156</v>
      </c>
      <c r="U159" s="1">
        <f>IF(OR(ISBLANK(T155), ISBLANK(T159)), "", T159 - T155)</f>
        <v>-15</v>
      </c>
      <c r="V159" s="5">
        <f>IF(OR(ISBLANK(U159), ISBLANK(T155)), "", U159 / T155 * 100)</f>
        <v>-8.7719298245614024</v>
      </c>
      <c r="W159" s="1">
        <v>181</v>
      </c>
      <c r="X159" s="1">
        <v>1104</v>
      </c>
      <c r="Y159" s="1">
        <f>IF(OR(ISBLANK(X155), ISBLANK(X159)), "", X159 - X155)</f>
        <v>-20.5</v>
      </c>
      <c r="Z159" s="5">
        <f>IF(OR(ISBLANK(Y159), ISBLANK(X155)), "", Y159 / X155 * 100)</f>
        <v>-1.8230324588706091</v>
      </c>
      <c r="AA159" s="1">
        <v>217</v>
      </c>
      <c r="AB159" s="1">
        <f>IF(OR(ISBLANK(AA155), ISBLANK(AA159)), "", AA159 - AA155)</f>
        <v>-115.5</v>
      </c>
      <c r="AC159" s="5">
        <f>IF(OR(ISBLANK(AB159), ISBLANK(AA155)), "", AB159 / AA155 * 100)</f>
        <v>-34.736842105263158</v>
      </c>
      <c r="AD159" s="8">
        <v>1.615482235966667</v>
      </c>
      <c r="AE159" s="8">
        <f>IF(OR(ISBLANK(AD155), ISBLANK(AD159)), "", AD159 - AD155)</f>
        <v>5.3882260366666879E-2</v>
      </c>
      <c r="AF159" s="5">
        <f>IF(OR(ISBLANK(AE159), ISBLANK(AD155)), "", AE159 / AD155 * 100)</f>
        <v>3.4504521778033559</v>
      </c>
      <c r="AG159" s="8">
        <v>2.4921637037500002</v>
      </c>
      <c r="AH159" s="8">
        <f>IF(OR(ISBLANK(AG155), ISBLANK(AG159)), "", AG159 - AG155)</f>
        <v>0.12193684020000006</v>
      </c>
      <c r="AI159" s="5">
        <f>IF(OR(ISBLANK(AH159), ISBLANK(AG155)), "", AH159 / AG155 * 100)</f>
        <v>5.1445219052732165</v>
      </c>
    </row>
    <row r="160" spans="1:35" x14ac:dyDescent="0.3">
      <c r="A160" s="5" t="s">
        <v>21</v>
      </c>
      <c r="B160" s="5" t="str">
        <f t="shared" si="63"/>
        <v>44_3_0</v>
      </c>
      <c r="C160" s="6">
        <v>0</v>
      </c>
      <c r="D160" s="1">
        <v>162</v>
      </c>
      <c r="E160" s="1">
        <v>78.518925095132005</v>
      </c>
      <c r="F160" s="1">
        <v>62.682191780821917</v>
      </c>
      <c r="G160" s="6">
        <v>1</v>
      </c>
      <c r="H160" s="6">
        <v>3</v>
      </c>
      <c r="I160" s="6">
        <v>0</v>
      </c>
      <c r="J160" s="7">
        <v>0</v>
      </c>
      <c r="K160" s="1">
        <v>109</v>
      </c>
      <c r="L160" s="1">
        <f>IF(OR(ISBLANK(K154), ISBLANK(K160)), "", K160 - K154)</f>
        <v>3.5</v>
      </c>
      <c r="M160" s="5">
        <f>IF(OR(ISBLANK(L160), ISBLANK(K154)), "", L160 / K154 * 100)</f>
        <v>3.3175355450236967</v>
      </c>
      <c r="N160" s="1">
        <v>73.5</v>
      </c>
      <c r="O160" s="1">
        <f>IF(OR(ISBLANK(N154), ISBLANK(N160)), "", N160 - N154)</f>
        <v>15</v>
      </c>
      <c r="P160" s="5">
        <f>IF(OR(ISBLANK(O160), ISBLANK(N154)), "", O160 / N154 * 100)</f>
        <v>25.641025641025639</v>
      </c>
      <c r="Q160" s="1">
        <v>63</v>
      </c>
      <c r="R160" s="1">
        <f>IF(OR(ISBLANK(Q154), ISBLANK(Q160)), "", Q160 - Q154)</f>
        <v>14</v>
      </c>
      <c r="S160" s="5">
        <f>IF(OR(ISBLANK(R160), ISBLANK(Q154)), "", R160 / Q154 * 100)</f>
        <v>28.571428571428569</v>
      </c>
      <c r="T160" s="1">
        <v>165.5</v>
      </c>
      <c r="U160" s="1">
        <f>IF(OR(ISBLANK(T154), ISBLANK(T160)), "", T160 - T154)</f>
        <v>6</v>
      </c>
      <c r="V160" s="5">
        <f>IF(OR(ISBLANK(U160), ISBLANK(T154)), "", U160 / T154 * 100)</f>
        <v>3.761755485893417</v>
      </c>
      <c r="W160" s="1">
        <v>199</v>
      </c>
      <c r="X160" s="1">
        <v>1066</v>
      </c>
      <c r="Y160" s="1">
        <f>IF(OR(ISBLANK(X154), ISBLANK(X160)), "", X160 - X154)</f>
        <v>193.5</v>
      </c>
      <c r="Z160" s="5">
        <f>IF(OR(ISBLANK(Y160), ISBLANK(X154)), "", Y160 / X154 * 100)</f>
        <v>22.177650429799428</v>
      </c>
      <c r="AA160" s="1">
        <v>227</v>
      </c>
      <c r="AB160" s="1">
        <f>IF(OR(ISBLANK(AA154), ISBLANK(AA160)), "", AA160 - AA154)</f>
        <v>-109</v>
      </c>
      <c r="AC160" s="5">
        <f>IF(OR(ISBLANK(AB160), ISBLANK(AA154)), "", AB160 / AA154 * 100)</f>
        <v>-32.44047619047619</v>
      </c>
      <c r="AD160" s="8">
        <v>1.3320077764583329</v>
      </c>
      <c r="AE160" s="8" t="str">
        <f>IF(OR(ISBLANK(AD154), ISBLANK(AD160)), "", AD160 - AD154)</f>
        <v/>
      </c>
      <c r="AF160" s="5" t="str">
        <f>IF(OR(ISBLANK(AE160), ISBLANK(AD154)), "", AE160 / AD154 * 100)</f>
        <v/>
      </c>
      <c r="AG160" s="8">
        <v>2.0819368095750002</v>
      </c>
      <c r="AH160" s="8">
        <f>IF(OR(ISBLANK(AG154), ISBLANK(AG160)), "", AG160 - AG154)</f>
        <v>-0.23304794957499997</v>
      </c>
      <c r="AI160" s="5">
        <f>IF(OR(ISBLANK(AH160), ISBLANK(AG154)), "", AH160 / AG154 * 100)</f>
        <v>-10.066932348209882</v>
      </c>
    </row>
    <row r="161" spans="1:35" x14ac:dyDescent="0.3">
      <c r="A161" s="5" t="s">
        <v>21</v>
      </c>
      <c r="B161" s="5" t="str">
        <f t="shared" si="63"/>
        <v>44_3_1</v>
      </c>
      <c r="C161" s="6">
        <v>0</v>
      </c>
      <c r="D161" s="1">
        <v>162</v>
      </c>
      <c r="E161" s="1">
        <v>78.518925095132005</v>
      </c>
      <c r="F161" s="1">
        <v>62.682191780821917</v>
      </c>
      <c r="G161" s="6">
        <v>1</v>
      </c>
      <c r="H161" s="6">
        <v>3</v>
      </c>
      <c r="I161" s="6">
        <v>1</v>
      </c>
      <c r="J161" s="7">
        <v>1</v>
      </c>
      <c r="K161" s="1">
        <v>65.5</v>
      </c>
      <c r="L161" s="1">
        <f>IF(OR(ISBLANK(K155), ISBLANK(K161)), "", K161 - K155)</f>
        <v>-32</v>
      </c>
      <c r="M161" s="5">
        <f>IF(OR(ISBLANK(L161), ISBLANK(K155)), "", L161 / K155 * 100)</f>
        <v>-32.820512820512818</v>
      </c>
      <c r="N161" s="1">
        <v>67</v>
      </c>
      <c r="O161" s="1">
        <f>IF(OR(ISBLANK(N155), ISBLANK(N161)), "", N161 - N155)</f>
        <v>-6.5</v>
      </c>
      <c r="P161" s="5">
        <f>IF(OR(ISBLANK(O161), ISBLANK(N155)), "", O161 / N155 * 100)</f>
        <v>-8.8435374149659864</v>
      </c>
      <c r="Q161" s="1">
        <v>54</v>
      </c>
      <c r="R161" s="1">
        <f>IF(OR(ISBLANK(Q155), ISBLANK(Q161)), "", Q161 - Q155)</f>
        <v>-10.5</v>
      </c>
      <c r="S161" s="5">
        <f>IF(OR(ISBLANK(R161), ISBLANK(Q155)), "", R161 / Q155 * 100)</f>
        <v>-16.279069767441861</v>
      </c>
      <c r="T161" s="1">
        <v>153</v>
      </c>
      <c r="U161" s="1">
        <f>IF(OR(ISBLANK(T155), ISBLANK(T161)), "", T161 - T155)</f>
        <v>-18</v>
      </c>
      <c r="V161" s="5">
        <f>IF(OR(ISBLANK(U161), ISBLANK(T155)), "", U161 / T155 * 100)</f>
        <v>-10.526315789473683</v>
      </c>
      <c r="W161" s="1">
        <v>199</v>
      </c>
      <c r="X161" s="1">
        <v>1134.5</v>
      </c>
      <c r="Y161" s="1">
        <f>IF(OR(ISBLANK(X155), ISBLANK(X161)), "", X161 - X155)</f>
        <v>10</v>
      </c>
      <c r="Z161" s="5">
        <f>IF(OR(ISBLANK(Y161), ISBLANK(X155)), "", Y161 / X155 * 100)</f>
        <v>0.88928412627834585</v>
      </c>
      <c r="AA161" s="1">
        <v>208</v>
      </c>
      <c r="AB161" s="1">
        <f>IF(OR(ISBLANK(AA155), ISBLANK(AA161)), "", AA161 - AA155)</f>
        <v>-124.5</v>
      </c>
      <c r="AC161" s="5">
        <f>IF(OR(ISBLANK(AB161), ISBLANK(AA155)), "", AB161 / AA155 * 100)</f>
        <v>-37.443609022556387</v>
      </c>
      <c r="AD161" s="8">
        <v>1.6552451983083341</v>
      </c>
      <c r="AE161" s="8">
        <f>IF(OR(ISBLANK(AD155), ISBLANK(AD161)), "", AD161 - AD155)</f>
        <v>9.3645222708333975E-2</v>
      </c>
      <c r="AF161" s="5">
        <f>IF(OR(ISBLANK(AE161), ISBLANK(AD155)), "", AE161 / AD155 * 100)</f>
        <v>5.9967484740996797</v>
      </c>
      <c r="AG161" s="8">
        <v>2.3928420678750002</v>
      </c>
      <c r="AH161" s="8">
        <f>IF(OR(ISBLANK(AG155), ISBLANK(AG161)), "", AG161 - AG155)</f>
        <v>2.2615204325000082E-2</v>
      </c>
      <c r="AI161" s="5">
        <f>IF(OR(ISBLANK(AH161), ISBLANK(AG155)), "", AH161 / AG155 * 100)</f>
        <v>0.95413669774749876</v>
      </c>
    </row>
    <row r="162" spans="1:35" x14ac:dyDescent="0.3">
      <c r="A162" s="5" t="s">
        <v>22</v>
      </c>
      <c r="B162" s="5" t="str">
        <f t="shared" si="63"/>
        <v>47_0_0</v>
      </c>
      <c r="C162" s="6">
        <v>0</v>
      </c>
      <c r="D162" s="1">
        <v>173</v>
      </c>
      <c r="E162" s="1">
        <v>86.487453848375992</v>
      </c>
      <c r="F162" s="1">
        <v>55.967123287671242</v>
      </c>
      <c r="G162" s="6">
        <v>0</v>
      </c>
      <c r="H162" s="6">
        <v>0</v>
      </c>
      <c r="I162" s="6">
        <v>0</v>
      </c>
      <c r="J162" s="7">
        <v>1</v>
      </c>
      <c r="K162" s="1">
        <v>122.5</v>
      </c>
      <c r="L162" s="1"/>
      <c r="M162" s="1"/>
      <c r="N162" s="1">
        <v>78.5</v>
      </c>
      <c r="O162" s="1"/>
      <c r="P162" s="1"/>
      <c r="Q162" s="1">
        <v>65</v>
      </c>
      <c r="R162" s="1"/>
      <c r="S162" s="1"/>
      <c r="T162" s="1">
        <v>145.5</v>
      </c>
      <c r="U162" s="1"/>
      <c r="V162" s="1"/>
      <c r="W162" s="1">
        <v>226</v>
      </c>
      <c r="X162" s="1">
        <v>950</v>
      </c>
      <c r="Y162" s="1"/>
      <c r="Z162" s="1"/>
      <c r="AA162" s="1">
        <v>412</v>
      </c>
      <c r="AB162" s="1"/>
      <c r="AC162" s="1"/>
      <c r="AD162" s="8">
        <v>1.4627118679833331</v>
      </c>
      <c r="AE162" s="8"/>
      <c r="AF162" s="8"/>
      <c r="AG162" s="8">
        <v>2.2869754028624998</v>
      </c>
      <c r="AH162" s="8"/>
      <c r="AI162" s="8"/>
    </row>
    <row r="163" spans="1:35" x14ac:dyDescent="0.3">
      <c r="A163" s="5" t="s">
        <v>22</v>
      </c>
      <c r="B163" s="5" t="str">
        <f t="shared" si="63"/>
        <v>47_0_1</v>
      </c>
      <c r="C163" s="6">
        <v>0</v>
      </c>
      <c r="D163" s="1">
        <v>173</v>
      </c>
      <c r="E163" s="1">
        <v>86.487453848375992</v>
      </c>
      <c r="F163" s="1">
        <v>55.967123287671242</v>
      </c>
      <c r="G163" s="6">
        <v>0</v>
      </c>
      <c r="H163" s="6">
        <v>0</v>
      </c>
      <c r="I163" s="6">
        <v>1</v>
      </c>
      <c r="J163" s="7">
        <v>0</v>
      </c>
      <c r="K163" s="1">
        <v>133.5</v>
      </c>
      <c r="L163" s="1"/>
      <c r="M163" s="1"/>
      <c r="N163" s="1">
        <v>81</v>
      </c>
      <c r="O163" s="1"/>
      <c r="P163" s="1"/>
      <c r="Q163" s="1">
        <v>67.5</v>
      </c>
      <c r="R163" s="1"/>
      <c r="S163" s="1"/>
      <c r="T163" s="1">
        <v>170</v>
      </c>
      <c r="U163" s="1"/>
      <c r="V163" s="1"/>
      <c r="W163" s="1">
        <v>226</v>
      </c>
      <c r="X163" s="1">
        <v>966</v>
      </c>
      <c r="Y163" s="1"/>
      <c r="Z163" s="1"/>
      <c r="AA163" s="1">
        <v>425</v>
      </c>
      <c r="AB163" s="1"/>
      <c r="AC163" s="1"/>
      <c r="AD163" s="8">
        <v>1.6655500714416669</v>
      </c>
      <c r="AE163" s="8"/>
      <c r="AF163" s="8"/>
      <c r="AG163" s="8">
        <v>2.393390995741667</v>
      </c>
      <c r="AH163" s="8"/>
      <c r="AI163" s="8"/>
    </row>
    <row r="164" spans="1:35" hidden="1" x14ac:dyDescent="0.3">
      <c r="A164" s="5" t="s">
        <v>22</v>
      </c>
      <c r="B164" s="5" t="str">
        <f t="shared" si="63"/>
        <v>47_1_0</v>
      </c>
      <c r="C164" s="6">
        <v>0</v>
      </c>
      <c r="D164" s="1">
        <v>173</v>
      </c>
      <c r="E164" s="1">
        <v>86.487453848375992</v>
      </c>
      <c r="F164" s="1">
        <v>55.967123287671242</v>
      </c>
      <c r="G164" s="6">
        <v>0</v>
      </c>
      <c r="H164" s="6">
        <v>1</v>
      </c>
      <c r="I164" s="6">
        <v>0</v>
      </c>
      <c r="J164" s="7">
        <v>1</v>
      </c>
      <c r="K164" s="1">
        <v>132</v>
      </c>
      <c r="L164" s="1">
        <f>IF(OR(ISBLANK(K162), ISBLANK(K164)), "", K164 - K162)</f>
        <v>9.5</v>
      </c>
      <c r="M164" s="5">
        <f>IF(OR(ISBLANK(L164), ISBLANK(K162)), "", L164 / K162 * 100)</f>
        <v>7.7551020408163263</v>
      </c>
      <c r="N164" s="1">
        <v>84</v>
      </c>
      <c r="O164" s="1">
        <f>IF(OR(ISBLANK(N162), ISBLANK(N164)), "", N164 - N162)</f>
        <v>5.5</v>
      </c>
      <c r="P164" s="5">
        <f>IF(OR(ISBLANK(O164), ISBLANK(N162)), "", O164 / N162 * 100)</f>
        <v>7.0063694267515926</v>
      </c>
      <c r="Q164" s="1">
        <v>65</v>
      </c>
      <c r="R164" s="1">
        <f>IF(OR(ISBLANK(Q162), ISBLANK(Q164)), "", Q164 - Q162)</f>
        <v>0</v>
      </c>
      <c r="S164" s="5">
        <f>IF(OR(ISBLANK(R164), ISBLANK(Q162)), "", R164 / Q162 * 100)</f>
        <v>0</v>
      </c>
      <c r="T164" s="1">
        <v>163</v>
      </c>
      <c r="U164" s="1">
        <f>IF(OR(ISBLANK(T162), ISBLANK(T164)), "", T164 - T162)</f>
        <v>17.5</v>
      </c>
      <c r="V164" s="5">
        <f>IF(OR(ISBLANK(U164), ISBLANK(T162)), "", U164 / T162 * 100)</f>
        <v>12.027491408934708</v>
      </c>
      <c r="W164" s="1">
        <v>249</v>
      </c>
      <c r="X164" s="1">
        <v>989</v>
      </c>
      <c r="Y164" s="1">
        <f>IF(OR(ISBLANK(X162), ISBLANK(X164)), "", X164 - X162)</f>
        <v>39</v>
      </c>
      <c r="Z164" s="5">
        <f>IF(OR(ISBLANK(Y164), ISBLANK(X162)), "", Y164 / X162 * 100)</f>
        <v>4.1052631578947372</v>
      </c>
      <c r="AA164" s="1">
        <v>431</v>
      </c>
      <c r="AB164" s="1">
        <f>IF(OR(ISBLANK(AA162), ISBLANK(AA164)), "", AA164 - AA162)</f>
        <v>19</v>
      </c>
      <c r="AC164" s="5">
        <f>IF(OR(ISBLANK(AB164), ISBLANK(AA162)), "", AB164 / AA162 * 100)</f>
        <v>4.6116504854368934</v>
      </c>
      <c r="AD164" s="8">
        <v>1.41183623525</v>
      </c>
      <c r="AE164" s="8">
        <f>IF(OR(ISBLANK(AD162), ISBLANK(AD164)), "", AD164 - AD162)</f>
        <v>-5.0875632733333065E-2</v>
      </c>
      <c r="AF164" s="5">
        <f>IF(OR(ISBLANK(AE164), ISBLANK(AD162)), "", AE164 / AD162 * 100)</f>
        <v>-3.4781718701357232</v>
      </c>
      <c r="AG164" s="8">
        <v>2.3992607812250002</v>
      </c>
      <c r="AH164" s="8">
        <f>IF(OR(ISBLANK(AG162), ISBLANK(AG164)), "", AG164 - AG162)</f>
        <v>0.11228537836250041</v>
      </c>
      <c r="AI164" s="5">
        <f>IF(OR(ISBLANK(AH164), ISBLANK(AG162)), "", AH164 / AG162 * 100)</f>
        <v>4.909776389459986</v>
      </c>
    </row>
    <row r="165" spans="1:35" hidden="1" x14ac:dyDescent="0.3">
      <c r="A165" s="5" t="s">
        <v>22</v>
      </c>
      <c r="B165" s="5" t="str">
        <f t="shared" si="63"/>
        <v>47_1_1</v>
      </c>
      <c r="C165" s="6">
        <v>0</v>
      </c>
      <c r="D165" s="1">
        <v>173</v>
      </c>
      <c r="E165" s="1">
        <v>86.487453848375992</v>
      </c>
      <c r="F165" s="1">
        <v>55.967123287671242</v>
      </c>
      <c r="G165" s="6">
        <v>0</v>
      </c>
      <c r="H165" s="6">
        <v>1</v>
      </c>
      <c r="I165" s="6">
        <v>1</v>
      </c>
      <c r="J165" s="7">
        <v>0</v>
      </c>
      <c r="K165" s="1">
        <v>142</v>
      </c>
      <c r="L165" s="1">
        <f>IF(OR(ISBLANK(K163), ISBLANK(K165)), "", K165 - K163)</f>
        <v>8.5</v>
      </c>
      <c r="M165" s="5">
        <f>IF(OR(ISBLANK(L165), ISBLANK(K163)), "", L165 / K163 * 100)</f>
        <v>6.3670411985018731</v>
      </c>
      <c r="N165" s="1">
        <v>85</v>
      </c>
      <c r="O165" s="1">
        <f>IF(OR(ISBLANK(N163), ISBLANK(N165)), "", N165 - N163)</f>
        <v>4</v>
      </c>
      <c r="P165" s="5">
        <f>IF(OR(ISBLANK(O165), ISBLANK(N163)), "", O165 / N163 * 100)</f>
        <v>4.9382716049382713</v>
      </c>
      <c r="Q165" s="1">
        <v>69</v>
      </c>
      <c r="R165" s="1">
        <f>IF(OR(ISBLANK(Q163), ISBLANK(Q165)), "", Q165 - Q163)</f>
        <v>1.5</v>
      </c>
      <c r="S165" s="5">
        <f>IF(OR(ISBLANK(R165), ISBLANK(Q163)), "", R165 / Q163 * 100)</f>
        <v>2.2222222222222223</v>
      </c>
      <c r="T165" s="1">
        <v>202</v>
      </c>
      <c r="U165" s="1">
        <f>IF(OR(ISBLANK(T163), ISBLANK(T165)), "", T165 - T163)</f>
        <v>32</v>
      </c>
      <c r="V165" s="5">
        <f>IF(OR(ISBLANK(U165), ISBLANK(T163)), "", U165 / T163 * 100)</f>
        <v>18.823529411764707</v>
      </c>
      <c r="W165" s="1">
        <v>226</v>
      </c>
      <c r="X165" s="1">
        <v>1015</v>
      </c>
      <c r="Y165" s="1">
        <f>IF(OR(ISBLANK(X163), ISBLANK(X165)), "", X165 - X163)</f>
        <v>49</v>
      </c>
      <c r="Z165" s="5">
        <f>IF(OR(ISBLANK(Y165), ISBLANK(X163)), "", Y165 / X163 * 100)</f>
        <v>5.0724637681159424</v>
      </c>
      <c r="AA165" s="1">
        <v>458</v>
      </c>
      <c r="AB165" s="1">
        <f>IF(OR(ISBLANK(AA163), ISBLANK(AA165)), "", AA165 - AA163)</f>
        <v>33</v>
      </c>
      <c r="AC165" s="5">
        <f>IF(OR(ISBLANK(AB165), ISBLANK(AA163)), "", AB165 / AA163 * 100)</f>
        <v>7.764705882352942</v>
      </c>
      <c r="AD165" s="8">
        <v>1.5744795075625</v>
      </c>
      <c r="AE165" s="8">
        <f t="shared" ref="AE165" si="80">IF(OR(ISBLANK(AD163), ISBLANK(AD165)), "", AD165 - AD163)</f>
        <v>-9.1070563879166899E-2</v>
      </c>
      <c r="AF165" s="5">
        <f t="shared" ref="AF165" si="81">IF(OR(ISBLANK(AE165), ISBLANK(AD163)), "", AE165 / AD163 * 100)</f>
        <v>-5.467897089418515</v>
      </c>
      <c r="AG165" s="8">
        <v>2.4167110733500001</v>
      </c>
      <c r="AH165" s="8">
        <f t="shared" ref="AH165" si="82">IF(OR(ISBLANK(AG163), ISBLANK(AG165)), "", AG165 - AG163)</f>
        <v>2.3320077608333101E-2</v>
      </c>
      <c r="AI165" s="5">
        <f t="shared" ref="AI165" si="83">IF(OR(ISBLANK(AH165), ISBLANK(AG163)), "", AH165 / AG163 * 100)</f>
        <v>0.97435302672335189</v>
      </c>
    </row>
    <row r="166" spans="1:35" hidden="1" x14ac:dyDescent="0.3">
      <c r="A166" s="5" t="s">
        <v>22</v>
      </c>
      <c r="B166" s="5" t="str">
        <f t="shared" si="63"/>
        <v>47_2_0</v>
      </c>
      <c r="C166" s="6">
        <v>0</v>
      </c>
      <c r="D166" s="1">
        <v>173</v>
      </c>
      <c r="E166" s="1">
        <v>86.487453848375992</v>
      </c>
      <c r="F166" s="1">
        <v>55.967123287671242</v>
      </c>
      <c r="G166" s="6">
        <v>0</v>
      </c>
      <c r="H166" s="6">
        <v>2</v>
      </c>
      <c r="I166" s="6">
        <v>0</v>
      </c>
      <c r="J166" s="7">
        <v>1</v>
      </c>
      <c r="K166" s="1">
        <v>123</v>
      </c>
      <c r="L166" s="1">
        <f>IF(OR(ISBLANK(K162), ISBLANK(K166)), "", K166 - K162)</f>
        <v>0.5</v>
      </c>
      <c r="M166" s="5">
        <f>IF(OR(ISBLANK(L166), ISBLANK(K162)), "", L166 / K162 * 100)</f>
        <v>0.40816326530612246</v>
      </c>
      <c r="N166" s="1">
        <v>83</v>
      </c>
      <c r="O166" s="1">
        <f>IF(OR(ISBLANK(N162), ISBLANK(N166)), "", N166 - N162)</f>
        <v>4.5</v>
      </c>
      <c r="P166" s="5">
        <f>IF(OR(ISBLANK(O166), ISBLANK(N162)), "", O166 / N162 * 100)</f>
        <v>5.7324840764331215</v>
      </c>
      <c r="Q166" s="1">
        <v>68</v>
      </c>
      <c r="R166" s="1">
        <f>IF(OR(ISBLANK(Q162), ISBLANK(Q166)), "", Q166 - Q162)</f>
        <v>3</v>
      </c>
      <c r="S166" s="5">
        <f>IF(OR(ISBLANK(R166), ISBLANK(Q162)), "", R166 / Q162 * 100)</f>
        <v>4.6153846153846159</v>
      </c>
      <c r="T166" s="1">
        <v>155</v>
      </c>
      <c r="U166" s="1">
        <f>IF(OR(ISBLANK(T162), ISBLANK(T166)), "", T166 - T162)</f>
        <v>9.5</v>
      </c>
      <c r="V166" s="5">
        <f>IF(OR(ISBLANK(U166), ISBLANK(T162)), "", U166 / T162 * 100)</f>
        <v>6.5292096219931279</v>
      </c>
      <c r="W166" s="1">
        <v>226</v>
      </c>
      <c r="X166" s="1">
        <v>1045</v>
      </c>
      <c r="Y166" s="1">
        <f>IF(OR(ISBLANK(X162), ISBLANK(X166)), "", X166 - X162)</f>
        <v>95</v>
      </c>
      <c r="Z166" s="5">
        <f>IF(OR(ISBLANK(Y166), ISBLANK(X162)), "", Y166 / X162 * 100)</f>
        <v>10</v>
      </c>
      <c r="AA166" s="1">
        <v>430</v>
      </c>
      <c r="AB166" s="1">
        <f>IF(OR(ISBLANK(AA162), ISBLANK(AA166)), "", AA166 - AA162)</f>
        <v>18</v>
      </c>
      <c r="AC166" s="5">
        <f>IF(OR(ISBLANK(AB166), ISBLANK(AA162)), "", AB166 / AA162 * 100)</f>
        <v>4.3689320388349513</v>
      </c>
      <c r="AD166" s="8">
        <v>1.2560420856375001</v>
      </c>
      <c r="AE166" s="8">
        <f>IF(OR(ISBLANK(AD162), ISBLANK(AD166)), "", AD166 - AD162)</f>
        <v>-0.206669782345833</v>
      </c>
      <c r="AF166" s="5">
        <f>IF(OR(ISBLANK(AE166), ISBLANK(AD162)), "", AE166 / AD162 * 100)</f>
        <v>-14.129220311227275</v>
      </c>
      <c r="AG166" s="8">
        <v>2.2792280345624998</v>
      </c>
      <c r="AH166" s="8">
        <f>IF(OR(ISBLANK(AG162), ISBLANK(AG166)), "", AG166 - AG162)</f>
        <v>-7.7473683000000015E-3</v>
      </c>
      <c r="AI166" s="5">
        <f>IF(OR(ISBLANK(AH166), ISBLANK(AG162)), "", AH166 / AG162 * 100)</f>
        <v>-0.33876045585374398</v>
      </c>
    </row>
    <row r="167" spans="1:35" hidden="1" x14ac:dyDescent="0.3">
      <c r="A167" s="5" t="s">
        <v>22</v>
      </c>
      <c r="B167" s="5" t="str">
        <f t="shared" si="63"/>
        <v>47_2_1</v>
      </c>
      <c r="C167" s="6">
        <v>0</v>
      </c>
      <c r="D167" s="1">
        <v>173</v>
      </c>
      <c r="E167" s="1">
        <v>86.487453848375992</v>
      </c>
      <c r="F167" s="1">
        <v>55.967123287671242</v>
      </c>
      <c r="G167" s="6">
        <v>0</v>
      </c>
      <c r="H167" s="6">
        <v>2</v>
      </c>
      <c r="I167" s="6">
        <v>1</v>
      </c>
      <c r="J167" s="7">
        <v>0</v>
      </c>
      <c r="K167" s="1">
        <v>141</v>
      </c>
      <c r="L167" s="1">
        <f>IF(OR(ISBLANK(K163), ISBLANK(K167)), "", K167 - K163)</f>
        <v>7.5</v>
      </c>
      <c r="M167" s="5">
        <f>IF(OR(ISBLANK(L167), ISBLANK(K163)), "", L167 / K163 * 100)</f>
        <v>5.6179775280898872</v>
      </c>
      <c r="N167" s="1">
        <v>84</v>
      </c>
      <c r="O167" s="1">
        <f>IF(OR(ISBLANK(N163), ISBLANK(N167)), "", N167 - N163)</f>
        <v>3</v>
      </c>
      <c r="P167" s="5">
        <f>IF(OR(ISBLANK(O167), ISBLANK(N163)), "", O167 / N163 * 100)</f>
        <v>3.7037037037037033</v>
      </c>
      <c r="Q167" s="1">
        <v>73</v>
      </c>
      <c r="R167" s="1">
        <f>IF(OR(ISBLANK(Q163), ISBLANK(Q167)), "", Q167 - Q163)</f>
        <v>5.5</v>
      </c>
      <c r="S167" s="5">
        <f>IF(OR(ISBLANK(R167), ISBLANK(Q163)), "", R167 / Q163 * 100)</f>
        <v>8.1481481481481488</v>
      </c>
      <c r="T167" s="1">
        <v>183</v>
      </c>
      <c r="U167" s="1">
        <f>IF(OR(ISBLANK(T163), ISBLANK(T167)), "", T167 - T163)</f>
        <v>13</v>
      </c>
      <c r="V167" s="5">
        <f>IF(OR(ISBLANK(U167), ISBLANK(T163)), "", U167 / T163 * 100)</f>
        <v>7.6470588235294121</v>
      </c>
      <c r="W167" s="1">
        <v>249</v>
      </c>
      <c r="X167" s="1">
        <v>981</v>
      </c>
      <c r="Y167" s="1">
        <f>IF(OR(ISBLANK(X163), ISBLANK(X167)), "", X167 - X163)</f>
        <v>15</v>
      </c>
      <c r="Z167" s="5">
        <f>IF(OR(ISBLANK(Y167), ISBLANK(X163)), "", Y167 / X163 * 100)</f>
        <v>1.5527950310559007</v>
      </c>
      <c r="AA167" s="1">
        <v>440</v>
      </c>
      <c r="AB167" s="1">
        <f>IF(OR(ISBLANK(AA163), ISBLANK(AA167)), "", AA167 - AA163)</f>
        <v>15</v>
      </c>
      <c r="AC167" s="5">
        <f>IF(OR(ISBLANK(AB167), ISBLANK(AA163)), "", AB167 / AA163 * 100)</f>
        <v>3.5294117647058822</v>
      </c>
      <c r="AD167" s="8">
        <v>1.7153964644249999</v>
      </c>
      <c r="AE167" s="8">
        <f>IF(OR(ISBLANK(AD163), ISBLANK(AD167)), "", AD167 - AD163)</f>
        <v>4.9846392983333043E-2</v>
      </c>
      <c r="AF167" s="5">
        <f>IF(OR(ISBLANK(AE167), ISBLANK(AD163)), "", AE167 / AD163 * 100)</f>
        <v>2.9927886190888877</v>
      </c>
      <c r="AG167" s="8">
        <v>2.4103204301750001</v>
      </c>
      <c r="AH167" s="8">
        <f>IF(OR(ISBLANK(AG163), ISBLANK(AG167)), "", AG167 - AG163)</f>
        <v>1.6929434433333057E-2</v>
      </c>
      <c r="AI167" s="5">
        <f>IF(OR(ISBLANK(AH167), ISBLANK(AG163)), "", AH167 / AG163 * 100)</f>
        <v>0.70734094276505544</v>
      </c>
    </row>
    <row r="168" spans="1:35" x14ac:dyDescent="0.3">
      <c r="A168" s="5" t="s">
        <v>22</v>
      </c>
      <c r="B168" s="5" t="str">
        <f t="shared" si="63"/>
        <v>47_3_0</v>
      </c>
      <c r="C168" s="6">
        <v>0</v>
      </c>
      <c r="D168" s="1">
        <v>173</v>
      </c>
      <c r="E168" s="1">
        <v>86.487453848375992</v>
      </c>
      <c r="F168" s="1">
        <v>55.967123287671242</v>
      </c>
      <c r="G168" s="6">
        <v>0</v>
      </c>
      <c r="H168" s="6">
        <v>3</v>
      </c>
      <c r="I168" s="6">
        <v>0</v>
      </c>
      <c r="J168" s="7">
        <v>1</v>
      </c>
      <c r="K168" s="1">
        <v>120</v>
      </c>
      <c r="L168" s="1">
        <f>IF(OR(ISBLANK(K162), ISBLANK(K168)), "", K168 - K162)</f>
        <v>-2.5</v>
      </c>
      <c r="M168" s="5">
        <f>IF(OR(ISBLANK(L168), ISBLANK(K162)), "", L168 / K162 * 100)</f>
        <v>-2.0408163265306123</v>
      </c>
      <c r="N168" s="1">
        <v>84</v>
      </c>
      <c r="O168" s="1">
        <f>IF(OR(ISBLANK(N162), ISBLANK(N168)), "", N168 - N162)</f>
        <v>5.5</v>
      </c>
      <c r="P168" s="5">
        <f>IF(OR(ISBLANK(O168), ISBLANK(N162)), "", O168 / N162 * 100)</f>
        <v>7.0063694267515926</v>
      </c>
      <c r="Q168" s="1">
        <v>67.5</v>
      </c>
      <c r="R168" s="1">
        <f>IF(OR(ISBLANK(Q162), ISBLANK(Q168)), "", Q168 - Q162)</f>
        <v>2.5</v>
      </c>
      <c r="S168" s="5">
        <f>IF(OR(ISBLANK(R168), ISBLANK(Q162)), "", R168 / Q162 * 100)</f>
        <v>3.8461538461538463</v>
      </c>
      <c r="T168" s="1">
        <v>155.5</v>
      </c>
      <c r="U168" s="1">
        <f>IF(OR(ISBLANK(T162), ISBLANK(T168)), "", T168 - T162)</f>
        <v>10</v>
      </c>
      <c r="V168" s="5">
        <f>IF(OR(ISBLANK(U168), ISBLANK(T162)), "", U168 / T162 * 100)</f>
        <v>6.8728522336769764</v>
      </c>
      <c r="W168" s="1">
        <v>249</v>
      </c>
      <c r="X168" s="1">
        <v>1046.5</v>
      </c>
      <c r="Y168" s="1">
        <f>IF(OR(ISBLANK(X162), ISBLANK(X168)), "", X168 - X162)</f>
        <v>96.5</v>
      </c>
      <c r="Z168" s="5">
        <f>IF(OR(ISBLANK(Y168), ISBLANK(X162)), "", Y168 / X162 * 100)</f>
        <v>10.157894736842104</v>
      </c>
      <c r="AA168" s="1">
        <v>437.5</v>
      </c>
      <c r="AB168" s="1">
        <f>IF(OR(ISBLANK(AA162), ISBLANK(AA168)), "", AA168 - AA162)</f>
        <v>25.5</v>
      </c>
      <c r="AC168" s="5">
        <f>IF(OR(ISBLANK(AB168), ISBLANK(AA162)), "", AB168 / AA162 * 100)</f>
        <v>6.1893203883495147</v>
      </c>
      <c r="AD168" s="8">
        <v>1.346782045233333</v>
      </c>
      <c r="AE168" s="8">
        <f>IF(OR(ISBLANK(AD162), ISBLANK(AD168)), "", AD168 - AD162)</f>
        <v>-0.11592982275000008</v>
      </c>
      <c r="AF168" s="5">
        <f>IF(OR(ISBLANK(AE168), ISBLANK(AD162)), "", AE168 / AD162 * 100)</f>
        <v>-7.9256773181060325</v>
      </c>
      <c r="AG168" s="8">
        <v>2.2313293998333328</v>
      </c>
      <c r="AH168" s="8">
        <f>IF(OR(ISBLANK(AG162), ISBLANK(AG168)), "", AG168 - AG162)</f>
        <v>-5.5646003029167002E-2</v>
      </c>
      <c r="AI168" s="5">
        <f>IF(OR(ISBLANK(AH168), ISBLANK(AG162)), "", AH168 / AG162 * 100)</f>
        <v>-2.4331701582586991</v>
      </c>
    </row>
    <row r="169" spans="1:35" x14ac:dyDescent="0.3">
      <c r="A169" s="5" t="s">
        <v>22</v>
      </c>
      <c r="B169" s="5" t="str">
        <f t="shared" si="63"/>
        <v>47_3_1</v>
      </c>
      <c r="C169" s="6">
        <v>0</v>
      </c>
      <c r="D169" s="1">
        <v>173</v>
      </c>
      <c r="E169" s="1">
        <v>86.487453848375992</v>
      </c>
      <c r="F169" s="1">
        <v>55.967123287671242</v>
      </c>
      <c r="G169" s="6">
        <v>0</v>
      </c>
      <c r="H169" s="6">
        <v>3</v>
      </c>
      <c r="I169" s="6">
        <v>1</v>
      </c>
      <c r="J169" s="7">
        <v>0</v>
      </c>
      <c r="K169" s="1">
        <v>138.5</v>
      </c>
      <c r="L169" s="1">
        <f>IF(OR(ISBLANK(K163), ISBLANK(K169)), "", K169 - K163)</f>
        <v>5</v>
      </c>
      <c r="M169" s="5">
        <f>IF(OR(ISBLANK(L169), ISBLANK(K163)), "", L169 / K163 * 100)</f>
        <v>3.7453183520599254</v>
      </c>
      <c r="N169" s="1">
        <v>86</v>
      </c>
      <c r="O169" s="1">
        <f>IF(OR(ISBLANK(N163), ISBLANK(N169)), "", N169 - N163)</f>
        <v>5</v>
      </c>
      <c r="P169" s="5">
        <f>IF(OR(ISBLANK(O169), ISBLANK(N163)), "", O169 / N163 * 100)</f>
        <v>6.1728395061728394</v>
      </c>
      <c r="Q169" s="1">
        <v>71</v>
      </c>
      <c r="R169" s="1">
        <f>IF(OR(ISBLANK(Q163), ISBLANK(Q169)), "", Q169 - Q163)</f>
        <v>3.5</v>
      </c>
      <c r="S169" s="5">
        <f>IF(OR(ISBLANK(R169), ISBLANK(Q163)), "", R169 / Q163 * 100)</f>
        <v>5.1851851851851851</v>
      </c>
      <c r="T169" s="1">
        <v>189.5</v>
      </c>
      <c r="U169" s="1">
        <f>IF(OR(ISBLANK(T163), ISBLANK(T169)), "", T169 - T163)</f>
        <v>19.5</v>
      </c>
      <c r="V169" s="5">
        <f>IF(OR(ISBLANK(U169), ISBLANK(T163)), "", U169 / T163 * 100)</f>
        <v>11.470588235294118</v>
      </c>
      <c r="W169" s="1">
        <v>249</v>
      </c>
      <c r="X169" s="1">
        <v>1044</v>
      </c>
      <c r="Y169" s="1">
        <f>IF(OR(ISBLANK(X163), ISBLANK(X169)), "", X169 - X163)</f>
        <v>78</v>
      </c>
      <c r="Z169" s="5">
        <f>IF(OR(ISBLANK(Y169), ISBLANK(X163)), "", Y169 / X163 * 100)</f>
        <v>8.0745341614906838</v>
      </c>
      <c r="AA169" s="1">
        <v>441</v>
      </c>
      <c r="AB169" s="1">
        <f>IF(OR(ISBLANK(AA163), ISBLANK(AA169)), "", AA169 - AA163)</f>
        <v>16</v>
      </c>
      <c r="AC169" s="5">
        <f>IF(OR(ISBLANK(AB169), ISBLANK(AA163)), "", AB169 / AA163 * 100)</f>
        <v>3.7647058823529407</v>
      </c>
      <c r="AD169" s="8">
        <v>1.670711864733333</v>
      </c>
      <c r="AE169" s="8">
        <f>IF(OR(ISBLANK(AD163), ISBLANK(AD169)), "", AD169 - AD163)</f>
        <v>5.1617932916661058E-3</v>
      </c>
      <c r="AF169" s="5">
        <f>IF(OR(ISBLANK(AE169), ISBLANK(AD163)), "", AE169 / AD163 * 100)</f>
        <v>0.30991522741782002</v>
      </c>
      <c r="AG169" s="8">
        <v>2.4695017157999999</v>
      </c>
      <c r="AH169" s="8">
        <f>IF(OR(ISBLANK(AG163), ISBLANK(AG169)), "", AG169 - AG163)</f>
        <v>7.6110720058332859E-2</v>
      </c>
      <c r="AI169" s="5">
        <f>IF(OR(ISBLANK(AH169), ISBLANK(AG163)), "", AH169 / AG163 * 100)</f>
        <v>3.1800370350581844</v>
      </c>
    </row>
    <row r="170" spans="1:35" x14ac:dyDescent="0.3">
      <c r="A170" s="5" t="s">
        <v>23</v>
      </c>
      <c r="B170" s="5" t="str">
        <f t="shared" si="63"/>
        <v>49_0_0</v>
      </c>
      <c r="C170" s="6">
        <v>1</v>
      </c>
      <c r="D170" s="1">
        <v>165</v>
      </c>
      <c r="E170" s="1">
        <v>70.87419953616201</v>
      </c>
      <c r="F170" s="1">
        <v>62.145205479452052</v>
      </c>
      <c r="G170" s="6">
        <v>1</v>
      </c>
      <c r="H170" s="6">
        <v>0</v>
      </c>
      <c r="I170" s="6">
        <v>0</v>
      </c>
      <c r="J170" s="7">
        <v>0</v>
      </c>
      <c r="K170" s="1">
        <v>135.5</v>
      </c>
      <c r="L170" s="1"/>
      <c r="M170" s="1"/>
      <c r="N170" s="1">
        <v>88.5</v>
      </c>
      <c r="O170" s="1"/>
      <c r="P170" s="1"/>
      <c r="Q170" s="1">
        <v>77</v>
      </c>
      <c r="R170" s="1"/>
      <c r="S170" s="1"/>
      <c r="T170" s="1">
        <v>162</v>
      </c>
      <c r="U170" s="1"/>
      <c r="V170" s="1"/>
      <c r="W170" s="1">
        <v>226</v>
      </c>
      <c r="X170" s="1">
        <v>1012.5</v>
      </c>
      <c r="Y170" s="1"/>
      <c r="Z170" s="1"/>
      <c r="AA170" s="1">
        <v>476</v>
      </c>
      <c r="AB170" s="1"/>
      <c r="AC170" s="1"/>
      <c r="AD170" s="8">
        <v>1.5443305801583329</v>
      </c>
      <c r="AE170" s="8"/>
      <c r="AF170" s="8"/>
      <c r="AG170" s="8">
        <v>1.9798487020083331</v>
      </c>
      <c r="AH170" s="8"/>
      <c r="AI170" s="8"/>
    </row>
    <row r="171" spans="1:35" x14ac:dyDescent="0.3">
      <c r="A171" s="5" t="s">
        <v>23</v>
      </c>
      <c r="B171" s="5" t="str">
        <f t="shared" si="63"/>
        <v>49_0_1</v>
      </c>
      <c r="C171" s="6">
        <v>1</v>
      </c>
      <c r="D171" s="1">
        <v>165</v>
      </c>
      <c r="E171" s="1">
        <v>70.87419953616201</v>
      </c>
      <c r="F171" s="1">
        <v>62.145205479452052</v>
      </c>
      <c r="G171" s="6">
        <v>1</v>
      </c>
      <c r="H171" s="6">
        <v>0</v>
      </c>
      <c r="I171" s="6">
        <v>1</v>
      </c>
      <c r="J171" s="7">
        <v>1</v>
      </c>
      <c r="K171" s="1">
        <v>123.5</v>
      </c>
      <c r="L171" s="1"/>
      <c r="M171" s="1"/>
      <c r="N171" s="1">
        <v>94</v>
      </c>
      <c r="O171" s="1"/>
      <c r="P171" s="1"/>
      <c r="Q171" s="1">
        <v>78</v>
      </c>
      <c r="R171" s="1"/>
      <c r="S171" s="1"/>
      <c r="T171" s="1">
        <v>181.5</v>
      </c>
      <c r="U171" s="1"/>
      <c r="V171" s="1"/>
      <c r="W171" s="1">
        <v>261</v>
      </c>
      <c r="X171" s="1">
        <v>1120.5</v>
      </c>
      <c r="Y171" s="1"/>
      <c r="Z171" s="1"/>
      <c r="AA171" s="1">
        <v>516.5</v>
      </c>
      <c r="AB171" s="1"/>
      <c r="AC171" s="1"/>
      <c r="AD171" s="8">
        <v>1.507624147983333</v>
      </c>
      <c r="AE171" s="8"/>
      <c r="AF171" s="8"/>
      <c r="AG171" s="8">
        <v>1.904854551133333</v>
      </c>
      <c r="AH171" s="8"/>
      <c r="AI171" s="8"/>
    </row>
    <row r="172" spans="1:35" hidden="1" x14ac:dyDescent="0.3">
      <c r="A172" s="5" t="s">
        <v>23</v>
      </c>
      <c r="B172" s="5" t="str">
        <f t="shared" si="63"/>
        <v>49_1_0</v>
      </c>
      <c r="C172" s="6">
        <v>1</v>
      </c>
      <c r="D172" s="1">
        <v>165</v>
      </c>
      <c r="E172" s="1">
        <v>70.87419953616201</v>
      </c>
      <c r="F172" s="1">
        <v>62.145205479452052</v>
      </c>
      <c r="G172" s="6">
        <v>1</v>
      </c>
      <c r="H172" s="6">
        <v>1</v>
      </c>
      <c r="I172" s="6">
        <v>0</v>
      </c>
      <c r="J172" s="7">
        <v>0</v>
      </c>
      <c r="K172" s="1">
        <v>172</v>
      </c>
      <c r="L172" s="1">
        <f>IF(OR(ISBLANK(K170), ISBLANK(K172)), "", K172 - K170)</f>
        <v>36.5</v>
      </c>
      <c r="M172" s="5">
        <f>IF(OR(ISBLANK(L172), ISBLANK(K170)), "", L172 / K170 * 100)</f>
        <v>26.937269372693727</v>
      </c>
      <c r="N172" s="1">
        <v>0.49</v>
      </c>
      <c r="O172" s="1">
        <f>IF(OR(ISBLANK(N170), ISBLANK(N172)), "", N172 - N170)</f>
        <v>-88.01</v>
      </c>
      <c r="P172" s="5">
        <f>IF(OR(ISBLANK(O172), ISBLANK(N170)), "", O172 / N170 * 100)</f>
        <v>-99.44632768361582</v>
      </c>
      <c r="Q172" s="1">
        <v>0.24</v>
      </c>
      <c r="R172" s="1">
        <f>IF(OR(ISBLANK(Q170), ISBLANK(Q172)), "", Q172 - Q170)</f>
        <v>-76.760000000000005</v>
      </c>
      <c r="S172" s="5">
        <f>IF(OR(ISBLANK(R172), ISBLANK(Q170)), "", R172 / Q170 * 100)</f>
        <v>-99.6883116883117</v>
      </c>
      <c r="T172" s="1">
        <v>0.22</v>
      </c>
      <c r="U172" s="1">
        <f>IF(OR(ISBLANK(T170), ISBLANK(T172)), "", T172 - T170)</f>
        <v>-161.78</v>
      </c>
      <c r="V172" s="5">
        <f>IF(OR(ISBLANK(U172), ISBLANK(T170)), "", U172 / T170 * 100)</f>
        <v>-99.864197530864203</v>
      </c>
      <c r="W172" s="1">
        <v>273</v>
      </c>
      <c r="X172" s="1">
        <v>1110</v>
      </c>
      <c r="Y172" s="1">
        <f>IF(OR(ISBLANK(X170), ISBLANK(X172)), "", X172 - X170)</f>
        <v>97.5</v>
      </c>
      <c r="Z172" s="5">
        <f>IF(OR(ISBLANK(Y172), ISBLANK(X170)), "", Y172 / X170 * 100)</f>
        <v>9.6296296296296298</v>
      </c>
      <c r="AA172" s="1">
        <v>475</v>
      </c>
      <c r="AB172" s="1">
        <f>IF(OR(ISBLANK(AA170), ISBLANK(AA172)), "", AA172 - AA170)</f>
        <v>-1</v>
      </c>
      <c r="AC172" s="5">
        <f>IF(OR(ISBLANK(AB172), ISBLANK(AA170)), "", AB172 / AA170 * 100)</f>
        <v>-0.21008403361344538</v>
      </c>
      <c r="AD172" s="8">
        <v>1.577509527008333</v>
      </c>
      <c r="AE172" s="8">
        <f>IF(OR(ISBLANK(AD170), ISBLANK(AD172)), "", AD172 - AD170)</f>
        <v>3.3178946850000113E-2</v>
      </c>
      <c r="AF172" s="5">
        <f>IF(OR(ISBLANK(AE172), ISBLANK(AD170)), "", AE172 / AD170 * 100)</f>
        <v>2.1484355277481089</v>
      </c>
      <c r="AG172" s="8">
        <v>1.8240717063916669</v>
      </c>
      <c r="AH172" s="8">
        <f>IF(OR(ISBLANK(AG170), ISBLANK(AG172)), "", AG172 - AG170)</f>
        <v>-0.15577699561666614</v>
      </c>
      <c r="AI172" s="5">
        <f>IF(OR(ISBLANK(AH172), ISBLANK(AG170)), "", AH172 / AG170 * 100)</f>
        <v>-7.8681262592766785</v>
      </c>
    </row>
    <row r="173" spans="1:35" hidden="1" x14ac:dyDescent="0.3">
      <c r="A173" s="5" t="s">
        <v>23</v>
      </c>
      <c r="B173" s="5" t="str">
        <f t="shared" si="63"/>
        <v>49_1_1</v>
      </c>
      <c r="C173" s="6">
        <v>1</v>
      </c>
      <c r="D173" s="1">
        <v>165</v>
      </c>
      <c r="E173" s="1">
        <v>70.87419953616201</v>
      </c>
      <c r="F173" s="1">
        <v>62.145205479452052</v>
      </c>
      <c r="G173" s="6">
        <v>1</v>
      </c>
      <c r="H173" s="6">
        <v>1</v>
      </c>
      <c r="I173" s="6">
        <v>1</v>
      </c>
      <c r="J173" s="7">
        <v>1</v>
      </c>
      <c r="K173" s="1">
        <v>183</v>
      </c>
      <c r="L173" s="1">
        <f>IF(OR(ISBLANK(K171), ISBLANK(K173)), "", K173 - K171)</f>
        <v>59.5</v>
      </c>
      <c r="M173" s="5">
        <f>IF(OR(ISBLANK(L173), ISBLANK(K171)), "", L173 / K171 * 100)</f>
        <v>48.178137651821864</v>
      </c>
      <c r="N173" s="1">
        <v>0.54</v>
      </c>
      <c r="O173" s="1">
        <f>IF(OR(ISBLANK(N171), ISBLANK(N173)), "", N173 - N171)</f>
        <v>-93.46</v>
      </c>
      <c r="P173" s="5">
        <f>IF(OR(ISBLANK(O173), ISBLANK(N171)), "", O173 / N171 * 100)</f>
        <v>-99.425531914893611</v>
      </c>
      <c r="Q173" s="1">
        <v>0.3</v>
      </c>
      <c r="R173" s="1">
        <f>IF(OR(ISBLANK(Q171), ISBLANK(Q173)), "", Q173 - Q171)</f>
        <v>-77.7</v>
      </c>
      <c r="S173" s="5">
        <f>IF(OR(ISBLANK(R173), ISBLANK(Q171)), "", R173 / Q171 * 100)</f>
        <v>-99.615384615384613</v>
      </c>
      <c r="T173" s="1">
        <v>0.26</v>
      </c>
      <c r="U173" s="1">
        <f>IF(OR(ISBLANK(T171), ISBLANK(T173)), "", T173 - T171)</f>
        <v>-181.24</v>
      </c>
      <c r="V173" s="5">
        <f>IF(OR(ISBLANK(U173), ISBLANK(T171)), "", U173 / T171 * 100)</f>
        <v>-99.856749311294763</v>
      </c>
      <c r="W173" s="1">
        <v>296</v>
      </c>
      <c r="X173" s="1">
        <v>1258</v>
      </c>
      <c r="Y173" s="1">
        <f>IF(OR(ISBLANK(X171), ISBLANK(X173)), "", X173 - X171)</f>
        <v>137.5</v>
      </c>
      <c r="Z173" s="5">
        <f>IF(OR(ISBLANK(Y173), ISBLANK(X171)), "", Y173 / X171 * 100)</f>
        <v>12.271307452030342</v>
      </c>
      <c r="AA173" s="1">
        <v>583</v>
      </c>
      <c r="AB173" s="1">
        <f>IF(OR(ISBLANK(AA171), ISBLANK(AA173)), "", AA173 - AA171)</f>
        <v>66.5</v>
      </c>
      <c r="AC173" s="5">
        <f>IF(OR(ISBLANK(AB173), ISBLANK(AA171)), "", AB173 / AA171 * 100)</f>
        <v>12.87512100677638</v>
      </c>
      <c r="AD173" s="8">
        <v>1.6269067971916671</v>
      </c>
      <c r="AE173" s="8">
        <f t="shared" ref="AE173" si="84">IF(OR(ISBLANK(AD171), ISBLANK(AD173)), "", AD173 - AD171)</f>
        <v>0.11928264920833409</v>
      </c>
      <c r="AF173" s="5">
        <f t="shared" ref="AF173" si="85">IF(OR(ISBLANK(AE173), ISBLANK(AD171)), "", AE173 / AD171 * 100)</f>
        <v>7.9119619679674154</v>
      </c>
      <c r="AG173" s="8">
        <v>2.0557005526749998</v>
      </c>
      <c r="AH173" s="8">
        <f t="shared" ref="AH173" si="86">IF(OR(ISBLANK(AG171), ISBLANK(AG173)), "", AG173 - AG171)</f>
        <v>0.15084600154166683</v>
      </c>
      <c r="AI173" s="5">
        <f t="shared" ref="AI173" si="87">IF(OR(ISBLANK(AH173), ISBLANK(AG171)), "", AH173 / AG171 * 100)</f>
        <v>7.9190299045099195</v>
      </c>
    </row>
    <row r="174" spans="1:35" hidden="1" x14ac:dyDescent="0.3">
      <c r="A174" s="5" t="s">
        <v>23</v>
      </c>
      <c r="B174" s="5" t="str">
        <f t="shared" si="63"/>
        <v>49_2_0</v>
      </c>
      <c r="C174" s="6">
        <v>1</v>
      </c>
      <c r="D174" s="1">
        <v>165</v>
      </c>
      <c r="E174" s="1">
        <v>70.87419953616201</v>
      </c>
      <c r="F174" s="1">
        <v>62.145205479452052</v>
      </c>
      <c r="G174" s="6">
        <v>1</v>
      </c>
      <c r="H174" s="6">
        <v>2</v>
      </c>
      <c r="I174" s="6">
        <v>0</v>
      </c>
      <c r="J174" s="7">
        <v>0</v>
      </c>
      <c r="K174" s="1">
        <v>144</v>
      </c>
      <c r="L174" s="1">
        <f>IF(OR(ISBLANK(K170), ISBLANK(K174)), "", K174 - K170)</f>
        <v>8.5</v>
      </c>
      <c r="M174" s="5">
        <f>IF(OR(ISBLANK(L174), ISBLANK(K170)), "", L174 / K170 * 100)</f>
        <v>6.2730627306273057</v>
      </c>
      <c r="N174" s="1">
        <v>89</v>
      </c>
      <c r="O174" s="1">
        <f>IF(OR(ISBLANK(N170), ISBLANK(N174)), "", N174 - N170)</f>
        <v>0.5</v>
      </c>
      <c r="P174" s="5">
        <f>IF(OR(ISBLANK(O174), ISBLANK(N170)), "", O174 / N170 * 100)</f>
        <v>0.56497175141242939</v>
      </c>
      <c r="Q174" s="1">
        <v>76</v>
      </c>
      <c r="R174" s="1">
        <f>IF(OR(ISBLANK(Q170), ISBLANK(Q174)), "", Q174 - Q170)</f>
        <v>-1</v>
      </c>
      <c r="S174" s="5">
        <f>IF(OR(ISBLANK(R174), ISBLANK(Q170)), "", R174 / Q170 * 100)</f>
        <v>-1.2987012987012987</v>
      </c>
      <c r="T174" s="1">
        <v>164</v>
      </c>
      <c r="U174" s="1">
        <f>IF(OR(ISBLANK(T170), ISBLANK(T174)), "", T174 - T170)</f>
        <v>2</v>
      </c>
      <c r="V174" s="5">
        <f>IF(OR(ISBLANK(U174), ISBLANK(T170)), "", U174 / T170 * 100)</f>
        <v>1.2345679012345678</v>
      </c>
      <c r="W174" s="1">
        <v>273</v>
      </c>
      <c r="X174" s="1">
        <v>1185</v>
      </c>
      <c r="Y174" s="1">
        <f>IF(OR(ISBLANK(X170), ISBLANK(X174)), "", X174 - X170)</f>
        <v>172.5</v>
      </c>
      <c r="Z174" s="5">
        <f>IF(OR(ISBLANK(Y174), ISBLANK(X170)), "", Y174 / X170 * 100)</f>
        <v>17.037037037037038</v>
      </c>
      <c r="AA174" s="1">
        <v>551</v>
      </c>
      <c r="AB174" s="1">
        <f>IF(OR(ISBLANK(AA170), ISBLANK(AA174)), "", AA174 - AA170)</f>
        <v>75</v>
      </c>
      <c r="AC174" s="5">
        <f>IF(OR(ISBLANK(AB174), ISBLANK(AA170)), "", AB174 / AA170 * 100)</f>
        <v>15.756302521008402</v>
      </c>
      <c r="AD174" s="8">
        <v>1.5627290204166671</v>
      </c>
      <c r="AE174" s="8">
        <f>IF(OR(ISBLANK(AD170), ISBLANK(AD174)), "", AD174 - AD170)</f>
        <v>1.8398440258334148E-2</v>
      </c>
      <c r="AF174" s="5">
        <f>IF(OR(ISBLANK(AE174), ISBLANK(AD170)), "", AE174 / AD170 * 100)</f>
        <v>1.1913537486545038</v>
      </c>
      <c r="AG174" s="8">
        <v>1.9205707302249999</v>
      </c>
      <c r="AH174" s="8">
        <f>IF(OR(ISBLANK(AG170), ISBLANK(AG174)), "", AG174 - AG170)</f>
        <v>-5.9277971783333161E-2</v>
      </c>
      <c r="AI174" s="5">
        <f>IF(OR(ISBLANK(AH174), ISBLANK(AG170)), "", AH174 / AG170 * 100)</f>
        <v>-2.9940657446805075</v>
      </c>
    </row>
    <row r="175" spans="1:35" hidden="1" x14ac:dyDescent="0.3">
      <c r="A175" s="5" t="s">
        <v>23</v>
      </c>
      <c r="B175" s="5" t="str">
        <f t="shared" ref="B175:B217" si="88">A175 &amp; "_" &amp; H175 &amp; "_" &amp; I175</f>
        <v>49_2_1</v>
      </c>
      <c r="C175" s="6">
        <v>1</v>
      </c>
      <c r="D175" s="1">
        <v>165</v>
      </c>
      <c r="E175" s="1">
        <v>70.87419953616201</v>
      </c>
      <c r="F175" s="1">
        <v>62.145205479452052</v>
      </c>
      <c r="G175" s="6">
        <v>1</v>
      </c>
      <c r="H175" s="6">
        <v>2</v>
      </c>
      <c r="I175" s="6">
        <v>1</v>
      </c>
      <c r="J175" s="7">
        <v>1</v>
      </c>
      <c r="K175" s="1">
        <v>141</v>
      </c>
      <c r="L175" s="1">
        <f>IF(OR(ISBLANK(K171), ISBLANK(K175)), "", K175 - K171)</f>
        <v>17.5</v>
      </c>
      <c r="M175" s="5">
        <f>IF(OR(ISBLANK(L175), ISBLANK(K171)), "", L175 / K171 * 100)</f>
        <v>14.17004048582996</v>
      </c>
      <c r="N175" s="1">
        <v>98</v>
      </c>
      <c r="O175" s="1">
        <f>IF(OR(ISBLANK(N171), ISBLANK(N175)), "", N175 - N171)</f>
        <v>4</v>
      </c>
      <c r="P175" s="5">
        <f>IF(OR(ISBLANK(O175), ISBLANK(N171)), "", O175 / N171 * 100)</f>
        <v>4.2553191489361701</v>
      </c>
      <c r="Q175" s="1">
        <v>85</v>
      </c>
      <c r="R175" s="1">
        <f>IF(OR(ISBLANK(Q171), ISBLANK(Q175)), "", Q175 - Q171)</f>
        <v>7</v>
      </c>
      <c r="S175" s="5">
        <f>IF(OR(ISBLANK(R175), ISBLANK(Q171)), "", R175 / Q171 * 100)</f>
        <v>8.9743589743589745</v>
      </c>
      <c r="T175" s="1">
        <v>205</v>
      </c>
      <c r="U175" s="1">
        <f>IF(OR(ISBLANK(T171), ISBLANK(T175)), "", T175 - T171)</f>
        <v>23.5</v>
      </c>
      <c r="V175" s="5">
        <f>IF(OR(ISBLANK(U175), ISBLANK(T171)), "", U175 / T171 * 100)</f>
        <v>12.947658402203857</v>
      </c>
      <c r="W175" s="1">
        <v>296</v>
      </c>
      <c r="X175" s="1">
        <v>1287</v>
      </c>
      <c r="Y175" s="1">
        <f>IF(OR(ISBLANK(X171), ISBLANK(X175)), "", X175 - X171)</f>
        <v>166.5</v>
      </c>
      <c r="Z175" s="5">
        <f>IF(OR(ISBLANK(Y175), ISBLANK(X171)), "", Y175 / X171 * 100)</f>
        <v>14.859437751004014</v>
      </c>
      <c r="AA175" s="1">
        <v>599</v>
      </c>
      <c r="AB175" s="1">
        <f>IF(OR(ISBLANK(AA171), ISBLANK(AA175)), "", AA175 - AA171)</f>
        <v>82.5</v>
      </c>
      <c r="AC175" s="5">
        <f>IF(OR(ISBLANK(AB175), ISBLANK(AA171)), "", AB175 / AA171 * 100)</f>
        <v>15.972894482090997</v>
      </c>
      <c r="AD175" s="8">
        <v>1.4890884757583329</v>
      </c>
      <c r="AE175" s="8">
        <f>IF(OR(ISBLANK(AD171), ISBLANK(AD175)), "", AD175 - AD171)</f>
        <v>-1.8535672225000077E-2</v>
      </c>
      <c r="AF175" s="5">
        <f>IF(OR(ISBLANK(AE175), ISBLANK(AD171)), "", AE175 / AD171 * 100)</f>
        <v>-1.2294624127501699</v>
      </c>
      <c r="AG175" s="8">
        <v>2.2207500627666672</v>
      </c>
      <c r="AH175" s="8">
        <f>IF(OR(ISBLANK(AG171), ISBLANK(AG175)), "", AG175 - AG171)</f>
        <v>0.31589551163333418</v>
      </c>
      <c r="AI175" s="5">
        <f>IF(OR(ISBLANK(AH175), ISBLANK(AG171)), "", AH175 / AG171 * 100)</f>
        <v>16.583707740067901</v>
      </c>
    </row>
    <row r="176" spans="1:35" x14ac:dyDescent="0.3">
      <c r="A176" s="5" t="s">
        <v>23</v>
      </c>
      <c r="B176" s="5" t="str">
        <f t="shared" si="88"/>
        <v>49_3_0</v>
      </c>
      <c r="C176" s="6">
        <v>1</v>
      </c>
      <c r="D176" s="1">
        <v>165</v>
      </c>
      <c r="E176" s="1">
        <v>70.87419953616201</v>
      </c>
      <c r="F176" s="1">
        <v>62.145205479452052</v>
      </c>
      <c r="G176" s="6">
        <v>1</v>
      </c>
      <c r="H176" s="6">
        <v>3</v>
      </c>
      <c r="I176" s="6">
        <v>0</v>
      </c>
      <c r="J176" s="7">
        <v>0</v>
      </c>
      <c r="K176" s="1">
        <v>139</v>
      </c>
      <c r="L176" s="1">
        <f>IF(OR(ISBLANK(K170), ISBLANK(K176)), "", K176 - K170)</f>
        <v>3.5</v>
      </c>
      <c r="M176" s="5">
        <f>IF(OR(ISBLANK(L176), ISBLANK(K170)), "", L176 / K170 * 100)</f>
        <v>2.5830258302583027</v>
      </c>
      <c r="N176" s="1">
        <v>95</v>
      </c>
      <c r="O176" s="1">
        <f>IF(OR(ISBLANK(N170), ISBLANK(N176)), "", N176 - N170)</f>
        <v>6.5</v>
      </c>
      <c r="P176" s="5">
        <f>IF(OR(ISBLANK(O176), ISBLANK(N170)), "", O176 / N170 * 100)</f>
        <v>7.3446327683615822</v>
      </c>
      <c r="Q176" s="1">
        <v>82</v>
      </c>
      <c r="R176" s="1">
        <f>IF(OR(ISBLANK(Q170), ISBLANK(Q176)), "", Q176 - Q170)</f>
        <v>5</v>
      </c>
      <c r="S176" s="5">
        <f>IF(OR(ISBLANK(R176), ISBLANK(Q170)), "", R176 / Q170 * 100)</f>
        <v>6.4935064935064926</v>
      </c>
      <c r="T176" s="1">
        <v>191.5</v>
      </c>
      <c r="U176" s="1">
        <f>IF(OR(ISBLANK(T170), ISBLANK(T176)), "", T176 - T170)</f>
        <v>29.5</v>
      </c>
      <c r="V176" s="5">
        <f>IF(OR(ISBLANK(U176), ISBLANK(T170)), "", U176 / T170 * 100)</f>
        <v>18.209876543209877</v>
      </c>
      <c r="W176" s="1">
        <v>284.5</v>
      </c>
      <c r="X176" s="1">
        <v>1187</v>
      </c>
      <c r="Y176" s="1">
        <f>IF(OR(ISBLANK(X170), ISBLANK(X176)), "", X176 - X170)</f>
        <v>174.5</v>
      </c>
      <c r="Z176" s="5">
        <f>IF(OR(ISBLANK(Y176), ISBLANK(X170)), "", Y176 / X170 * 100)</f>
        <v>17.23456790123457</v>
      </c>
      <c r="AA176" s="1">
        <v>540</v>
      </c>
      <c r="AB176" s="1">
        <f>IF(OR(ISBLANK(AA170), ISBLANK(AA176)), "", AA176 - AA170)</f>
        <v>64</v>
      </c>
      <c r="AC176" s="5">
        <f>IF(OR(ISBLANK(AB176), ISBLANK(AA170)), "", AB176 / AA170 * 100)</f>
        <v>13.445378151260504</v>
      </c>
      <c r="AD176" s="8">
        <v>1.6329481226333331</v>
      </c>
      <c r="AE176" s="8">
        <f>IF(OR(ISBLANK(AD170), ISBLANK(AD176)), "", AD176 - AD170)</f>
        <v>8.8617542475000199E-2</v>
      </c>
      <c r="AF176" s="5">
        <f>IF(OR(ISBLANK(AE176), ISBLANK(AD170)), "", AE176 / AD170 * 100)</f>
        <v>5.7382495440784869</v>
      </c>
      <c r="AG176" s="8">
        <v>1.9669364215083329</v>
      </c>
      <c r="AH176" s="8">
        <f>IF(OR(ISBLANK(AG170), ISBLANK(AG176)), "", AG176 - AG170)</f>
        <v>-1.2912280500000151E-2</v>
      </c>
      <c r="AI176" s="5">
        <f>IF(OR(ISBLANK(AH176), ISBLANK(AG170)), "", AH176 / AG170 * 100)</f>
        <v>-0.65218521429956233</v>
      </c>
    </row>
    <row r="177" spans="1:35" x14ac:dyDescent="0.3">
      <c r="A177" s="5" t="s">
        <v>23</v>
      </c>
      <c r="B177" s="5" t="str">
        <f t="shared" si="88"/>
        <v>49_3_1</v>
      </c>
      <c r="C177" s="6">
        <v>1</v>
      </c>
      <c r="D177" s="1">
        <v>165</v>
      </c>
      <c r="E177" s="1">
        <v>70.87419953616201</v>
      </c>
      <c r="F177" s="1">
        <v>62.145205479452052</v>
      </c>
      <c r="G177" s="6">
        <v>1</v>
      </c>
      <c r="H177" s="6">
        <v>3</v>
      </c>
      <c r="I177" s="6">
        <v>1</v>
      </c>
      <c r="J177" s="7">
        <v>1</v>
      </c>
      <c r="K177" s="1">
        <v>143</v>
      </c>
      <c r="L177" s="1">
        <f>IF(OR(ISBLANK(K171), ISBLANK(K177)), "", K177 - K171)</f>
        <v>19.5</v>
      </c>
      <c r="M177" s="5">
        <f>IF(OR(ISBLANK(L177), ISBLANK(K171)), "", L177 / K171 * 100)</f>
        <v>15.789473684210526</v>
      </c>
      <c r="N177" s="1">
        <v>105</v>
      </c>
      <c r="O177" s="1">
        <f>IF(OR(ISBLANK(N171), ISBLANK(N177)), "", N177 - N171)</f>
        <v>11</v>
      </c>
      <c r="P177" s="5">
        <f>IF(OR(ISBLANK(O177), ISBLANK(N171)), "", O177 / N171 * 100)</f>
        <v>11.702127659574469</v>
      </c>
      <c r="Q177" s="1">
        <v>89.5</v>
      </c>
      <c r="R177" s="1">
        <f>IF(OR(ISBLANK(Q171), ISBLANK(Q177)), "", Q177 - Q171)</f>
        <v>11.5</v>
      </c>
      <c r="S177" s="5">
        <f>IF(OR(ISBLANK(R177), ISBLANK(Q171)), "", R177 / Q171 * 100)</f>
        <v>14.743589743589745</v>
      </c>
      <c r="T177" s="1">
        <v>195</v>
      </c>
      <c r="U177" s="1">
        <f>IF(OR(ISBLANK(T171), ISBLANK(T177)), "", T177 - T171)</f>
        <v>13.5</v>
      </c>
      <c r="V177" s="5">
        <f>IF(OR(ISBLANK(U177), ISBLANK(T171)), "", U177 / T171 * 100)</f>
        <v>7.4380165289256199</v>
      </c>
      <c r="W177" s="1">
        <v>319</v>
      </c>
      <c r="X177" s="1">
        <v>1367.5</v>
      </c>
      <c r="Y177" s="1">
        <f>IF(OR(ISBLANK(X171), ISBLANK(X177)), "", X177 - X171)</f>
        <v>247</v>
      </c>
      <c r="Z177" s="5">
        <f>IF(OR(ISBLANK(Y177), ISBLANK(X171)), "", Y177 / X171 * 100)</f>
        <v>22.043730477465417</v>
      </c>
      <c r="AA177" s="1">
        <v>648</v>
      </c>
      <c r="AB177" s="1">
        <f>IF(OR(ISBLANK(AA171), ISBLANK(AA177)), "", AA177 - AA171)</f>
        <v>131.5</v>
      </c>
      <c r="AC177" s="5">
        <f>IF(OR(ISBLANK(AB177), ISBLANK(AA171)), "", AB177 / AA171 * 100)</f>
        <v>25.459825750242015</v>
      </c>
      <c r="AD177" s="8">
        <v>1.6515305784833341</v>
      </c>
      <c r="AE177" s="8">
        <f>IF(OR(ISBLANK(AD171), ISBLANK(AD177)), "", AD177 - AD171)</f>
        <v>0.14390643050000107</v>
      </c>
      <c r="AF177" s="5">
        <f>IF(OR(ISBLANK(AE177), ISBLANK(AD171)), "", AE177 / AD171 * 100)</f>
        <v>9.5452457890447615</v>
      </c>
      <c r="AG177" s="8">
        <v>2.2588537658750001</v>
      </c>
      <c r="AH177" s="8">
        <f>IF(OR(ISBLANK(AG171), ISBLANK(AG177)), "", AG177 - AG171)</f>
        <v>0.35399921474166707</v>
      </c>
      <c r="AI177" s="5">
        <f>IF(OR(ISBLANK(AH177), ISBLANK(AG171)), "", AH177 / AG171 * 100)</f>
        <v>18.584054857681803</v>
      </c>
    </row>
    <row r="178" spans="1:35" x14ac:dyDescent="0.3">
      <c r="A178" s="5" t="s">
        <v>24</v>
      </c>
      <c r="B178" s="5" t="str">
        <f t="shared" si="88"/>
        <v>101_0_0</v>
      </c>
      <c r="C178" s="6">
        <v>0</v>
      </c>
      <c r="D178" s="1">
        <v>166</v>
      </c>
      <c r="E178" s="1">
        <v>96.795488974459005</v>
      </c>
      <c r="F178" s="1">
        <v>56.049315068493151</v>
      </c>
      <c r="G178" s="6">
        <v>1</v>
      </c>
      <c r="H178" s="6">
        <v>0</v>
      </c>
      <c r="I178" s="6">
        <v>0</v>
      </c>
      <c r="J178" s="7">
        <v>0</v>
      </c>
      <c r="K178" s="1">
        <v>110.5</v>
      </c>
      <c r="L178" s="1"/>
      <c r="M178" s="1"/>
      <c r="N178" s="1">
        <v>79</v>
      </c>
      <c r="O178" s="1"/>
      <c r="P178" s="1"/>
      <c r="Q178" s="1">
        <v>64.5</v>
      </c>
      <c r="R178" s="1"/>
      <c r="S178" s="1"/>
      <c r="T178" s="1">
        <v>138.5</v>
      </c>
      <c r="U178" s="1"/>
      <c r="V178" s="1"/>
      <c r="W178" s="1">
        <v>219.5</v>
      </c>
      <c r="X178" s="1">
        <v>892.5</v>
      </c>
      <c r="Y178" s="1"/>
      <c r="Z178" s="1"/>
      <c r="AA178" s="1">
        <v>285.5</v>
      </c>
      <c r="AB178" s="1"/>
      <c r="AC178" s="1"/>
      <c r="AD178" s="8">
        <v>1.647934477175</v>
      </c>
      <c r="AE178" s="8"/>
      <c r="AF178" s="8"/>
      <c r="AG178" s="8">
        <v>1.800732915333334</v>
      </c>
      <c r="AH178" s="8"/>
    </row>
    <row r="179" spans="1:35" x14ac:dyDescent="0.3">
      <c r="A179" s="5" t="s">
        <v>24</v>
      </c>
      <c r="B179" s="5" t="str">
        <f t="shared" si="88"/>
        <v>101_0_1</v>
      </c>
      <c r="C179" s="6">
        <v>0</v>
      </c>
      <c r="D179" s="1">
        <v>166</v>
      </c>
      <c r="E179" s="1">
        <v>96.795488974459005</v>
      </c>
      <c r="F179" s="1">
        <v>56.049315068493151</v>
      </c>
      <c r="G179" s="6">
        <v>1</v>
      </c>
      <c r="H179" s="6">
        <v>0</v>
      </c>
      <c r="I179" s="6">
        <v>1</v>
      </c>
      <c r="J179" s="7">
        <v>1</v>
      </c>
      <c r="K179" s="1">
        <v>95.5</v>
      </c>
      <c r="L179" s="1"/>
      <c r="M179" s="1"/>
      <c r="N179" s="1">
        <v>67.5</v>
      </c>
      <c r="O179" s="1"/>
      <c r="P179" s="1"/>
      <c r="Q179" s="1">
        <v>55.5</v>
      </c>
      <c r="R179" s="1"/>
      <c r="S179" s="1"/>
      <c r="T179" s="1">
        <v>118</v>
      </c>
      <c r="U179" s="1"/>
      <c r="V179" s="1"/>
      <c r="W179" s="1">
        <v>189.5</v>
      </c>
      <c r="X179" s="1">
        <v>922.5</v>
      </c>
      <c r="Y179" s="1"/>
      <c r="Z179" s="1"/>
      <c r="AA179" s="1">
        <v>251.5</v>
      </c>
      <c r="AB179" s="1"/>
      <c r="AC179" s="1"/>
      <c r="AD179" s="8">
        <v>1.7754292120249999</v>
      </c>
      <c r="AE179" s="8"/>
      <c r="AF179" s="8"/>
      <c r="AG179" s="8">
        <v>1.7794900306749999</v>
      </c>
      <c r="AH179" s="8"/>
    </row>
    <row r="180" spans="1:35" hidden="1" x14ac:dyDescent="0.3">
      <c r="A180" s="5" t="s">
        <v>24</v>
      </c>
      <c r="B180" s="5" t="str">
        <f t="shared" si="88"/>
        <v>101_1_0</v>
      </c>
      <c r="C180" s="6">
        <v>0</v>
      </c>
      <c r="D180" s="1">
        <v>166</v>
      </c>
      <c r="E180" s="1">
        <v>96.795488974459005</v>
      </c>
      <c r="F180" s="1">
        <v>56.049315068493151</v>
      </c>
      <c r="G180" s="6">
        <v>1</v>
      </c>
      <c r="H180" s="6">
        <v>1</v>
      </c>
      <c r="I180" s="6">
        <v>0</v>
      </c>
      <c r="J180" s="7">
        <v>0</v>
      </c>
      <c r="K180" s="1">
        <v>115</v>
      </c>
      <c r="L180" s="1">
        <f>IF(OR(ISBLANK(K178), ISBLANK(K180)), "", K180 - K178)</f>
        <v>4.5</v>
      </c>
      <c r="M180" s="5">
        <f>IF(OR(ISBLANK(L180), ISBLANK(K178)), "", L180 / K178 * 100)</f>
        <v>4.0723981900452486</v>
      </c>
      <c r="N180" s="1">
        <v>84</v>
      </c>
      <c r="O180" s="1">
        <f>IF(OR(ISBLANK(N178), ISBLANK(N180)), "", N180 - N178)</f>
        <v>5</v>
      </c>
      <c r="P180" s="5">
        <f>IF(OR(ISBLANK(O180), ISBLANK(N178)), "", O180 / N178 * 100)</f>
        <v>6.3291139240506329</v>
      </c>
      <c r="Q180" s="1">
        <v>68</v>
      </c>
      <c r="R180" s="1">
        <f>IF(OR(ISBLANK(Q178), ISBLANK(Q180)), "", Q180 - Q178)</f>
        <v>3.5</v>
      </c>
      <c r="S180" s="5">
        <f>IF(OR(ISBLANK(R180), ISBLANK(Q178)), "", R180 / Q178 * 100)</f>
        <v>5.4263565891472867</v>
      </c>
      <c r="T180" s="1">
        <v>140</v>
      </c>
      <c r="U180" s="1">
        <f>IF(OR(ISBLANK(T178), ISBLANK(T180)), "", T180 - T178)</f>
        <v>1.5</v>
      </c>
      <c r="V180" s="5">
        <f>IF(OR(ISBLANK(U180), ISBLANK(T178)), "", U180 / T178 * 100)</f>
        <v>1.0830324909747291</v>
      </c>
      <c r="W180" s="1">
        <v>254</v>
      </c>
      <c r="X180" s="1">
        <v>1046</v>
      </c>
      <c r="Y180" s="1">
        <f>IF(OR(ISBLANK(X178), ISBLANK(X180)), "", X180 - X178)</f>
        <v>153.5</v>
      </c>
      <c r="Z180" s="5">
        <f>IF(OR(ISBLANK(Y180), ISBLANK(X178)), "", Y180 / X178 * 100)</f>
        <v>17.198879551820728</v>
      </c>
      <c r="AA180" s="1">
        <v>293</v>
      </c>
      <c r="AB180" s="1">
        <f>IF(OR(ISBLANK(AA178), ISBLANK(AA180)), "", AA180 - AA178)</f>
        <v>7.5</v>
      </c>
      <c r="AC180" s="5">
        <f>IF(OR(ISBLANK(AB180), ISBLANK(AA178)), "", AB180 / AA178 * 100)</f>
        <v>2.6269702276707529</v>
      </c>
      <c r="AD180" s="8"/>
      <c r="AE180" s="8" t="str">
        <f>IF(OR(ISBLANK(AD178), ISBLANK(AD180)), "", AD180 - AD178)</f>
        <v/>
      </c>
      <c r="AF180" s="5"/>
      <c r="AG180" s="8">
        <v>1.68909471045</v>
      </c>
      <c r="AH180" s="8">
        <f>IF(OR(ISBLANK(AG178), ISBLANK(AG180)), "", AG180 - AG178)</f>
        <v>-0.11163820488333398</v>
      </c>
      <c r="AI180" s="5">
        <f>IF(OR(ISBLANK(AH180), ISBLANK(AG178)), "", AH180 / AG178 * 100)</f>
        <v>-6.1995981709852073</v>
      </c>
    </row>
    <row r="181" spans="1:35" hidden="1" x14ac:dyDescent="0.3">
      <c r="A181" s="5" t="s">
        <v>24</v>
      </c>
      <c r="B181" s="5" t="str">
        <f t="shared" si="88"/>
        <v>101_1_1</v>
      </c>
      <c r="C181" s="6">
        <v>0</v>
      </c>
      <c r="D181" s="1">
        <v>166</v>
      </c>
      <c r="E181" s="1">
        <v>96.795488974459005</v>
      </c>
      <c r="F181" s="1">
        <v>56.049315068493151</v>
      </c>
      <c r="G181" s="6">
        <v>1</v>
      </c>
      <c r="H181" s="6">
        <v>1</v>
      </c>
      <c r="I181" s="6">
        <v>1</v>
      </c>
      <c r="J181" s="7">
        <v>1</v>
      </c>
      <c r="K181" s="1">
        <v>104</v>
      </c>
      <c r="L181" s="1">
        <f>IF(OR(ISBLANK(K179), ISBLANK(K181)), "", K181 - K179)</f>
        <v>8.5</v>
      </c>
      <c r="M181" s="5">
        <f>IF(OR(ISBLANK(L181), ISBLANK(K179)), "", L181 / K179 * 100)</f>
        <v>8.9005235602094235</v>
      </c>
      <c r="N181" s="1">
        <v>69</v>
      </c>
      <c r="O181" s="1">
        <f>IF(OR(ISBLANK(N179), ISBLANK(N181)), "", N181 - N179)</f>
        <v>1.5</v>
      </c>
      <c r="P181" s="5">
        <f>IF(OR(ISBLANK(O181), ISBLANK(N179)), "", O181 / N179 * 100)</f>
        <v>2.2222222222222223</v>
      </c>
      <c r="Q181" s="1">
        <v>60</v>
      </c>
      <c r="R181" s="1">
        <f>IF(OR(ISBLANK(Q179), ISBLANK(Q181)), "", Q181 - Q179)</f>
        <v>4.5</v>
      </c>
      <c r="S181" s="5">
        <f>IF(OR(ISBLANK(R181), ISBLANK(Q179)), "", R181 / Q179 * 100)</f>
        <v>8.1081081081081088</v>
      </c>
      <c r="T181" s="1">
        <v>132</v>
      </c>
      <c r="U181" s="1">
        <f>IF(OR(ISBLANK(T179), ISBLANK(T181)), "", T181 - T179)</f>
        <v>14</v>
      </c>
      <c r="V181" s="5">
        <f>IF(OR(ISBLANK(U181), ISBLANK(T179)), "", U181 / T179 * 100)</f>
        <v>11.864406779661017</v>
      </c>
      <c r="W181" s="1">
        <v>254</v>
      </c>
      <c r="X181" s="1">
        <v>1067</v>
      </c>
      <c r="Y181" s="1">
        <f>IF(OR(ISBLANK(X179), ISBLANK(X181)), "", X181 - X179)</f>
        <v>144.5</v>
      </c>
      <c r="Z181" s="5">
        <f>IF(OR(ISBLANK(Y181), ISBLANK(X179)), "", Y181 / X179 * 100)</f>
        <v>15.663956639566395</v>
      </c>
      <c r="AA181" s="1">
        <v>267</v>
      </c>
      <c r="AB181" s="1">
        <f>IF(OR(ISBLANK(AA179), ISBLANK(AA181)), "", AA181 - AA179)</f>
        <v>15.5</v>
      </c>
      <c r="AC181" s="5">
        <f>IF(OR(ISBLANK(AB181), ISBLANK(AA179)), "", AB181 / AA179 * 100)</f>
        <v>6.1630218687872764</v>
      </c>
      <c r="AD181" s="8">
        <v>1.6734689797</v>
      </c>
      <c r="AE181" s="8">
        <f t="shared" ref="AE181" si="89">IF(OR(ISBLANK(AD179), ISBLANK(AD181)), "", AD181 - AD179)</f>
        <v>-0.10196023232499996</v>
      </c>
      <c r="AF181" s="5">
        <f t="shared" ref="AF181" si="90">IF(OR(ISBLANK(AE181), ISBLANK(AD179)), "", AE181 / AD179 * 100)</f>
        <v>-5.7428497646891401</v>
      </c>
      <c r="AG181" s="8">
        <v>1.8750783332750001</v>
      </c>
      <c r="AH181" s="8">
        <f t="shared" ref="AH181" si="91">IF(OR(ISBLANK(AG179), ISBLANK(AG181)), "", AG181 - AG179)</f>
        <v>9.5588302600000175E-2</v>
      </c>
      <c r="AI181" s="5">
        <f t="shared" ref="AI181" si="92">IF(OR(ISBLANK(AH181), ISBLANK(AG179)), "", AH181 / AG179 * 100)</f>
        <v>5.3716683404931143</v>
      </c>
    </row>
    <row r="182" spans="1:35" hidden="1" x14ac:dyDescent="0.3">
      <c r="A182" s="5" t="s">
        <v>24</v>
      </c>
      <c r="B182" s="5" t="str">
        <f t="shared" si="88"/>
        <v>101_2_0</v>
      </c>
      <c r="C182" s="6">
        <v>0</v>
      </c>
      <c r="D182" s="1">
        <v>166</v>
      </c>
      <c r="E182" s="1">
        <v>96.795488974459005</v>
      </c>
      <c r="F182" s="1">
        <v>56.049315068493151</v>
      </c>
      <c r="G182" s="6">
        <v>1</v>
      </c>
      <c r="H182" s="6">
        <v>2</v>
      </c>
      <c r="I182" s="6">
        <v>0</v>
      </c>
      <c r="J182" s="7">
        <v>0</v>
      </c>
      <c r="K182" s="1">
        <v>115</v>
      </c>
      <c r="L182" s="1">
        <f>IF(OR(ISBLANK(K178), ISBLANK(K182)), "", K182 - K178)</f>
        <v>4.5</v>
      </c>
      <c r="M182" s="5">
        <f>IF(OR(ISBLANK(L182), ISBLANK(K178)), "", L182 / K178 * 100)</f>
        <v>4.0723981900452486</v>
      </c>
      <c r="N182" s="1">
        <v>84</v>
      </c>
      <c r="O182" s="1">
        <f>IF(OR(ISBLANK(N178), ISBLANK(N182)), "", N182 - N178)</f>
        <v>5</v>
      </c>
      <c r="P182" s="5">
        <f>IF(OR(ISBLANK(O182), ISBLANK(N178)), "", O182 / N178 * 100)</f>
        <v>6.3291139240506329</v>
      </c>
      <c r="Q182" s="1">
        <v>68</v>
      </c>
      <c r="R182" s="1">
        <f>IF(OR(ISBLANK(Q178), ISBLANK(Q182)), "", Q182 - Q178)</f>
        <v>3.5</v>
      </c>
      <c r="S182" s="5">
        <f>IF(OR(ISBLANK(R182), ISBLANK(Q178)), "", R182 / Q178 * 100)</f>
        <v>5.4263565891472867</v>
      </c>
      <c r="T182" s="1">
        <v>140</v>
      </c>
      <c r="U182" s="1">
        <f>IF(OR(ISBLANK(T178), ISBLANK(T182)), "", T182 - T178)</f>
        <v>1.5</v>
      </c>
      <c r="V182" s="5">
        <f>IF(OR(ISBLANK(U182), ISBLANK(T178)), "", U182 / T178 * 100)</f>
        <v>1.0830324909747291</v>
      </c>
      <c r="W182" s="1">
        <v>272</v>
      </c>
      <c r="X182" s="1">
        <v>1167</v>
      </c>
      <c r="Y182" s="1">
        <f>IF(OR(ISBLANK(X178), ISBLANK(X182)), "", X182 - X178)</f>
        <v>274.5</v>
      </c>
      <c r="Z182" s="5">
        <f>IF(OR(ISBLANK(Y182), ISBLANK(X178)), "", Y182 / X178 * 100)</f>
        <v>30.756302521008404</v>
      </c>
      <c r="AA182" s="1">
        <v>359</v>
      </c>
      <c r="AB182" s="1">
        <f>IF(OR(ISBLANK(AA178), ISBLANK(AA182)), "", AA182 - AA178)</f>
        <v>73.5</v>
      </c>
      <c r="AC182" s="5">
        <f>IF(OR(ISBLANK(AB182), ISBLANK(AA178)), "", AB182 / AA178 * 100)</f>
        <v>25.744308231173381</v>
      </c>
      <c r="AD182" s="8"/>
      <c r="AE182" s="8" t="str">
        <f>IF(OR(ISBLANK(AD178), ISBLANK(AD182)), "", AD182 - AD178)</f>
        <v/>
      </c>
      <c r="AF182" s="5"/>
      <c r="AG182" s="8">
        <v>1.73404441735</v>
      </c>
      <c r="AH182" s="8">
        <f>IF(OR(ISBLANK(AG178), ISBLANK(AG182)), "", AG182 - AG178)</f>
        <v>-6.6688497983333983E-2</v>
      </c>
      <c r="AI182" s="5">
        <f>IF(OR(ISBLANK(AH182), ISBLANK(AG178)), "", AH182 / AG178 * 100)</f>
        <v>-3.7034086185395942</v>
      </c>
    </row>
    <row r="183" spans="1:35" hidden="1" x14ac:dyDescent="0.3">
      <c r="A183" s="5" t="s">
        <v>24</v>
      </c>
      <c r="B183" s="5" t="str">
        <f t="shared" si="88"/>
        <v>101_2_1</v>
      </c>
      <c r="C183" s="6">
        <v>0</v>
      </c>
      <c r="D183" s="1">
        <v>166</v>
      </c>
      <c r="E183" s="1">
        <v>96.795488974459005</v>
      </c>
      <c r="F183" s="1">
        <v>56.049315068493151</v>
      </c>
      <c r="G183" s="6">
        <v>1</v>
      </c>
      <c r="H183" s="6">
        <v>2</v>
      </c>
      <c r="I183" s="6">
        <v>1</v>
      </c>
      <c r="J183" s="7">
        <v>1</v>
      </c>
      <c r="K183" s="1">
        <v>104</v>
      </c>
      <c r="L183" s="1">
        <f>IF(OR(ISBLANK(K179), ISBLANK(K183)), "", K183 - K179)</f>
        <v>8.5</v>
      </c>
      <c r="M183" s="5">
        <f>IF(OR(ISBLANK(L183), ISBLANK(K179)), "", L183 / K179 * 100)</f>
        <v>8.9005235602094235</v>
      </c>
      <c r="N183" s="1">
        <v>72</v>
      </c>
      <c r="O183" s="1">
        <f>IF(OR(ISBLANK(N179), ISBLANK(N183)), "", N183 - N179)</f>
        <v>4.5</v>
      </c>
      <c r="P183" s="5">
        <f>IF(OR(ISBLANK(O183), ISBLANK(N179)), "", O183 / N179 * 100)</f>
        <v>6.666666666666667</v>
      </c>
      <c r="Q183" s="1">
        <v>61</v>
      </c>
      <c r="R183" s="1">
        <f>IF(OR(ISBLANK(Q179), ISBLANK(Q183)), "", Q183 - Q179)</f>
        <v>5.5</v>
      </c>
      <c r="S183" s="5">
        <f>IF(OR(ISBLANK(R183), ISBLANK(Q179)), "", R183 / Q179 * 100)</f>
        <v>9.9099099099099099</v>
      </c>
      <c r="T183" s="1">
        <v>144</v>
      </c>
      <c r="U183" s="1">
        <f>IF(OR(ISBLANK(T179), ISBLANK(T183)), "", T183 - T179)</f>
        <v>26</v>
      </c>
      <c r="V183" s="5">
        <f>IF(OR(ISBLANK(U183), ISBLANK(T179)), "", U183 / T179 * 100)</f>
        <v>22.033898305084744</v>
      </c>
      <c r="W183" s="1">
        <v>236</v>
      </c>
      <c r="X183" s="1">
        <v>1176</v>
      </c>
      <c r="Y183" s="1">
        <f>IF(OR(ISBLANK(X179), ISBLANK(X183)), "", X183 - X179)</f>
        <v>253.5</v>
      </c>
      <c r="Z183" s="5">
        <f>IF(OR(ISBLANK(Y183), ISBLANK(X179)), "", Y183 / X179 * 100)</f>
        <v>27.479674796747965</v>
      </c>
      <c r="AA183" s="1">
        <v>284</v>
      </c>
      <c r="AB183" s="1">
        <f>IF(OR(ISBLANK(AA179), ISBLANK(AA183)), "", AA183 - AA179)</f>
        <v>32.5</v>
      </c>
      <c r="AC183" s="5">
        <f>IF(OR(ISBLANK(AB183), ISBLANK(AA179)), "", AB183 / AA179 * 100)</f>
        <v>12.922465208747516</v>
      </c>
      <c r="AD183" s="8"/>
      <c r="AE183" s="8" t="str">
        <f>IF(OR(ISBLANK(AD179), ISBLANK(AD183)), "", AD183 - AD179)</f>
        <v/>
      </c>
      <c r="AF183" s="5"/>
      <c r="AG183" s="8">
        <v>1.8815157600750001</v>
      </c>
      <c r="AH183" s="8">
        <f>IF(OR(ISBLANK(AG179), ISBLANK(AG183)), "", AG183 - AG179)</f>
        <v>0.10202572940000021</v>
      </c>
      <c r="AI183" s="5">
        <f>IF(OR(ISBLANK(AH183), ISBLANK(AG179)), "", AH183 / AG179 * 100)</f>
        <v>5.7334251747001694</v>
      </c>
    </row>
    <row r="184" spans="1:35" x14ac:dyDescent="0.3">
      <c r="A184" s="5" t="s">
        <v>24</v>
      </c>
      <c r="B184" s="5" t="str">
        <f t="shared" si="88"/>
        <v>101_3_0</v>
      </c>
      <c r="C184" s="6">
        <v>0</v>
      </c>
      <c r="D184" s="1">
        <v>166</v>
      </c>
      <c r="E184" s="1">
        <v>96.795488974459005</v>
      </c>
      <c r="F184" s="1">
        <v>56.049315068493151</v>
      </c>
      <c r="G184" s="6">
        <v>1</v>
      </c>
      <c r="H184" s="6">
        <v>3</v>
      </c>
      <c r="I184" s="6">
        <v>0</v>
      </c>
      <c r="J184" s="7">
        <v>0</v>
      </c>
      <c r="K184" s="1">
        <v>115.5</v>
      </c>
      <c r="L184" s="1">
        <f>IF(OR(ISBLANK(K178), ISBLANK(K184)), "", K184 - K178)</f>
        <v>5</v>
      </c>
      <c r="M184" s="5">
        <f>IF(OR(ISBLANK(L184), ISBLANK(K178)), "", L184 / K178 * 100)</f>
        <v>4.5248868778280542</v>
      </c>
      <c r="N184" s="1">
        <v>84</v>
      </c>
      <c r="O184" s="1">
        <f>IF(OR(ISBLANK(N178), ISBLANK(N184)), "", N184 - N178)</f>
        <v>5</v>
      </c>
      <c r="P184" s="5">
        <f>IF(OR(ISBLANK(O184), ISBLANK(N178)), "", O184 / N178 * 100)</f>
        <v>6.3291139240506329</v>
      </c>
      <c r="Q184" s="1">
        <v>68</v>
      </c>
      <c r="R184" s="1">
        <f>IF(OR(ISBLANK(Q178), ISBLANK(Q184)), "", Q184 - Q178)</f>
        <v>3.5</v>
      </c>
      <c r="S184" s="5">
        <f>IF(OR(ISBLANK(R184), ISBLANK(Q178)), "", R184 / Q178 * 100)</f>
        <v>5.4263565891472867</v>
      </c>
      <c r="T184" s="1">
        <v>139</v>
      </c>
      <c r="U184" s="1">
        <f>IF(OR(ISBLANK(T178), ISBLANK(T184)), "", T184 - T178)</f>
        <v>0.5</v>
      </c>
      <c r="V184" s="5">
        <f>IF(OR(ISBLANK(U184), ISBLANK(T178)), "", U184 / T178 * 100)</f>
        <v>0.36101083032490977</v>
      </c>
      <c r="W184" s="1">
        <v>290</v>
      </c>
      <c r="X184" s="1">
        <v>1279</v>
      </c>
      <c r="Y184" s="1">
        <f>IF(OR(ISBLANK(X178), ISBLANK(X184)), "", X184 - X178)</f>
        <v>386.5</v>
      </c>
      <c r="Z184" s="5">
        <f>IF(OR(ISBLANK(Y184), ISBLANK(X178)), "", Y184 / X178 * 100)</f>
        <v>43.305322128851543</v>
      </c>
      <c r="AA184" s="1">
        <v>330.5</v>
      </c>
      <c r="AB184" s="1">
        <f>IF(OR(ISBLANK(AA178), ISBLANK(AA184)), "", AA184 - AA178)</f>
        <v>45</v>
      </c>
      <c r="AC184" s="5">
        <f>IF(OR(ISBLANK(AB184), ISBLANK(AA178)), "", AB184 / AA178 * 100)</f>
        <v>15.761821366024517</v>
      </c>
      <c r="AD184" s="8"/>
      <c r="AE184" s="8" t="str">
        <f>IF(OR(ISBLANK(AD178), ISBLANK(AD184)), "", AD184 - AD178)</f>
        <v/>
      </c>
      <c r="AF184" s="5"/>
      <c r="AG184" s="8">
        <v>1.933504843083333</v>
      </c>
      <c r="AH184" s="8">
        <f>IF(OR(ISBLANK(AG178), ISBLANK(AG184)), "", AG184 - AG178)</f>
        <v>0.13277192774999902</v>
      </c>
      <c r="AI184" s="5">
        <f>IF(OR(ISBLANK(AH184), ISBLANK(AG178)), "", AH184 / AG178 * 100)</f>
        <v>7.3732160177358441</v>
      </c>
    </row>
    <row r="185" spans="1:35" x14ac:dyDescent="0.3">
      <c r="A185" s="5" t="s">
        <v>24</v>
      </c>
      <c r="B185" s="5" t="str">
        <f t="shared" si="88"/>
        <v>101_3_1</v>
      </c>
      <c r="C185" s="6">
        <v>0</v>
      </c>
      <c r="D185" s="1">
        <v>166</v>
      </c>
      <c r="E185" s="1">
        <v>96.795488974459005</v>
      </c>
      <c r="F185" s="1">
        <v>56.049315068493151</v>
      </c>
      <c r="G185" s="6">
        <v>1</v>
      </c>
      <c r="H185" s="6">
        <v>3</v>
      </c>
      <c r="I185" s="6">
        <v>1</v>
      </c>
      <c r="J185" s="7">
        <v>1</v>
      </c>
      <c r="K185" s="1">
        <v>95</v>
      </c>
      <c r="L185" s="1">
        <f>IF(OR(ISBLANK(K179), ISBLANK(K185)), "", K185 - K179)</f>
        <v>-0.5</v>
      </c>
      <c r="M185" s="5">
        <f>IF(OR(ISBLANK(L185), ISBLANK(K179)), "", L185 / K179 * 100)</f>
        <v>-0.52356020942408377</v>
      </c>
      <c r="N185" s="1">
        <v>74</v>
      </c>
      <c r="O185" s="1">
        <f>IF(OR(ISBLANK(N179), ISBLANK(N185)), "", N185 - N179)</f>
        <v>6.5</v>
      </c>
      <c r="P185" s="5">
        <f>IF(OR(ISBLANK(O185), ISBLANK(N179)), "", O185 / N179 * 100)</f>
        <v>9.6296296296296298</v>
      </c>
      <c r="Q185" s="1">
        <v>59.5</v>
      </c>
      <c r="R185" s="1">
        <f>IF(OR(ISBLANK(Q179), ISBLANK(Q185)), "", Q185 - Q179)</f>
        <v>4</v>
      </c>
      <c r="S185" s="5">
        <f>IF(OR(ISBLANK(R185), ISBLANK(Q179)), "", R185 / Q179 * 100)</f>
        <v>7.2072072072072073</v>
      </c>
      <c r="T185" s="1">
        <v>137</v>
      </c>
      <c r="U185" s="1">
        <f>IF(OR(ISBLANK(T179), ISBLANK(T185)), "", T185 - T179)</f>
        <v>19</v>
      </c>
      <c r="V185" s="5">
        <f>IF(OR(ISBLANK(U185), ISBLANK(T179)), "", U185 / T179 * 100)</f>
        <v>16.101694915254235</v>
      </c>
      <c r="W185" s="1">
        <v>272</v>
      </c>
      <c r="X185" s="1">
        <v>1232.5</v>
      </c>
      <c r="Y185" s="1">
        <f>IF(OR(ISBLANK(X179), ISBLANK(X185)), "", X185 - X179)</f>
        <v>310</v>
      </c>
      <c r="Z185" s="5">
        <f>IF(OR(ISBLANK(Y185), ISBLANK(X179)), "", Y185 / X179 * 100)</f>
        <v>33.604336043360433</v>
      </c>
      <c r="AA185" s="1">
        <v>254.5</v>
      </c>
      <c r="AB185" s="1">
        <f>IF(OR(ISBLANK(AA179), ISBLANK(AA185)), "", AA185 - AA179)</f>
        <v>3</v>
      </c>
      <c r="AC185" s="5">
        <f>IF(OR(ISBLANK(AB185), ISBLANK(AA179)), "", AB185 / AA179 * 100)</f>
        <v>1.1928429423459244</v>
      </c>
      <c r="AD185" s="8">
        <v>1.6530993893749999</v>
      </c>
      <c r="AE185" s="8">
        <f>IF(OR(ISBLANK(AD179), ISBLANK(AD185)), "", AD185 - AD179)</f>
        <v>-0.12232982265000003</v>
      </c>
      <c r="AF185" s="5">
        <f>IF(OR(ISBLANK(AE185), ISBLANK(AD179)), "", AE185 / AD179 * 100)</f>
        <v>-6.89015488882682</v>
      </c>
      <c r="AG185" s="8">
        <v>2.0235071808583331</v>
      </c>
      <c r="AH185" s="8">
        <f>IF(OR(ISBLANK(AG179), ISBLANK(AG185)), "", AG185 - AG179)</f>
        <v>0.24401715018333325</v>
      </c>
      <c r="AI185" s="5">
        <f>IF(OR(ISBLANK(AH185), ISBLANK(AG179)), "", AH185 / AG179 * 100)</f>
        <v>13.712757361769098</v>
      </c>
    </row>
    <row r="186" spans="1:35" x14ac:dyDescent="0.3">
      <c r="A186" s="5" t="s">
        <v>25</v>
      </c>
      <c r="B186" s="5" t="str">
        <f t="shared" si="88"/>
        <v>103_0_0</v>
      </c>
      <c r="C186" s="6">
        <v>0</v>
      </c>
      <c r="D186" s="1">
        <v>166</v>
      </c>
      <c r="E186" s="1">
        <v>72.881947369759004</v>
      </c>
      <c r="F186" s="1">
        <v>32.861643835616427</v>
      </c>
      <c r="G186" s="6">
        <v>0</v>
      </c>
      <c r="H186" s="6">
        <v>0</v>
      </c>
      <c r="I186" s="6">
        <v>0</v>
      </c>
      <c r="J186" s="7">
        <v>1</v>
      </c>
      <c r="K186" s="1">
        <v>121</v>
      </c>
      <c r="L186" s="1"/>
      <c r="M186" s="1"/>
      <c r="N186" s="1">
        <v>87.5</v>
      </c>
      <c r="O186" s="1"/>
      <c r="P186" s="1"/>
      <c r="Q186" s="1">
        <v>74.5</v>
      </c>
      <c r="R186" s="1"/>
      <c r="S186" s="1"/>
      <c r="T186" s="1">
        <v>151</v>
      </c>
      <c r="U186" s="1"/>
      <c r="V186" s="1"/>
      <c r="W186" s="1">
        <v>249</v>
      </c>
      <c r="X186" s="1">
        <v>1123</v>
      </c>
      <c r="Y186" s="1"/>
      <c r="Z186" s="1"/>
      <c r="AA186" s="1">
        <v>425.5</v>
      </c>
      <c r="AB186" s="1"/>
      <c r="AC186" s="1"/>
      <c r="AD186" s="8">
        <v>1.75391810125</v>
      </c>
      <c r="AE186" s="8"/>
      <c r="AF186" s="8"/>
      <c r="AG186" s="8">
        <v>1.8748631285999999</v>
      </c>
      <c r="AH186" s="8"/>
      <c r="AI186" s="8"/>
    </row>
    <row r="187" spans="1:35" x14ac:dyDescent="0.3">
      <c r="A187" s="5" t="s">
        <v>25</v>
      </c>
      <c r="B187" s="5" t="str">
        <f t="shared" si="88"/>
        <v>103_0_1</v>
      </c>
      <c r="C187" s="6">
        <v>0</v>
      </c>
      <c r="D187" s="1">
        <v>166</v>
      </c>
      <c r="E187" s="1">
        <v>72.881947369759004</v>
      </c>
      <c r="F187" s="1">
        <v>32.861643835616427</v>
      </c>
      <c r="G187" s="6">
        <v>0</v>
      </c>
      <c r="H187" s="6">
        <v>0</v>
      </c>
      <c r="I187" s="6">
        <v>1</v>
      </c>
      <c r="J187" s="7">
        <v>0</v>
      </c>
      <c r="K187" s="1">
        <v>126</v>
      </c>
      <c r="L187" s="1"/>
      <c r="M187" s="1"/>
      <c r="N187" s="1">
        <v>89.5</v>
      </c>
      <c r="O187" s="1"/>
      <c r="P187" s="1"/>
      <c r="Q187" s="1">
        <v>72.5</v>
      </c>
      <c r="R187" s="1"/>
      <c r="S187" s="1"/>
      <c r="T187" s="1">
        <v>152.5</v>
      </c>
      <c r="U187" s="1"/>
      <c r="V187" s="1"/>
      <c r="W187" s="1">
        <v>226</v>
      </c>
      <c r="X187" s="1">
        <v>1073</v>
      </c>
      <c r="Y187" s="1"/>
      <c r="Z187" s="1"/>
      <c r="AA187" s="1">
        <v>429</v>
      </c>
      <c r="AB187" s="1"/>
      <c r="AC187" s="1"/>
      <c r="AD187" s="8">
        <v>1.6366876937249999</v>
      </c>
      <c r="AE187" s="8"/>
      <c r="AF187" s="8"/>
      <c r="AG187" s="8">
        <v>1.759541492975</v>
      </c>
      <c r="AH187" s="8"/>
      <c r="AI187" s="8"/>
    </row>
    <row r="188" spans="1:35" hidden="1" x14ac:dyDescent="0.3">
      <c r="A188" s="5" t="s">
        <v>25</v>
      </c>
      <c r="B188" s="5" t="str">
        <f t="shared" si="88"/>
        <v>103_1_0</v>
      </c>
      <c r="C188" s="6">
        <v>0</v>
      </c>
      <c r="D188" s="1">
        <v>166</v>
      </c>
      <c r="E188" s="1">
        <v>72.881947369759004</v>
      </c>
      <c r="F188" s="1">
        <v>32.861643835616427</v>
      </c>
      <c r="G188" s="6">
        <v>0</v>
      </c>
      <c r="H188" s="6">
        <v>1</v>
      </c>
      <c r="I188" s="6">
        <v>0</v>
      </c>
      <c r="J188" s="7">
        <v>1</v>
      </c>
      <c r="K188" s="1">
        <v>119</v>
      </c>
      <c r="L188" s="1">
        <f>IF(OR(ISBLANK(K186), ISBLANK(K188)), "", K188 - K186)</f>
        <v>-2</v>
      </c>
      <c r="M188" s="5">
        <f>IF(OR(ISBLANK(L188), ISBLANK(K186)), "", L188 / K186 * 100)</f>
        <v>-1.6528925619834711</v>
      </c>
      <c r="N188" s="1">
        <v>84</v>
      </c>
      <c r="O188" s="1">
        <f>IF(OR(ISBLANK(N186), ISBLANK(N188)), "", N188 - N186)</f>
        <v>-3.5</v>
      </c>
      <c r="P188" s="5">
        <f>IF(OR(ISBLANK(O188), ISBLANK(N186)), "", O188 / N186 * 100)</f>
        <v>-4</v>
      </c>
      <c r="Q188" s="1">
        <v>72</v>
      </c>
      <c r="R188" s="1">
        <f>IF(OR(ISBLANK(Q186), ISBLANK(Q188)), "", Q188 - Q186)</f>
        <v>-2.5</v>
      </c>
      <c r="S188" s="5">
        <f>IF(OR(ISBLANK(R188), ISBLANK(Q186)), "", R188 / Q186 * 100)</f>
        <v>-3.3557046979865772</v>
      </c>
      <c r="T188" s="1">
        <v>133</v>
      </c>
      <c r="U188" s="1">
        <f>IF(OR(ISBLANK(T186), ISBLANK(T188)), "", T188 - T186)</f>
        <v>-18</v>
      </c>
      <c r="V188" s="5">
        <f>IF(OR(ISBLANK(U188), ISBLANK(T186)), "", U188 / T186 * 100)</f>
        <v>-11.920529801324504</v>
      </c>
      <c r="W188" s="1">
        <v>249</v>
      </c>
      <c r="X188" s="1">
        <v>1099</v>
      </c>
      <c r="Y188" s="1">
        <f>IF(OR(ISBLANK(X186), ISBLANK(X188)), "", X188 - X186)</f>
        <v>-24</v>
      </c>
      <c r="Z188" s="5">
        <f>IF(OR(ISBLANK(Y188), ISBLANK(X186)), "", Y188 / X186 * 100)</f>
        <v>-2.1371326803205699</v>
      </c>
      <c r="AA188" s="1">
        <v>401</v>
      </c>
      <c r="AB188" s="1">
        <f>IF(OR(ISBLANK(AA186), ISBLANK(AA188)), "", AA188 - AA186)</f>
        <v>-24.5</v>
      </c>
      <c r="AC188" s="5">
        <f>IF(OR(ISBLANK(AB188), ISBLANK(AA186)), "", AB188 / AA186 * 100)</f>
        <v>-5.7579318448883665</v>
      </c>
      <c r="AD188" s="8">
        <v>1.4585824333499999</v>
      </c>
      <c r="AE188" s="8">
        <f>IF(OR(ISBLANK(AD186), ISBLANK(AD188)), "", AD188 - AD186)</f>
        <v>-0.2953356679000001</v>
      </c>
      <c r="AF188" s="5">
        <f>IF(OR(ISBLANK(AE188), ISBLANK(AD186)), "", AE188 / AD186 * 100)</f>
        <v>-16.838623632968797</v>
      </c>
      <c r="AG188" s="8">
        <v>2.1270331051666669</v>
      </c>
      <c r="AH188" s="8">
        <f>IF(OR(ISBLANK(AG186), ISBLANK(AG188)), "", AG188 - AG186)</f>
        <v>0.25216997656666695</v>
      </c>
      <c r="AI188" s="5">
        <f>IF(OR(ISBLANK(AH188), ISBLANK(AG186)), "", AH188 / AG186 * 100)</f>
        <v>13.450047244513662</v>
      </c>
    </row>
    <row r="189" spans="1:35" hidden="1" x14ac:dyDescent="0.3">
      <c r="A189" s="5" t="s">
        <v>25</v>
      </c>
      <c r="B189" s="5" t="str">
        <f t="shared" si="88"/>
        <v>103_1_1</v>
      </c>
      <c r="C189" s="6">
        <v>0</v>
      </c>
      <c r="D189" s="1">
        <v>166</v>
      </c>
      <c r="E189" s="1">
        <v>72.881947369759004</v>
      </c>
      <c r="F189" s="1">
        <v>32.861643835616427</v>
      </c>
      <c r="G189" s="6">
        <v>0</v>
      </c>
      <c r="H189" s="6">
        <v>1</v>
      </c>
      <c r="I189" s="6">
        <v>1</v>
      </c>
      <c r="J189" s="7">
        <v>0</v>
      </c>
      <c r="K189" s="1">
        <v>127</v>
      </c>
      <c r="L189" s="1">
        <f>IF(OR(ISBLANK(K187), ISBLANK(K189)), "", K189 - K187)</f>
        <v>1</v>
      </c>
      <c r="M189" s="5">
        <f>IF(OR(ISBLANK(L189), ISBLANK(K187)), "", L189 / K187 * 100)</f>
        <v>0.79365079365079361</v>
      </c>
      <c r="N189" s="1">
        <v>87</v>
      </c>
      <c r="O189" s="1">
        <f>IF(OR(ISBLANK(N187), ISBLANK(N189)), "", N189 - N187)</f>
        <v>-2.5</v>
      </c>
      <c r="P189" s="5">
        <f>IF(OR(ISBLANK(O189), ISBLANK(N187)), "", O189 / N187 * 100)</f>
        <v>-2.7932960893854748</v>
      </c>
      <c r="Q189" s="1">
        <v>72</v>
      </c>
      <c r="R189" s="1">
        <f>IF(OR(ISBLANK(Q187), ISBLANK(Q189)), "", Q189 - Q187)</f>
        <v>-0.5</v>
      </c>
      <c r="S189" s="5">
        <f>IF(OR(ISBLANK(R189), ISBLANK(Q187)), "", R189 / Q187 * 100)</f>
        <v>-0.68965517241379315</v>
      </c>
      <c r="T189" s="1">
        <v>140</v>
      </c>
      <c r="U189" s="1">
        <f>IF(OR(ISBLANK(T187), ISBLANK(T189)), "", T189 - T187)</f>
        <v>-12.5</v>
      </c>
      <c r="V189" s="5">
        <f>IF(OR(ISBLANK(U189), ISBLANK(T187)), "", U189 / T187 * 100)</f>
        <v>-8.1967213114754092</v>
      </c>
      <c r="W189" s="1">
        <v>226</v>
      </c>
      <c r="X189" s="1">
        <v>1001</v>
      </c>
      <c r="Y189" s="1">
        <f>IF(OR(ISBLANK(X187), ISBLANK(X189)), "", X189 - X187)</f>
        <v>-72</v>
      </c>
      <c r="Z189" s="5">
        <f>IF(OR(ISBLANK(Y189), ISBLANK(X187)), "", Y189 / X187 * 100)</f>
        <v>-6.7101584342963649</v>
      </c>
      <c r="AA189" s="1">
        <v>403</v>
      </c>
      <c r="AB189" s="1">
        <f>IF(OR(ISBLANK(AA187), ISBLANK(AA189)), "", AA189 - AA187)</f>
        <v>-26</v>
      </c>
      <c r="AC189" s="5">
        <f>IF(OR(ISBLANK(AB189), ISBLANK(AA187)), "", AB189 / AA187 * 100)</f>
        <v>-6.0606060606060606</v>
      </c>
      <c r="AD189" s="8">
        <v>1.359519666866666</v>
      </c>
      <c r="AE189" s="8">
        <f t="shared" ref="AE189" si="93">IF(OR(ISBLANK(AD187), ISBLANK(AD189)), "", AD189 - AD187)</f>
        <v>-0.27716802685833386</v>
      </c>
      <c r="AF189" s="5">
        <f t="shared" ref="AF189" si="94">IF(OR(ISBLANK(AE189), ISBLANK(AD187)), "", AE189 / AD187 * 100)</f>
        <v>-16.934692423055775</v>
      </c>
      <c r="AG189" s="8">
        <v>2.0607937299833332</v>
      </c>
      <c r="AH189" s="8">
        <f t="shared" ref="AH189" si="95">IF(OR(ISBLANK(AG187), ISBLANK(AG189)), "", AG189 - AG187)</f>
        <v>0.30125223700833326</v>
      </c>
      <c r="AI189" s="5">
        <f t="shared" ref="AI189" si="96">IF(OR(ISBLANK(AH189), ISBLANK(AG187)), "", AH189 / AG187 * 100)</f>
        <v>17.121064675717399</v>
      </c>
    </row>
    <row r="190" spans="1:35" hidden="1" x14ac:dyDescent="0.3">
      <c r="A190" s="5" t="s">
        <v>25</v>
      </c>
      <c r="B190" s="5" t="str">
        <f t="shared" si="88"/>
        <v>103_2_0</v>
      </c>
      <c r="C190" s="6">
        <v>0</v>
      </c>
      <c r="D190" s="1">
        <v>166</v>
      </c>
      <c r="E190" s="1">
        <v>72.881947369759004</v>
      </c>
      <c r="F190" s="1">
        <v>32.861643835616427</v>
      </c>
      <c r="G190" s="6">
        <v>0</v>
      </c>
      <c r="H190" s="6">
        <v>2</v>
      </c>
      <c r="I190" s="6">
        <v>0</v>
      </c>
      <c r="J190" s="7">
        <v>1</v>
      </c>
      <c r="K190" s="1">
        <v>130</v>
      </c>
      <c r="L190" s="1">
        <f>IF(OR(ISBLANK(K186), ISBLANK(K190)), "", K190 - K186)</f>
        <v>9</v>
      </c>
      <c r="M190" s="5">
        <f>IF(OR(ISBLANK(L190), ISBLANK(K186)), "", L190 / K186 * 100)</f>
        <v>7.4380165289256199</v>
      </c>
      <c r="N190" s="1">
        <v>88</v>
      </c>
      <c r="O190" s="1">
        <f>IF(OR(ISBLANK(N186), ISBLANK(N190)), "", N190 - N186)</f>
        <v>0.5</v>
      </c>
      <c r="P190" s="5">
        <f>IF(OR(ISBLANK(O190), ISBLANK(N186)), "", O190 / N186 * 100)</f>
        <v>0.5714285714285714</v>
      </c>
      <c r="Q190" s="1">
        <v>72</v>
      </c>
      <c r="R190" s="1">
        <f>IF(OR(ISBLANK(Q186), ISBLANK(Q190)), "", Q190 - Q186)</f>
        <v>-2.5</v>
      </c>
      <c r="S190" s="5">
        <f>IF(OR(ISBLANK(R190), ISBLANK(Q186)), "", R190 / Q186 * 100)</f>
        <v>-3.3557046979865772</v>
      </c>
      <c r="T190" s="1">
        <v>155</v>
      </c>
      <c r="U190" s="1">
        <f>IF(OR(ISBLANK(T186), ISBLANK(T190)), "", T190 - T186)</f>
        <v>4</v>
      </c>
      <c r="V190" s="5">
        <f>IF(OR(ISBLANK(U190), ISBLANK(T186)), "", U190 / T186 * 100)</f>
        <v>2.6490066225165565</v>
      </c>
      <c r="W190" s="1">
        <v>273</v>
      </c>
      <c r="X190" s="1">
        <v>1146</v>
      </c>
      <c r="Y190" s="1">
        <f>IF(OR(ISBLANK(X186), ISBLANK(X190)), "", X190 - X186)</f>
        <v>23</v>
      </c>
      <c r="Z190" s="5">
        <f>IF(OR(ISBLANK(Y190), ISBLANK(X186)), "", Y190 / X186 * 100)</f>
        <v>2.0480854853072126</v>
      </c>
      <c r="AA190" s="1">
        <v>459</v>
      </c>
      <c r="AB190" s="1">
        <f>IF(OR(ISBLANK(AA186), ISBLANK(AA190)), "", AA190 - AA186)</f>
        <v>33.5</v>
      </c>
      <c r="AC190" s="5">
        <f>IF(OR(ISBLANK(AB190), ISBLANK(AA186)), "", AB190 / AA186 * 100)</f>
        <v>7.873090481786134</v>
      </c>
      <c r="AD190" s="8"/>
      <c r="AE190" s="8" t="str">
        <f>IF(OR(ISBLANK(AD186), ISBLANK(AD190)), "", AD190 - AD186)</f>
        <v/>
      </c>
      <c r="AF190" s="5"/>
      <c r="AG190" s="8">
        <v>2.4732069789</v>
      </c>
      <c r="AH190" s="8">
        <f>IF(OR(ISBLANK(AG186), ISBLANK(AG190)), "", AG190 - AG186)</f>
        <v>0.59834385030000004</v>
      </c>
      <c r="AI190" s="5">
        <f>IF(OR(ISBLANK(AH190), ISBLANK(AG186)), "", AH190 / AG186 * 100)</f>
        <v>31.91400167684753</v>
      </c>
    </row>
    <row r="191" spans="1:35" hidden="1" x14ac:dyDescent="0.3">
      <c r="A191" s="5" t="s">
        <v>25</v>
      </c>
      <c r="B191" s="5" t="str">
        <f t="shared" si="88"/>
        <v>103_2_1</v>
      </c>
      <c r="C191" s="6">
        <v>0</v>
      </c>
      <c r="D191" s="1">
        <v>166</v>
      </c>
      <c r="E191" s="1">
        <v>72.881947369759004</v>
      </c>
      <c r="F191" s="1">
        <v>32.861643835616427</v>
      </c>
      <c r="G191" s="6">
        <v>0</v>
      </c>
      <c r="H191" s="6">
        <v>2</v>
      </c>
      <c r="I191" s="6">
        <v>1</v>
      </c>
      <c r="J191" s="7">
        <v>0</v>
      </c>
      <c r="K191" s="1">
        <v>127</v>
      </c>
      <c r="L191" s="1">
        <f>IF(OR(ISBLANK(K187), ISBLANK(K191)), "", K191 - K187)</f>
        <v>1</v>
      </c>
      <c r="M191" s="5">
        <f>IF(OR(ISBLANK(L191), ISBLANK(K187)), "", L191 / K187 * 100)</f>
        <v>0.79365079365079361</v>
      </c>
      <c r="N191" s="1">
        <v>88</v>
      </c>
      <c r="O191" s="1">
        <f>IF(OR(ISBLANK(N187), ISBLANK(N191)), "", N191 - N187)</f>
        <v>-1.5</v>
      </c>
      <c r="P191" s="5">
        <f>IF(OR(ISBLANK(O191), ISBLANK(N187)), "", O191 / N187 * 100)</f>
        <v>-1.6759776536312849</v>
      </c>
      <c r="Q191" s="1">
        <v>71</v>
      </c>
      <c r="R191" s="1">
        <f>IF(OR(ISBLANK(Q187), ISBLANK(Q191)), "", Q191 - Q187)</f>
        <v>-1.5</v>
      </c>
      <c r="S191" s="5">
        <f>IF(OR(ISBLANK(R191), ISBLANK(Q187)), "", R191 / Q187 * 100)</f>
        <v>-2.0689655172413794</v>
      </c>
      <c r="T191" s="1">
        <v>146</v>
      </c>
      <c r="U191" s="1">
        <f>IF(OR(ISBLANK(T187), ISBLANK(T191)), "", T191 - T187)</f>
        <v>-6.5</v>
      </c>
      <c r="V191" s="5">
        <f>IF(OR(ISBLANK(U191), ISBLANK(T187)), "", U191 / T187 * 100)</f>
        <v>-4.2622950819672125</v>
      </c>
      <c r="W191" s="1">
        <v>249</v>
      </c>
      <c r="X191" s="1">
        <v>1074</v>
      </c>
      <c r="Y191" s="1">
        <f>IF(OR(ISBLANK(X187), ISBLANK(X191)), "", X191 - X187)</f>
        <v>1</v>
      </c>
      <c r="Z191" s="5">
        <f>IF(OR(ISBLANK(Y191), ISBLANK(X187)), "", Y191 / X187 * 100)</f>
        <v>9.3196644920782848E-2</v>
      </c>
      <c r="AA191" s="1">
        <v>455</v>
      </c>
      <c r="AB191" s="1">
        <f>IF(OR(ISBLANK(AA187), ISBLANK(AA191)), "", AA191 - AA187)</f>
        <v>26</v>
      </c>
      <c r="AC191" s="5">
        <f>IF(OR(ISBLANK(AB191), ISBLANK(AA187)), "", AB191 / AA187 * 100)</f>
        <v>6.0606060606060606</v>
      </c>
      <c r="AD191" s="8"/>
      <c r="AE191" s="8" t="str">
        <f>IF(OR(ISBLANK(AD187), ISBLANK(AD191)), "", AD191 - AD187)</f>
        <v/>
      </c>
      <c r="AF191" s="5"/>
      <c r="AG191" s="8">
        <v>2.092478719741667</v>
      </c>
      <c r="AH191" s="8">
        <f>IF(OR(ISBLANK(AG187), ISBLANK(AG191)), "", AG191 - AG187)</f>
        <v>0.33293722676666704</v>
      </c>
      <c r="AI191" s="5">
        <f>IF(OR(ISBLANK(AH191), ISBLANK(AG187)), "", AH191 / AG187 * 100)</f>
        <v>18.921817308425219</v>
      </c>
    </row>
    <row r="192" spans="1:35" x14ac:dyDescent="0.3">
      <c r="A192" s="5" t="s">
        <v>25</v>
      </c>
      <c r="B192" s="5" t="str">
        <f t="shared" si="88"/>
        <v>103_3_0</v>
      </c>
      <c r="C192" s="6">
        <v>0</v>
      </c>
      <c r="D192" s="1">
        <v>166</v>
      </c>
      <c r="E192" s="1">
        <v>72.881947369759004</v>
      </c>
      <c r="F192" s="1">
        <v>32.861643835616427</v>
      </c>
      <c r="G192" s="6">
        <v>0</v>
      </c>
      <c r="H192" s="6">
        <v>3</v>
      </c>
      <c r="I192" s="6">
        <v>0</v>
      </c>
      <c r="J192" s="7">
        <v>1</v>
      </c>
      <c r="K192" s="1">
        <v>100</v>
      </c>
      <c r="L192" s="1">
        <f>IF(OR(ISBLANK(K186), ISBLANK(K192)), "", K192 - K186)</f>
        <v>-21</v>
      </c>
      <c r="M192" s="5">
        <f>IF(OR(ISBLANK(L192), ISBLANK(K186)), "", L192 / K186 * 100)</f>
        <v>-17.355371900826448</v>
      </c>
      <c r="N192" s="1">
        <v>91</v>
      </c>
      <c r="O192" s="1">
        <f>IF(OR(ISBLANK(N186), ISBLANK(N192)), "", N192 - N186)</f>
        <v>3.5</v>
      </c>
      <c r="P192" s="5">
        <f>IF(OR(ISBLANK(O192), ISBLANK(N186)), "", O192 / N186 * 100)</f>
        <v>4</v>
      </c>
      <c r="Q192" s="1">
        <v>75</v>
      </c>
      <c r="R192" s="1">
        <f>IF(OR(ISBLANK(Q186), ISBLANK(Q192)), "", Q192 - Q186)</f>
        <v>0.5</v>
      </c>
      <c r="S192" s="5">
        <f>IF(OR(ISBLANK(R192), ISBLANK(Q186)), "", R192 / Q186 * 100)</f>
        <v>0.67114093959731547</v>
      </c>
      <c r="T192" s="1">
        <v>126</v>
      </c>
      <c r="U192" s="1">
        <f>IF(OR(ISBLANK(T186), ISBLANK(T192)), "", T192 - T186)</f>
        <v>-25</v>
      </c>
      <c r="V192" s="5">
        <f>IF(OR(ISBLANK(U192), ISBLANK(T186)), "", U192 / T186 * 100)</f>
        <v>-16.556291390728479</v>
      </c>
      <c r="W192" s="1">
        <v>273</v>
      </c>
      <c r="X192" s="1">
        <v>1124</v>
      </c>
      <c r="Y192" s="1">
        <f>IF(OR(ISBLANK(X186), ISBLANK(X192)), "", X192 - X186)</f>
        <v>1</v>
      </c>
      <c r="Z192" s="5">
        <f>IF(OR(ISBLANK(Y192), ISBLANK(X186)), "", Y192 / X186 * 100)</f>
        <v>8.9047195013357075E-2</v>
      </c>
      <c r="AA192" s="1">
        <v>436</v>
      </c>
      <c r="AB192" s="1">
        <f>IF(OR(ISBLANK(AA186), ISBLANK(AA192)), "", AA192 - AA186)</f>
        <v>10.5</v>
      </c>
      <c r="AC192" s="5">
        <f>IF(OR(ISBLANK(AB192), ISBLANK(AA186)), "", AB192 / AA186 * 100)</f>
        <v>2.4676850763807283</v>
      </c>
      <c r="AD192" s="8"/>
      <c r="AE192" s="8" t="str">
        <f>IF(OR(ISBLANK(AD186), ISBLANK(AD192)), "", AD192 - AD186)</f>
        <v/>
      </c>
      <c r="AF192" s="5"/>
      <c r="AG192" s="8">
        <v>2.2761403153124999</v>
      </c>
      <c r="AH192" s="8">
        <f>IF(OR(ISBLANK(AG186), ISBLANK(AG192)), "", AG192 - AG186)</f>
        <v>0.40127718671250001</v>
      </c>
      <c r="AI192" s="5">
        <f>IF(OR(ISBLANK(AH192), ISBLANK(AG186)), "", AH192 / AG186 * 100)</f>
        <v>21.403012336806803</v>
      </c>
    </row>
    <row r="193" spans="1:35" x14ac:dyDescent="0.3">
      <c r="A193" s="5" t="s">
        <v>25</v>
      </c>
      <c r="B193" s="5" t="str">
        <f t="shared" si="88"/>
        <v>103_3_1</v>
      </c>
      <c r="C193" s="6">
        <v>0</v>
      </c>
      <c r="D193" s="1">
        <v>166</v>
      </c>
      <c r="E193" s="1">
        <v>72.881947369759004</v>
      </c>
      <c r="F193" s="1">
        <v>32.861643835616427</v>
      </c>
      <c r="G193" s="6">
        <v>0</v>
      </c>
      <c r="H193" s="6">
        <v>3</v>
      </c>
      <c r="I193" s="6">
        <v>1</v>
      </c>
      <c r="J193" s="7">
        <v>0</v>
      </c>
      <c r="K193" s="1">
        <v>121</v>
      </c>
      <c r="L193" s="1">
        <f>IF(OR(ISBLANK(K187), ISBLANK(K193)), "", K193 - K187)</f>
        <v>-5</v>
      </c>
      <c r="M193" s="5">
        <f>IF(OR(ISBLANK(L193), ISBLANK(K187)), "", L193 / K187 * 100)</f>
        <v>-3.9682539682539679</v>
      </c>
      <c r="N193" s="1">
        <v>89</v>
      </c>
      <c r="O193" s="1">
        <f>IF(OR(ISBLANK(N187), ISBLANK(N193)), "", N193 - N187)</f>
        <v>-0.5</v>
      </c>
      <c r="P193" s="5">
        <f>IF(OR(ISBLANK(O193), ISBLANK(N187)), "", O193 / N187 * 100)</f>
        <v>-0.55865921787709494</v>
      </c>
      <c r="Q193" s="1">
        <v>71</v>
      </c>
      <c r="R193" s="1">
        <f>IF(OR(ISBLANK(Q187), ISBLANK(Q193)), "", Q193 - Q187)</f>
        <v>-1.5</v>
      </c>
      <c r="S193" s="5">
        <f>IF(OR(ISBLANK(R193), ISBLANK(Q187)), "", R193 / Q187 * 100)</f>
        <v>-2.0689655172413794</v>
      </c>
      <c r="T193" s="1">
        <v>140</v>
      </c>
      <c r="U193" s="1">
        <f>IF(OR(ISBLANK(T187), ISBLANK(T193)), "", T193 - T187)</f>
        <v>-12.5</v>
      </c>
      <c r="V193" s="5">
        <f>IF(OR(ISBLANK(U193), ISBLANK(T187)), "", U193 / T187 * 100)</f>
        <v>-8.1967213114754092</v>
      </c>
      <c r="W193" s="1">
        <v>226</v>
      </c>
      <c r="X193" s="1">
        <v>1106</v>
      </c>
      <c r="Y193" s="1">
        <f>IF(OR(ISBLANK(X187), ISBLANK(X193)), "", X193 - X187)</f>
        <v>33</v>
      </c>
      <c r="Z193" s="5">
        <f>IF(OR(ISBLANK(Y193), ISBLANK(X187)), "", Y193 / X187 * 100)</f>
        <v>3.075489282385834</v>
      </c>
      <c r="AA193" s="1">
        <v>429</v>
      </c>
      <c r="AB193" s="1">
        <f>IF(OR(ISBLANK(AA187), ISBLANK(AA193)), "", AA193 - AA187)</f>
        <v>0</v>
      </c>
      <c r="AC193" s="5">
        <f>IF(OR(ISBLANK(AB193), ISBLANK(AA187)), "", AB193 / AA187 * 100)</f>
        <v>0</v>
      </c>
      <c r="AD193" s="8">
        <v>1.5116865260875001</v>
      </c>
      <c r="AE193" s="8">
        <f>IF(OR(ISBLANK(AD187), ISBLANK(AD193)), "", AD193 - AD187)</f>
        <v>-0.1250011676374998</v>
      </c>
      <c r="AF193" s="5">
        <f>IF(OR(ISBLANK(AE193), ISBLANK(AD187)), "", AE193 / AD187 * 100)</f>
        <v>-7.6374477621326085</v>
      </c>
      <c r="AG193" s="8">
        <v>2.0268225804166669</v>
      </c>
      <c r="AH193" s="8">
        <f>IF(OR(ISBLANK(AG187), ISBLANK(AG193)), "", AG193 - AG187)</f>
        <v>0.2672810874416669</v>
      </c>
      <c r="AI193" s="5">
        <f>IF(OR(ISBLANK(AH193), ISBLANK(AG187)), "", AH193 / AG187 * 100)</f>
        <v>15.190382750778614</v>
      </c>
    </row>
    <row r="194" spans="1:35" x14ac:dyDescent="0.3">
      <c r="A194" s="5" t="s">
        <v>26</v>
      </c>
      <c r="B194" s="5" t="str">
        <f t="shared" si="88"/>
        <v>104_0_0</v>
      </c>
      <c r="C194" s="6">
        <v>0</v>
      </c>
      <c r="D194" s="1">
        <v>172</v>
      </c>
      <c r="E194" s="1">
        <v>86.941661309685003</v>
      </c>
      <c r="F194" s="1">
        <v>51.971232876712328</v>
      </c>
      <c r="G194" s="6">
        <v>1</v>
      </c>
      <c r="H194" s="6">
        <v>0</v>
      </c>
      <c r="I194" s="6">
        <v>0</v>
      </c>
      <c r="J194" s="7">
        <v>0</v>
      </c>
      <c r="K194" s="1">
        <v>127.5</v>
      </c>
      <c r="L194" s="1"/>
      <c r="M194" s="1"/>
      <c r="N194" s="1">
        <v>85</v>
      </c>
      <c r="O194" s="1"/>
      <c r="P194" s="1"/>
      <c r="Q194" s="1">
        <v>74</v>
      </c>
      <c r="R194" s="1"/>
      <c r="S194" s="1"/>
      <c r="T194" s="1">
        <v>176.5</v>
      </c>
      <c r="U194" s="1"/>
      <c r="V194" s="1"/>
      <c r="W194" s="1">
        <v>172</v>
      </c>
      <c r="X194" s="1">
        <v>755</v>
      </c>
      <c r="Y194" s="1"/>
      <c r="Z194" s="1"/>
      <c r="AA194" s="1">
        <v>342.5</v>
      </c>
      <c r="AB194" s="1"/>
      <c r="AC194" s="1"/>
      <c r="AD194" s="8">
        <v>1.5381301903916671</v>
      </c>
      <c r="AE194" s="8"/>
      <c r="AF194" s="8"/>
      <c r="AG194" s="8">
        <v>2.0416249193666669</v>
      </c>
      <c r="AH194" s="8"/>
      <c r="AI194" s="8"/>
    </row>
    <row r="195" spans="1:35" x14ac:dyDescent="0.3">
      <c r="A195" s="5" t="s">
        <v>26</v>
      </c>
      <c r="B195" s="5" t="str">
        <f t="shared" si="88"/>
        <v>104_0_1</v>
      </c>
      <c r="C195" s="6">
        <v>0</v>
      </c>
      <c r="D195" s="1">
        <v>172</v>
      </c>
      <c r="E195" s="1">
        <v>86.941661309685003</v>
      </c>
      <c r="F195" s="1">
        <v>51.971232876712328</v>
      </c>
      <c r="G195" s="6">
        <v>1</v>
      </c>
      <c r="H195" s="6">
        <v>0</v>
      </c>
      <c r="I195" s="6">
        <v>1</v>
      </c>
      <c r="J195" s="7">
        <v>1</v>
      </c>
      <c r="K195" s="1">
        <v>116</v>
      </c>
      <c r="L195" s="1"/>
      <c r="M195" s="1"/>
      <c r="N195" s="1">
        <v>81.5</v>
      </c>
      <c r="O195" s="1"/>
      <c r="P195" s="1"/>
      <c r="Q195" s="1">
        <v>68.5</v>
      </c>
      <c r="R195" s="1"/>
      <c r="S195" s="1"/>
      <c r="T195" s="1">
        <v>166.5</v>
      </c>
      <c r="U195" s="1"/>
      <c r="V195" s="1"/>
      <c r="W195" s="1">
        <v>190</v>
      </c>
      <c r="X195" s="1">
        <v>757.5</v>
      </c>
      <c r="Y195" s="1"/>
      <c r="Z195" s="1"/>
      <c r="AA195" s="1">
        <v>301.5</v>
      </c>
      <c r="AB195" s="1"/>
      <c r="AC195" s="1"/>
      <c r="AD195" s="8">
        <v>1.551635063475</v>
      </c>
      <c r="AE195" s="8"/>
      <c r="AF195" s="8"/>
      <c r="AG195" s="8">
        <v>1.9764054272083329</v>
      </c>
      <c r="AH195" s="8"/>
      <c r="AI195" s="8"/>
    </row>
    <row r="196" spans="1:35" hidden="1" x14ac:dyDescent="0.3">
      <c r="A196" s="5" t="s">
        <v>26</v>
      </c>
      <c r="B196" s="5" t="str">
        <f t="shared" si="88"/>
        <v>104_1_0</v>
      </c>
      <c r="C196" s="6">
        <v>0</v>
      </c>
      <c r="D196" s="1">
        <v>172</v>
      </c>
      <c r="E196" s="1">
        <v>86.941661309685003</v>
      </c>
      <c r="F196" s="1">
        <v>51.971232876712328</v>
      </c>
      <c r="G196" s="6">
        <v>1</v>
      </c>
      <c r="H196" s="6">
        <v>1</v>
      </c>
      <c r="I196" s="6">
        <v>0</v>
      </c>
      <c r="J196" s="7">
        <v>0</v>
      </c>
      <c r="K196" s="1">
        <v>142</v>
      </c>
      <c r="L196" s="1">
        <f>IF(OR(ISBLANK(K194), ISBLANK(K196)), "", K196 - K194)</f>
        <v>14.5</v>
      </c>
      <c r="M196" s="5">
        <f>IF(OR(ISBLANK(L196), ISBLANK(K194)), "", L196 / K194 * 100)</f>
        <v>11.372549019607844</v>
      </c>
      <c r="N196" s="1">
        <v>92</v>
      </c>
      <c r="O196" s="1">
        <f>IF(OR(ISBLANK(N194), ISBLANK(N196)), "", N196 - N194)</f>
        <v>7</v>
      </c>
      <c r="P196" s="5">
        <f>IF(OR(ISBLANK(O196), ISBLANK(N194)), "", O196 / N194 * 100)</f>
        <v>8.235294117647058</v>
      </c>
      <c r="Q196" s="1">
        <v>76</v>
      </c>
      <c r="R196" s="1">
        <f>IF(OR(ISBLANK(Q194), ISBLANK(Q196)), "", Q196 - Q194)</f>
        <v>2</v>
      </c>
      <c r="S196" s="5">
        <f>IF(OR(ISBLANK(R196), ISBLANK(Q194)), "", R196 / Q194 * 100)</f>
        <v>2.7027027027027026</v>
      </c>
      <c r="T196" s="1">
        <v>194</v>
      </c>
      <c r="U196" s="1">
        <f>IF(OR(ISBLANK(T194), ISBLANK(T196)), "", T196 - T194)</f>
        <v>17.5</v>
      </c>
      <c r="V196" s="5">
        <f>IF(OR(ISBLANK(U196), ISBLANK(T194)), "", U196 / T194 * 100)</f>
        <v>9.9150141643059495</v>
      </c>
      <c r="W196" s="1">
        <v>181</v>
      </c>
      <c r="X196" s="1">
        <v>744</v>
      </c>
      <c r="Y196" s="1">
        <f>IF(OR(ISBLANK(X194), ISBLANK(X196)), "", X196 - X194)</f>
        <v>-11</v>
      </c>
      <c r="Z196" s="5">
        <f>IF(OR(ISBLANK(Y196), ISBLANK(X194)), "", Y196 / X194 * 100)</f>
        <v>-1.4569536423841061</v>
      </c>
      <c r="AA196" s="1">
        <v>349</v>
      </c>
      <c r="AB196" s="1">
        <f>IF(OR(ISBLANK(AA194), ISBLANK(AA196)), "", AA196 - AA194)</f>
        <v>6.5</v>
      </c>
      <c r="AC196" s="5">
        <f>IF(OR(ISBLANK(AB196), ISBLANK(AA194)), "", AB196 / AA194 * 100)</f>
        <v>1.8978102189781021</v>
      </c>
      <c r="AD196" s="8">
        <v>1.4344701530249999</v>
      </c>
      <c r="AE196" s="8">
        <f>IF(OR(ISBLANK(AD194), ISBLANK(AD196)), "", AD196 - AD194)</f>
        <v>-0.10366003736666718</v>
      </c>
      <c r="AF196" s="5">
        <f>IF(OR(ISBLANK(AE196), ISBLANK(AD194)), "", AE196 / AD194 * 100)</f>
        <v>-6.7393539255783894</v>
      </c>
      <c r="AG196" s="8">
        <v>2.044746946608333</v>
      </c>
      <c r="AH196" s="8">
        <f>IF(OR(ISBLANK(AG194), ISBLANK(AG196)), "", AG196 - AG194)</f>
        <v>3.1220272416661032E-3</v>
      </c>
      <c r="AI196" s="5">
        <f>IF(OR(ISBLANK(AH196), ISBLANK(AG194)), "", AH196 / AG194 * 100)</f>
        <v>0.15291874683007828</v>
      </c>
    </row>
    <row r="197" spans="1:35" hidden="1" x14ac:dyDescent="0.3">
      <c r="A197" s="5" t="s">
        <v>26</v>
      </c>
      <c r="B197" s="5" t="str">
        <f t="shared" si="88"/>
        <v>104_1_1</v>
      </c>
      <c r="C197" s="6">
        <v>0</v>
      </c>
      <c r="D197" s="1">
        <v>172</v>
      </c>
      <c r="E197" s="1">
        <v>86.941661309685003</v>
      </c>
      <c r="F197" s="1">
        <v>51.971232876712328</v>
      </c>
      <c r="G197" s="6">
        <v>1</v>
      </c>
      <c r="H197" s="6">
        <v>1</v>
      </c>
      <c r="I197" s="6">
        <v>1</v>
      </c>
      <c r="J197" s="7">
        <v>1</v>
      </c>
      <c r="K197" s="1">
        <v>134</v>
      </c>
      <c r="L197" s="1">
        <f>IF(OR(ISBLANK(K195), ISBLANK(K197)), "", K197 - K195)</f>
        <v>18</v>
      </c>
      <c r="M197" s="5">
        <f>IF(OR(ISBLANK(L197), ISBLANK(K195)), "", L197 / K195 * 100)</f>
        <v>15.517241379310345</v>
      </c>
      <c r="N197" s="1">
        <v>94</v>
      </c>
      <c r="O197" s="1">
        <f>IF(OR(ISBLANK(N195), ISBLANK(N197)), "", N197 - N195)</f>
        <v>12.5</v>
      </c>
      <c r="P197" s="5">
        <f>IF(OR(ISBLANK(O197), ISBLANK(N195)), "", O197 / N195 * 100)</f>
        <v>15.337423312883436</v>
      </c>
      <c r="Q197" s="1">
        <v>76</v>
      </c>
      <c r="R197" s="1">
        <f>IF(OR(ISBLANK(Q195), ISBLANK(Q197)), "", Q197 - Q195)</f>
        <v>7.5</v>
      </c>
      <c r="S197" s="5">
        <f>IF(OR(ISBLANK(R197), ISBLANK(Q195)), "", R197 / Q195 * 100)</f>
        <v>10.948905109489052</v>
      </c>
      <c r="T197" s="1">
        <v>180</v>
      </c>
      <c r="U197" s="1">
        <f>IF(OR(ISBLANK(T195), ISBLANK(T197)), "", T197 - T195)</f>
        <v>13.5</v>
      </c>
      <c r="V197" s="5">
        <f>IF(OR(ISBLANK(U197), ISBLANK(T195)), "", U197 / T195 * 100)</f>
        <v>8.1081081081081088</v>
      </c>
      <c r="W197" s="1">
        <v>199</v>
      </c>
      <c r="X197" s="1">
        <v>756</v>
      </c>
      <c r="Y197" s="1">
        <f>IF(OR(ISBLANK(X195), ISBLANK(X197)), "", X197 - X195)</f>
        <v>-1.5</v>
      </c>
      <c r="Z197" s="5">
        <f>IF(OR(ISBLANK(Y197), ISBLANK(X195)), "", Y197 / X195 * 100)</f>
        <v>-0.19801980198019803</v>
      </c>
      <c r="AA197" s="1">
        <v>294</v>
      </c>
      <c r="AB197" s="1">
        <f>IF(OR(ISBLANK(AA195), ISBLANK(AA197)), "", AA197 - AA195)</f>
        <v>-7.5</v>
      </c>
      <c r="AC197" s="5">
        <f>IF(OR(ISBLANK(AB197), ISBLANK(AA195)), "", AB197 / AA195 * 100)</f>
        <v>-2.4875621890547266</v>
      </c>
      <c r="AD197" s="8">
        <v>1.6936108897166671</v>
      </c>
      <c r="AE197" s="8">
        <f t="shared" ref="AE197" si="97">IF(OR(ISBLANK(AD195), ISBLANK(AD197)), "", AD197 - AD195)</f>
        <v>0.14197582624166705</v>
      </c>
      <c r="AF197" s="5">
        <f t="shared" ref="AF197" si="98">IF(OR(ISBLANK(AE197), ISBLANK(AD195)), "", AE197 / AD195 * 100)</f>
        <v>9.1500784935667685</v>
      </c>
      <c r="AG197" s="8">
        <v>1.9276818412250001</v>
      </c>
      <c r="AH197" s="8">
        <f t="shared" ref="AH197" si="99">IF(OR(ISBLANK(AG195), ISBLANK(AG197)), "", AG197 - AG195)</f>
        <v>-4.8723585983332818E-2</v>
      </c>
      <c r="AI197" s="5">
        <f t="shared" ref="AI197" si="100">IF(OR(ISBLANK(AH197), ISBLANK(AG195)), "", AH197 / AG195 * 100)</f>
        <v>-2.465262709390287</v>
      </c>
    </row>
    <row r="198" spans="1:35" hidden="1" x14ac:dyDescent="0.3">
      <c r="A198" s="5" t="s">
        <v>26</v>
      </c>
      <c r="B198" s="5" t="str">
        <f t="shared" si="88"/>
        <v>104_2_0</v>
      </c>
      <c r="C198" s="6">
        <v>0</v>
      </c>
      <c r="D198" s="1">
        <v>172</v>
      </c>
      <c r="E198" s="1">
        <v>86.941661309685003</v>
      </c>
      <c r="F198" s="1">
        <v>51.971232876712328</v>
      </c>
      <c r="G198" s="6">
        <v>1</v>
      </c>
      <c r="H198" s="6">
        <v>2</v>
      </c>
      <c r="I198" s="6">
        <v>0</v>
      </c>
      <c r="J198" s="7">
        <v>0</v>
      </c>
      <c r="K198" s="1">
        <v>127</v>
      </c>
      <c r="L198" s="1">
        <f>IF(OR(ISBLANK(K194), ISBLANK(K198)), "", K198 - K194)</f>
        <v>-0.5</v>
      </c>
      <c r="M198" s="5">
        <f>IF(OR(ISBLANK(L198), ISBLANK(K194)), "", L198 / K194 * 100)</f>
        <v>-0.39215686274509803</v>
      </c>
      <c r="N198" s="1">
        <v>92</v>
      </c>
      <c r="O198" s="1">
        <f>IF(OR(ISBLANK(N194), ISBLANK(N198)), "", N198 - N194)</f>
        <v>7</v>
      </c>
      <c r="P198" s="5">
        <f>IF(OR(ISBLANK(O198), ISBLANK(N194)), "", O198 / N194 * 100)</f>
        <v>8.235294117647058</v>
      </c>
      <c r="Q198" s="1">
        <v>80</v>
      </c>
      <c r="R198" s="1">
        <f>IF(OR(ISBLANK(Q194), ISBLANK(Q198)), "", Q198 - Q194)</f>
        <v>6</v>
      </c>
      <c r="S198" s="5">
        <f>IF(OR(ISBLANK(R198), ISBLANK(Q194)), "", R198 / Q194 * 100)</f>
        <v>8.1081081081081088</v>
      </c>
      <c r="T198" s="1">
        <v>197</v>
      </c>
      <c r="U198" s="1">
        <f>IF(OR(ISBLANK(T194), ISBLANK(T198)), "", T198 - T194)</f>
        <v>20.5</v>
      </c>
      <c r="V198" s="5">
        <f>IF(OR(ISBLANK(U198), ISBLANK(T194)), "", U198 / T194 * 100)</f>
        <v>11.614730878186968</v>
      </c>
      <c r="W198" s="1">
        <v>199</v>
      </c>
      <c r="X198" s="1">
        <v>790</v>
      </c>
      <c r="Y198" s="1">
        <f>IF(OR(ISBLANK(X194), ISBLANK(X198)), "", X198 - X194)</f>
        <v>35</v>
      </c>
      <c r="Z198" s="5">
        <f>IF(OR(ISBLANK(Y198), ISBLANK(X194)), "", Y198 / X194 * 100)</f>
        <v>4.6357615894039732</v>
      </c>
      <c r="AA198" s="1">
        <v>366</v>
      </c>
      <c r="AB198" s="1">
        <f>IF(OR(ISBLANK(AA194), ISBLANK(AA198)), "", AA198 - AA194)</f>
        <v>23.5</v>
      </c>
      <c r="AC198" s="5">
        <f>IF(OR(ISBLANK(AB198), ISBLANK(AA194)), "", AB198 / AA194 * 100)</f>
        <v>6.8613138686131396</v>
      </c>
      <c r="AD198" s="8">
        <v>1.5245099177000001</v>
      </c>
      <c r="AE198" s="8">
        <f>IF(OR(ISBLANK(AD194), ISBLANK(AD198)), "", AD198 - AD194)</f>
        <v>-1.362027269166699E-2</v>
      </c>
      <c r="AF198" s="5">
        <f>IF(OR(ISBLANK(AE198), ISBLANK(AD194)), "", AE198 / AD194 * 100)</f>
        <v>-0.88550844244197213</v>
      </c>
      <c r="AG198" s="8">
        <v>1.9848295986166671</v>
      </c>
      <c r="AH198" s="8">
        <f>IF(OR(ISBLANK(AG194), ISBLANK(AG198)), "", AG198 - AG194)</f>
        <v>-5.6795320749999822E-2</v>
      </c>
      <c r="AI198" s="5">
        <f>IF(OR(ISBLANK(AH198), ISBLANK(AG194)), "", AH198 / AG194 * 100)</f>
        <v>-2.7818685112649546</v>
      </c>
    </row>
    <row r="199" spans="1:35" hidden="1" x14ac:dyDescent="0.3">
      <c r="A199" s="5" t="s">
        <v>26</v>
      </c>
      <c r="B199" s="5" t="str">
        <f t="shared" si="88"/>
        <v>104_2_1</v>
      </c>
      <c r="C199" s="6">
        <v>0</v>
      </c>
      <c r="D199" s="1">
        <v>172</v>
      </c>
      <c r="E199" s="1">
        <v>86.941661309685003</v>
      </c>
      <c r="F199" s="1">
        <v>51.971232876712328</v>
      </c>
      <c r="G199" s="6">
        <v>1</v>
      </c>
      <c r="H199" s="6">
        <v>2</v>
      </c>
      <c r="I199" s="6">
        <v>1</v>
      </c>
      <c r="J199" s="7">
        <v>1</v>
      </c>
      <c r="K199" s="1">
        <v>137</v>
      </c>
      <c r="L199" s="1">
        <f>IF(OR(ISBLANK(K195), ISBLANK(K199)), "", K199 - K195)</f>
        <v>21</v>
      </c>
      <c r="M199" s="5">
        <f>IF(OR(ISBLANK(L199), ISBLANK(K195)), "", L199 / K195 * 100)</f>
        <v>18.103448275862068</v>
      </c>
      <c r="N199" s="1">
        <v>88</v>
      </c>
      <c r="O199" s="1">
        <f>IF(OR(ISBLANK(N195), ISBLANK(N199)), "", N199 - N195)</f>
        <v>6.5</v>
      </c>
      <c r="P199" s="5">
        <f>IF(OR(ISBLANK(O199), ISBLANK(N195)), "", O199 / N195 * 100)</f>
        <v>7.9754601226993866</v>
      </c>
      <c r="Q199" s="1">
        <v>71</v>
      </c>
      <c r="R199" s="1">
        <f>IF(OR(ISBLANK(Q195), ISBLANK(Q199)), "", Q199 - Q195)</f>
        <v>2.5</v>
      </c>
      <c r="S199" s="5">
        <f>IF(OR(ISBLANK(R199), ISBLANK(Q195)), "", R199 / Q195 * 100)</f>
        <v>3.6496350364963499</v>
      </c>
      <c r="T199" s="1">
        <v>190</v>
      </c>
      <c r="U199" s="1">
        <f>IF(OR(ISBLANK(T195), ISBLANK(T199)), "", T199 - T195)</f>
        <v>23.5</v>
      </c>
      <c r="V199" s="5">
        <f>IF(OR(ISBLANK(U199), ISBLANK(T195)), "", U199 / T195 * 100)</f>
        <v>14.114114114114114</v>
      </c>
      <c r="W199" s="1">
        <v>236</v>
      </c>
      <c r="X199" s="1">
        <v>916</v>
      </c>
      <c r="Y199" s="1">
        <f>IF(OR(ISBLANK(X195), ISBLANK(X199)), "", X199 - X195)</f>
        <v>158.5</v>
      </c>
      <c r="Z199" s="5">
        <f>IF(OR(ISBLANK(Y199), ISBLANK(X195)), "", Y199 / X195 * 100)</f>
        <v>20.924092409240924</v>
      </c>
      <c r="AA199" s="1">
        <v>343</v>
      </c>
      <c r="AB199" s="1">
        <f>IF(OR(ISBLANK(AA195), ISBLANK(AA199)), "", AA199 - AA195)</f>
        <v>41.5</v>
      </c>
      <c r="AC199" s="5">
        <f>IF(OR(ISBLANK(AB199), ISBLANK(AA195)), "", AB199 / AA195 * 100)</f>
        <v>13.764510779436154</v>
      </c>
      <c r="AD199" s="8"/>
      <c r="AE199" s="8" t="str">
        <f>IF(OR(ISBLANK(AD195), ISBLANK(AD199)), "", AD199 - AD195)</f>
        <v/>
      </c>
      <c r="AF199" s="5"/>
      <c r="AG199" s="8">
        <v>2.1504654634749998</v>
      </c>
      <c r="AH199" s="8">
        <f>IF(OR(ISBLANK(AG195), ISBLANK(AG199)), "", AG199 - AG195)</f>
        <v>0.17406003626666688</v>
      </c>
      <c r="AI199" s="5">
        <f>IF(OR(ISBLANK(AH199), ISBLANK(AG195)), "", AH199 / AG195 * 100)</f>
        <v>8.8068993269526796</v>
      </c>
    </row>
    <row r="200" spans="1:35" x14ac:dyDescent="0.3">
      <c r="A200" s="5" t="s">
        <v>26</v>
      </c>
      <c r="B200" s="5" t="str">
        <f t="shared" si="88"/>
        <v>104_3_0</v>
      </c>
      <c r="C200" s="6">
        <v>0</v>
      </c>
      <c r="D200" s="1">
        <v>172</v>
      </c>
      <c r="E200" s="1">
        <v>86.941661309685003</v>
      </c>
      <c r="F200" s="1">
        <v>51.971232876712328</v>
      </c>
      <c r="G200" s="6">
        <v>1</v>
      </c>
      <c r="H200" s="6">
        <v>3</v>
      </c>
      <c r="I200" s="6">
        <v>0</v>
      </c>
      <c r="J200" s="7">
        <v>0</v>
      </c>
      <c r="K200" s="1">
        <v>133.5</v>
      </c>
      <c r="L200" s="1">
        <f>IF(OR(ISBLANK(K194), ISBLANK(K200)), "", K200 - K194)</f>
        <v>6</v>
      </c>
      <c r="M200" s="5">
        <f>IF(OR(ISBLANK(L200), ISBLANK(K194)), "", L200 / K194 * 100)</f>
        <v>4.7058823529411766</v>
      </c>
      <c r="N200" s="1">
        <v>86.5</v>
      </c>
      <c r="O200" s="1">
        <f>IF(OR(ISBLANK(N194), ISBLANK(N200)), "", N200 - N194)</f>
        <v>1.5</v>
      </c>
      <c r="P200" s="5">
        <f>IF(OR(ISBLANK(O200), ISBLANK(N194)), "", O200 / N194 * 100)</f>
        <v>1.7647058823529411</v>
      </c>
      <c r="Q200" s="1">
        <v>73</v>
      </c>
      <c r="R200" s="1">
        <f>IF(OR(ISBLANK(Q194), ISBLANK(Q200)), "", Q200 - Q194)</f>
        <v>-1</v>
      </c>
      <c r="S200" s="5">
        <f>IF(OR(ISBLANK(R200), ISBLANK(Q194)), "", R200 / Q194 * 100)</f>
        <v>-1.3513513513513513</v>
      </c>
      <c r="T200" s="1">
        <v>197.5</v>
      </c>
      <c r="U200" s="1">
        <f>IF(OR(ISBLANK(T194), ISBLANK(T200)), "", T200 - T194)</f>
        <v>21</v>
      </c>
      <c r="V200" s="5">
        <f>IF(OR(ISBLANK(U200), ISBLANK(T194)), "", U200 / T194 * 100)</f>
        <v>11.89801699716714</v>
      </c>
      <c r="W200" s="1">
        <v>208.5</v>
      </c>
      <c r="X200" s="1">
        <v>871</v>
      </c>
      <c r="Y200" s="1">
        <f>IF(OR(ISBLANK(X194), ISBLANK(X200)), "", X200 - X194)</f>
        <v>116</v>
      </c>
      <c r="Z200" s="5">
        <f>IF(OR(ISBLANK(Y200), ISBLANK(X194)), "", Y200 / X194 * 100)</f>
        <v>15.364238410596027</v>
      </c>
      <c r="AA200" s="1">
        <v>360.5</v>
      </c>
      <c r="AB200" s="1">
        <f>IF(OR(ISBLANK(AA194), ISBLANK(AA200)), "", AA200 - AA194)</f>
        <v>18</v>
      </c>
      <c r="AC200" s="5">
        <f>IF(OR(ISBLANK(AB200), ISBLANK(AA194)), "", AB200 / AA194 * 100)</f>
        <v>5.2554744525547443</v>
      </c>
      <c r="AD200" s="8">
        <v>1.4788958833250001</v>
      </c>
      <c r="AE200" s="8">
        <f>IF(OR(ISBLANK(AD194), ISBLANK(AD200)), "", AD200 - AD194)</f>
        <v>-5.9234307066666991E-2</v>
      </c>
      <c r="AF200" s="5">
        <f>IF(OR(ISBLANK(AE200), ISBLANK(AD194)), "", AE200 / AD194 * 100)</f>
        <v>-3.8510593860447964</v>
      </c>
      <c r="AG200" s="8">
        <v>1.918028819933334</v>
      </c>
      <c r="AH200" s="8">
        <f>IF(OR(ISBLANK(AG194), ISBLANK(AG200)), "", AG200 - AG194)</f>
        <v>-0.12359609943333294</v>
      </c>
      <c r="AI200" s="5">
        <f>IF(OR(ISBLANK(AH200), ISBLANK(AG194)), "", AH200 / AG194 * 100)</f>
        <v>-6.0538102890943222</v>
      </c>
    </row>
    <row r="201" spans="1:35" x14ac:dyDescent="0.3">
      <c r="A201" s="5" t="s">
        <v>26</v>
      </c>
      <c r="B201" s="5" t="str">
        <f t="shared" si="88"/>
        <v>104_3_1</v>
      </c>
      <c r="C201" s="6">
        <v>0</v>
      </c>
      <c r="D201" s="1">
        <v>172</v>
      </c>
      <c r="E201" s="1">
        <v>86.941661309685003</v>
      </c>
      <c r="F201" s="1">
        <v>51.971232876712328</v>
      </c>
      <c r="G201" s="6">
        <v>1</v>
      </c>
      <c r="H201" s="6">
        <v>3</v>
      </c>
      <c r="I201" s="6">
        <v>1</v>
      </c>
      <c r="J201" s="7">
        <v>1</v>
      </c>
      <c r="K201" s="1">
        <v>135</v>
      </c>
      <c r="L201" s="1">
        <f>IF(OR(ISBLANK(K195), ISBLANK(K201)), "", K201 - K195)</f>
        <v>19</v>
      </c>
      <c r="M201" s="5">
        <f>IF(OR(ISBLANK(L201), ISBLANK(K195)), "", L201 / K195 * 100)</f>
        <v>16.379310344827587</v>
      </c>
      <c r="N201" s="1">
        <v>88</v>
      </c>
      <c r="O201" s="1">
        <f>IF(OR(ISBLANK(N195), ISBLANK(N201)), "", N201 - N195)</f>
        <v>6.5</v>
      </c>
      <c r="P201" s="5">
        <f>IF(OR(ISBLANK(O201), ISBLANK(N195)), "", O201 / N195 * 100)</f>
        <v>7.9754601226993866</v>
      </c>
      <c r="Q201" s="1">
        <v>72</v>
      </c>
      <c r="R201" s="1">
        <f>IF(OR(ISBLANK(Q195), ISBLANK(Q201)), "", Q201 - Q195)</f>
        <v>3.5</v>
      </c>
      <c r="S201" s="5">
        <f>IF(OR(ISBLANK(R201), ISBLANK(Q195)), "", R201 / Q195 * 100)</f>
        <v>5.1094890510948909</v>
      </c>
      <c r="T201" s="1">
        <v>194</v>
      </c>
      <c r="U201" s="1">
        <f>IF(OR(ISBLANK(T195), ISBLANK(T201)), "", T201 - T195)</f>
        <v>27.5</v>
      </c>
      <c r="V201" s="5">
        <f>IF(OR(ISBLANK(U201), ISBLANK(T195)), "", U201 / T195 * 100)</f>
        <v>16.516516516516518</v>
      </c>
      <c r="W201" s="1">
        <v>227</v>
      </c>
      <c r="X201" s="1">
        <v>881.5</v>
      </c>
      <c r="Y201" s="1">
        <f>IF(OR(ISBLANK(X195), ISBLANK(X201)), "", X201 - X195)</f>
        <v>124</v>
      </c>
      <c r="Z201" s="5">
        <f>IF(OR(ISBLANK(Y201), ISBLANK(X195)), "", Y201 / X195 * 100)</f>
        <v>16.369636963696369</v>
      </c>
      <c r="AA201" s="1">
        <v>342</v>
      </c>
      <c r="AB201" s="1">
        <f>IF(OR(ISBLANK(AA195), ISBLANK(AA201)), "", AA201 - AA195)</f>
        <v>40.5</v>
      </c>
      <c r="AC201" s="5">
        <f>IF(OR(ISBLANK(AB201), ISBLANK(AA195)), "", AB201 / AA195 * 100)</f>
        <v>13.432835820895523</v>
      </c>
      <c r="AD201" s="8"/>
      <c r="AE201" s="8" t="str">
        <f>IF(OR(ISBLANK(AD195), ISBLANK(AD201)), "", AD201 - AD195)</f>
        <v/>
      </c>
      <c r="AF201" s="5"/>
      <c r="AG201" s="8">
        <v>1.99303856535</v>
      </c>
      <c r="AH201" s="8">
        <f>IF(OR(ISBLANK(AG195), ISBLANK(AG201)), "", AG201 - AG195)</f>
        <v>1.6633138141667114E-2</v>
      </c>
      <c r="AI201" s="5">
        <f>IF(OR(ISBLANK(AH201), ISBLANK(AG195)), "", AH201 / AG195 * 100)</f>
        <v>0.84158533025085724</v>
      </c>
    </row>
    <row r="202" spans="1:35" x14ac:dyDescent="0.3">
      <c r="A202" s="5" t="s">
        <v>27</v>
      </c>
      <c r="B202" s="5" t="str">
        <f t="shared" si="88"/>
        <v>107_0_0</v>
      </c>
      <c r="C202" s="6">
        <v>0</v>
      </c>
      <c r="D202" s="1">
        <v>176</v>
      </c>
      <c r="E202" s="1">
        <v>76.011903689747001</v>
      </c>
      <c r="F202" s="1">
        <v>46.139726027397259</v>
      </c>
      <c r="G202" s="6">
        <v>0</v>
      </c>
      <c r="H202" s="6">
        <v>0</v>
      </c>
      <c r="I202" s="6">
        <v>0</v>
      </c>
      <c r="J202" s="7">
        <v>1</v>
      </c>
      <c r="K202" s="1">
        <v>129</v>
      </c>
      <c r="L202" s="1"/>
      <c r="M202" s="1"/>
      <c r="N202" s="1">
        <v>86</v>
      </c>
      <c r="O202" s="1"/>
      <c r="P202" s="1"/>
      <c r="Q202" s="1">
        <v>70.5</v>
      </c>
      <c r="R202" s="1"/>
      <c r="S202" s="1"/>
      <c r="T202" s="1">
        <v>196.5</v>
      </c>
      <c r="U202" s="1"/>
      <c r="V202" s="1"/>
      <c r="W202" s="1">
        <v>190</v>
      </c>
      <c r="X202" s="1">
        <v>829</v>
      </c>
      <c r="Y202" s="1"/>
      <c r="Z202" s="1"/>
      <c r="AA202" s="1">
        <v>383.5</v>
      </c>
      <c r="AB202" s="1"/>
      <c r="AC202" s="1"/>
      <c r="AD202" s="8">
        <v>1.0978183064333329</v>
      </c>
      <c r="AE202" s="8"/>
      <c r="AF202" s="8"/>
      <c r="AG202" s="8">
        <v>2.2938666308250002</v>
      </c>
      <c r="AH202" s="8"/>
    </row>
    <row r="203" spans="1:35" x14ac:dyDescent="0.3">
      <c r="A203" s="5" t="s">
        <v>27</v>
      </c>
      <c r="B203" s="5" t="str">
        <f t="shared" si="88"/>
        <v>107_0_1</v>
      </c>
      <c r="C203" s="6">
        <v>0</v>
      </c>
      <c r="D203" s="1">
        <v>176</v>
      </c>
      <c r="E203" s="1">
        <v>76.011903689747001</v>
      </c>
      <c r="F203" s="1">
        <v>46.139726027397259</v>
      </c>
      <c r="G203" s="6">
        <v>0</v>
      </c>
      <c r="H203" s="6">
        <v>0</v>
      </c>
      <c r="I203" s="6">
        <v>1</v>
      </c>
      <c r="J203" s="7">
        <v>0</v>
      </c>
      <c r="K203" s="1">
        <v>130.5</v>
      </c>
      <c r="L203" s="1"/>
      <c r="M203" s="1"/>
      <c r="N203" s="1">
        <v>86</v>
      </c>
      <c r="O203" s="1"/>
      <c r="P203" s="1"/>
      <c r="Q203" s="1">
        <v>70.5</v>
      </c>
      <c r="R203" s="1"/>
      <c r="S203" s="1"/>
      <c r="T203" s="1">
        <v>206</v>
      </c>
      <c r="U203" s="1"/>
      <c r="V203" s="1"/>
      <c r="W203" s="1">
        <v>181</v>
      </c>
      <c r="X203" s="1">
        <v>910</v>
      </c>
      <c r="Y203" s="1"/>
      <c r="Z203" s="1"/>
      <c r="AA203" s="1">
        <v>408.5</v>
      </c>
      <c r="AB203" s="1"/>
      <c r="AC203" s="1"/>
      <c r="AD203" s="8">
        <v>1.266969180983333</v>
      </c>
      <c r="AE203" s="8"/>
      <c r="AF203" s="8"/>
      <c r="AG203" s="8">
        <v>2.4159407029916671</v>
      </c>
      <c r="AH203" s="8"/>
    </row>
    <row r="204" spans="1:35" hidden="1" x14ac:dyDescent="0.3">
      <c r="A204" s="5" t="s">
        <v>27</v>
      </c>
      <c r="B204" s="5" t="str">
        <f t="shared" si="88"/>
        <v>107_1_0</v>
      </c>
      <c r="C204" s="6">
        <v>0</v>
      </c>
      <c r="D204" s="1">
        <v>176</v>
      </c>
      <c r="E204" s="1">
        <v>76.011903689747001</v>
      </c>
      <c r="F204" s="1">
        <v>46.139726027397259</v>
      </c>
      <c r="G204" s="6">
        <v>0</v>
      </c>
      <c r="H204" s="6">
        <v>1</v>
      </c>
      <c r="I204" s="6">
        <v>0</v>
      </c>
      <c r="J204" s="7">
        <v>1</v>
      </c>
      <c r="K204" s="1">
        <v>136</v>
      </c>
      <c r="L204" s="1">
        <f>IF(OR(ISBLANK(K202), ISBLANK(K204)), "", K204 - K202)</f>
        <v>7</v>
      </c>
      <c r="M204" s="5">
        <f>IF(OR(ISBLANK(L204), ISBLANK(K202)), "", L204 / K202 * 100)</f>
        <v>5.4263565891472867</v>
      </c>
      <c r="N204" s="1">
        <v>92</v>
      </c>
      <c r="O204" s="1">
        <f>IF(OR(ISBLANK(N202), ISBLANK(N204)), "", N204 - N202)</f>
        <v>6</v>
      </c>
      <c r="P204" s="5">
        <f>IF(OR(ISBLANK(O204), ISBLANK(N202)), "", O204 / N202 * 100)</f>
        <v>6.9767441860465116</v>
      </c>
      <c r="Q204" s="1">
        <v>75</v>
      </c>
      <c r="R204" s="1">
        <f>IF(OR(ISBLANK(Q202), ISBLANK(Q204)), "", Q204 - Q202)</f>
        <v>4.5</v>
      </c>
      <c r="S204" s="5">
        <f>IF(OR(ISBLANK(R204), ISBLANK(Q202)), "", R204 / Q202 * 100)</f>
        <v>6.3829787234042552</v>
      </c>
      <c r="T204" s="1">
        <v>210</v>
      </c>
      <c r="U204" s="1">
        <f>IF(OR(ISBLANK(T202), ISBLANK(T204)), "", T204 - T202)</f>
        <v>13.5</v>
      </c>
      <c r="V204" s="5">
        <f>IF(OR(ISBLANK(U204), ISBLANK(T202)), "", U204 / T202 * 100)</f>
        <v>6.8702290076335881</v>
      </c>
      <c r="W204" s="1">
        <v>199</v>
      </c>
      <c r="X204" s="1">
        <v>950</v>
      </c>
      <c r="Y204" s="1">
        <f>IF(OR(ISBLANK(X202), ISBLANK(X204)), "", X204 - X202)</f>
        <v>121</v>
      </c>
      <c r="Z204" s="5">
        <f>IF(OR(ISBLANK(Y204), ISBLANK(X202)), "", Y204 / X202 * 100)</f>
        <v>14.595898673100121</v>
      </c>
      <c r="AA204" s="1">
        <v>398</v>
      </c>
      <c r="AB204" s="1">
        <f>IF(OR(ISBLANK(AA202), ISBLANK(AA204)), "", AA204 - AA202)</f>
        <v>14.5</v>
      </c>
      <c r="AC204" s="5">
        <f>IF(OR(ISBLANK(AB204), ISBLANK(AA202)), "", AB204 / AA202 * 100)</f>
        <v>3.7809647979139509</v>
      </c>
      <c r="AD204" s="8">
        <v>0.86866899227499994</v>
      </c>
      <c r="AE204" s="8">
        <f>IF(OR(ISBLANK(AD202), ISBLANK(AD204)), "", AD204 - AD202)</f>
        <v>-0.22914931415833295</v>
      </c>
      <c r="AF204" s="5">
        <f>IF(OR(ISBLANK(AE204), ISBLANK(AD202)), "", AE204 / AD202 * 100)</f>
        <v>-20.873154766639747</v>
      </c>
      <c r="AG204" s="8">
        <v>2.029822970233333</v>
      </c>
      <c r="AH204" s="8">
        <f>IF(OR(ISBLANK(AG202), ISBLANK(AG204)), "", AG204 - AG202)</f>
        <v>-0.26404366059166717</v>
      </c>
    </row>
    <row r="205" spans="1:35" hidden="1" x14ac:dyDescent="0.3">
      <c r="A205" s="5" t="s">
        <v>27</v>
      </c>
      <c r="B205" s="5" t="str">
        <f t="shared" si="88"/>
        <v>107_1_1</v>
      </c>
      <c r="C205" s="6">
        <v>0</v>
      </c>
      <c r="D205" s="1">
        <v>176</v>
      </c>
      <c r="E205" s="1">
        <v>76.011903689747001</v>
      </c>
      <c r="F205" s="1">
        <v>46.139726027397259</v>
      </c>
      <c r="G205" s="6">
        <v>0</v>
      </c>
      <c r="H205" s="6">
        <v>1</v>
      </c>
      <c r="I205" s="6">
        <v>1</v>
      </c>
      <c r="J205" s="7">
        <v>0</v>
      </c>
      <c r="K205" s="1">
        <v>138</v>
      </c>
      <c r="L205" s="1">
        <f>IF(OR(ISBLANK(K203), ISBLANK(K205)), "", K205 - K203)</f>
        <v>7.5</v>
      </c>
      <c r="M205" s="5">
        <f>IF(OR(ISBLANK(L205), ISBLANK(K203)), "", L205 / K203 * 100)</f>
        <v>5.7471264367816088</v>
      </c>
      <c r="N205" s="1">
        <v>88</v>
      </c>
      <c r="O205" s="1">
        <f>IF(OR(ISBLANK(N203), ISBLANK(N205)), "", N205 - N203)</f>
        <v>2</v>
      </c>
      <c r="P205" s="5">
        <f>IF(OR(ISBLANK(O205), ISBLANK(N203)), "", O205 / N203 * 100)</f>
        <v>2.3255813953488373</v>
      </c>
      <c r="Q205" s="1">
        <v>73</v>
      </c>
      <c r="R205" s="1">
        <f>IF(OR(ISBLANK(Q203), ISBLANK(Q205)), "", Q205 - Q203)</f>
        <v>2.5</v>
      </c>
      <c r="S205" s="5">
        <f>IF(OR(ISBLANK(R205), ISBLANK(Q203)), "", R205 / Q203 * 100)</f>
        <v>3.5460992907801421</v>
      </c>
      <c r="T205" s="1">
        <v>212</v>
      </c>
      <c r="U205" s="1">
        <f>IF(OR(ISBLANK(T203), ISBLANK(T205)), "", T205 - T203)</f>
        <v>6</v>
      </c>
      <c r="V205" s="5">
        <f>IF(OR(ISBLANK(U205), ISBLANK(T203)), "", U205 / T203 * 100)</f>
        <v>2.912621359223301</v>
      </c>
      <c r="W205" s="1">
        <v>199</v>
      </c>
      <c r="X205" s="1">
        <v>1058</v>
      </c>
      <c r="Y205" s="1">
        <f>IF(OR(ISBLANK(X203), ISBLANK(X205)), "", X205 - X203)</f>
        <v>148</v>
      </c>
      <c r="Z205" s="5">
        <f>IF(OR(ISBLANK(Y205), ISBLANK(X203)), "", Y205 / X203 * 100)</f>
        <v>16.263736263736263</v>
      </c>
      <c r="AA205" s="1">
        <v>406</v>
      </c>
      <c r="AB205" s="1">
        <f>IF(OR(ISBLANK(AA203), ISBLANK(AA205)), "", AA205 - AA203)</f>
        <v>-2.5</v>
      </c>
      <c r="AC205" s="5">
        <f>IF(OR(ISBLANK(AB205), ISBLANK(AA203)), "", AB205 / AA203 * 100)</f>
        <v>-0.61199510403916768</v>
      </c>
      <c r="AD205" s="8">
        <v>1.288489648483333</v>
      </c>
      <c r="AE205" s="8">
        <f t="shared" ref="AE205" si="101">IF(OR(ISBLANK(AD203), ISBLANK(AD205)), "", AD205 - AD203)</f>
        <v>2.1520467500000029E-2</v>
      </c>
      <c r="AF205" s="5">
        <f t="shared" ref="AF205" si="102">IF(OR(ISBLANK(AE205), ISBLANK(AD203)), "", AE205 / AD203 * 100)</f>
        <v>1.6985786097257192</v>
      </c>
      <c r="AG205" s="8">
        <v>2.5216373875000002</v>
      </c>
      <c r="AH205" s="8">
        <f t="shared" ref="AH205" si="103">IF(OR(ISBLANK(AG203), ISBLANK(AG205)), "", AG205 - AG203)</f>
        <v>0.10569668450833314</v>
      </c>
    </row>
    <row r="206" spans="1:35" hidden="1" x14ac:dyDescent="0.3">
      <c r="A206" s="5" t="s">
        <v>27</v>
      </c>
      <c r="B206" s="5" t="str">
        <f t="shared" si="88"/>
        <v>107_2_0</v>
      </c>
      <c r="C206" s="6">
        <v>0</v>
      </c>
      <c r="D206" s="1">
        <v>176</v>
      </c>
      <c r="E206" s="1">
        <v>76.011903689747001</v>
      </c>
      <c r="F206" s="1">
        <v>46.139726027397259</v>
      </c>
      <c r="G206" s="6">
        <v>0</v>
      </c>
      <c r="H206" s="6">
        <v>2</v>
      </c>
      <c r="I206" s="6">
        <v>0</v>
      </c>
      <c r="J206" s="7">
        <v>1</v>
      </c>
      <c r="K206" s="1">
        <v>134</v>
      </c>
      <c r="L206" s="1">
        <f>IF(OR(ISBLANK(K202), ISBLANK(K206)), "", K206 - K202)</f>
        <v>5</v>
      </c>
      <c r="M206" s="5">
        <f>IF(OR(ISBLANK(L206), ISBLANK(K202)), "", L206 / K202 * 100)</f>
        <v>3.8759689922480618</v>
      </c>
      <c r="N206" s="1">
        <v>87</v>
      </c>
      <c r="O206" s="1">
        <f>IF(OR(ISBLANK(N202), ISBLANK(N206)), "", N206 - N202)</f>
        <v>1</v>
      </c>
      <c r="P206" s="5">
        <f>IF(OR(ISBLANK(O206), ISBLANK(N202)), "", O206 / N202 * 100)</f>
        <v>1.1627906976744187</v>
      </c>
      <c r="Q206" s="1">
        <v>65</v>
      </c>
      <c r="R206" s="1">
        <f>IF(OR(ISBLANK(Q202), ISBLANK(Q206)), "", Q206 - Q202)</f>
        <v>-5.5</v>
      </c>
      <c r="S206" s="5">
        <f>IF(OR(ISBLANK(R206), ISBLANK(Q202)), "", R206 / Q202 * 100)</f>
        <v>-7.8014184397163122</v>
      </c>
      <c r="T206" s="1">
        <v>176</v>
      </c>
      <c r="U206" s="1">
        <f>IF(OR(ISBLANK(T202), ISBLANK(T206)), "", T206 - T202)</f>
        <v>-20.5</v>
      </c>
      <c r="V206" s="5">
        <f>IF(OR(ISBLANK(U206), ISBLANK(T202)), "", U206 / T202 * 100)</f>
        <v>-10.432569974554708</v>
      </c>
      <c r="W206" s="1">
        <v>199</v>
      </c>
      <c r="X206" s="1">
        <v>882</v>
      </c>
      <c r="Y206" s="1">
        <f>IF(OR(ISBLANK(X202), ISBLANK(X206)), "", X206 - X202)</f>
        <v>53</v>
      </c>
      <c r="Z206" s="5">
        <f>IF(OR(ISBLANK(Y206), ISBLANK(X202)), "", Y206 / X202 * 100)</f>
        <v>6.3932448733413754</v>
      </c>
      <c r="AA206" s="1">
        <v>354</v>
      </c>
      <c r="AB206" s="1">
        <f>IF(OR(ISBLANK(AA202), ISBLANK(AA206)), "", AA206 - AA202)</f>
        <v>-29.5</v>
      </c>
      <c r="AC206" s="5">
        <f>IF(OR(ISBLANK(AB206), ISBLANK(AA202)), "", AB206 / AA202 * 100)</f>
        <v>-7.6923076923076925</v>
      </c>
      <c r="AD206" s="8">
        <v>0.83529355420000007</v>
      </c>
      <c r="AE206" s="8">
        <f>IF(OR(ISBLANK(AD202), ISBLANK(AD206)), "", AD206 - AD202)</f>
        <v>-0.26252475223333283</v>
      </c>
      <c r="AF206" s="5">
        <f>IF(OR(ISBLANK(AE206), ISBLANK(AD202)), "", AE206 / AD202 * 100)</f>
        <v>-23.913315226655417</v>
      </c>
      <c r="AG206" s="8">
        <v>2.1512888552749998</v>
      </c>
      <c r="AH206" s="8">
        <f>IF(OR(ISBLANK(AG202), ISBLANK(AG206)), "", AG206 - AG202)</f>
        <v>-0.1425777755500004</v>
      </c>
      <c r="AI206" s="5">
        <f>IF(OR(ISBLANK(AH206), ISBLANK(AG204)), "", AH206 / AG204 * 100)</f>
        <v>-7.0241482947456619</v>
      </c>
    </row>
    <row r="207" spans="1:35" hidden="1" x14ac:dyDescent="0.3">
      <c r="A207" s="5" t="s">
        <v>27</v>
      </c>
      <c r="B207" s="5" t="str">
        <f t="shared" si="88"/>
        <v>107_2_1</v>
      </c>
      <c r="C207" s="6">
        <v>0</v>
      </c>
      <c r="D207" s="1">
        <v>176</v>
      </c>
      <c r="E207" s="1">
        <v>76.011903689747001</v>
      </c>
      <c r="F207" s="1">
        <v>46.139726027397259</v>
      </c>
      <c r="G207" s="6">
        <v>0</v>
      </c>
      <c r="H207" s="6">
        <v>2</v>
      </c>
      <c r="I207" s="6">
        <v>1</v>
      </c>
      <c r="J207" s="7">
        <v>0</v>
      </c>
      <c r="K207" s="1">
        <v>132</v>
      </c>
      <c r="L207" s="1">
        <f>IF(OR(ISBLANK(K203), ISBLANK(K207)), "", K207 - K203)</f>
        <v>1.5</v>
      </c>
      <c r="M207" s="5">
        <f>IF(OR(ISBLANK(L207), ISBLANK(K203)), "", L207 / K203 * 100)</f>
        <v>1.1494252873563218</v>
      </c>
      <c r="N207" s="1">
        <v>88</v>
      </c>
      <c r="O207" s="1">
        <f>IF(OR(ISBLANK(N203), ISBLANK(N207)), "", N207 - N203)</f>
        <v>2</v>
      </c>
      <c r="P207" s="5">
        <f>IF(OR(ISBLANK(O207), ISBLANK(N203)), "", O207 / N203 * 100)</f>
        <v>2.3255813953488373</v>
      </c>
      <c r="Q207" s="1">
        <v>75</v>
      </c>
      <c r="R207" s="1">
        <f>IF(OR(ISBLANK(Q203), ISBLANK(Q207)), "", Q207 - Q203)</f>
        <v>4.5</v>
      </c>
      <c r="S207" s="5">
        <f>IF(OR(ISBLANK(R207), ISBLANK(Q203)), "", R207 / Q203 * 100)</f>
        <v>6.3829787234042552</v>
      </c>
      <c r="T207" s="1">
        <v>207</v>
      </c>
      <c r="U207" s="1">
        <f>IF(OR(ISBLANK(T203), ISBLANK(T207)), "", T207 - T203)</f>
        <v>1</v>
      </c>
      <c r="V207" s="5">
        <f>IF(OR(ISBLANK(U207), ISBLANK(T203)), "", U207 / T203 * 100)</f>
        <v>0.48543689320388345</v>
      </c>
      <c r="W207" s="1">
        <v>218</v>
      </c>
      <c r="X207" s="1">
        <v>1057</v>
      </c>
      <c r="Y207" s="1">
        <f>IF(OR(ISBLANK(X203), ISBLANK(X207)), "", X207 - X203)</f>
        <v>147</v>
      </c>
      <c r="Z207" s="5">
        <f>IF(OR(ISBLANK(Y207), ISBLANK(X203)), "", Y207 / X203 * 100)</f>
        <v>16.153846153846153</v>
      </c>
      <c r="AA207" s="1">
        <v>406</v>
      </c>
      <c r="AB207" s="1">
        <f>IF(OR(ISBLANK(AA203), ISBLANK(AA207)), "", AA207 - AA203)</f>
        <v>-2.5</v>
      </c>
      <c r="AC207" s="5">
        <f>IF(OR(ISBLANK(AB207), ISBLANK(AA203)), "", AB207 / AA203 * 100)</f>
        <v>-0.61199510403916768</v>
      </c>
      <c r="AD207" s="8">
        <v>1.180307194033333</v>
      </c>
      <c r="AE207" s="8">
        <f>IF(OR(ISBLANK(AD203), ISBLANK(AD207)), "", AD207 - AD203)</f>
        <v>-8.6661986950000047E-2</v>
      </c>
      <c r="AF207" s="5">
        <f>IF(OR(ISBLANK(AE207), ISBLANK(AD203)), "", AE207 / AD203 * 100)</f>
        <v>-6.8401022101215654</v>
      </c>
      <c r="AG207" s="8">
        <v>2.398936414758333</v>
      </c>
      <c r="AH207" s="8">
        <f>IF(OR(ISBLANK(AG203), ISBLANK(AG207)), "", AG207 - AG203)</f>
        <v>-1.7004288233334108E-2</v>
      </c>
      <c r="AI207" s="5">
        <f t="shared" ref="AI207" si="104">IF(OR(ISBLANK(AH207), ISBLANK(AG205)), "", AH207 / AG205 * 100)</f>
        <v>-0.67433518862093356</v>
      </c>
    </row>
    <row r="208" spans="1:35" x14ac:dyDescent="0.3">
      <c r="A208" s="5" t="s">
        <v>27</v>
      </c>
      <c r="B208" s="5" t="str">
        <f t="shared" si="88"/>
        <v>107_3_0</v>
      </c>
      <c r="C208" s="6">
        <v>0</v>
      </c>
      <c r="D208" s="1">
        <v>176</v>
      </c>
      <c r="E208" s="1">
        <v>76.011903689747001</v>
      </c>
      <c r="F208" s="1">
        <v>46.139726027397259</v>
      </c>
      <c r="G208" s="6">
        <v>0</v>
      </c>
      <c r="H208" s="6">
        <v>3</v>
      </c>
      <c r="I208" s="6">
        <v>0</v>
      </c>
      <c r="J208" s="7">
        <v>1</v>
      </c>
      <c r="K208" s="1">
        <v>138.5</v>
      </c>
      <c r="L208" s="1">
        <f>IF(OR(ISBLANK(K202), ISBLANK(K208)), "", K208 - K202)</f>
        <v>9.5</v>
      </c>
      <c r="M208" s="5">
        <f>IF(OR(ISBLANK(L208), ISBLANK(K202)), "", L208 / K202 * 100)</f>
        <v>7.3643410852713185</v>
      </c>
      <c r="N208" s="1">
        <v>93</v>
      </c>
      <c r="O208" s="1">
        <f>IF(OR(ISBLANK(N202), ISBLANK(N208)), "", N208 - N202)</f>
        <v>7</v>
      </c>
      <c r="P208" s="5">
        <f>IF(OR(ISBLANK(O208), ISBLANK(N202)), "", O208 / N202 * 100)</f>
        <v>8.1395348837209305</v>
      </c>
      <c r="Q208" s="1">
        <v>78</v>
      </c>
      <c r="R208" s="1">
        <f>IF(OR(ISBLANK(Q202), ISBLANK(Q208)), "", Q208 - Q202)</f>
        <v>7.5</v>
      </c>
      <c r="S208" s="5">
        <f>IF(OR(ISBLANK(R208), ISBLANK(Q202)), "", R208 / Q202 * 100)</f>
        <v>10.638297872340425</v>
      </c>
      <c r="T208" s="1">
        <v>224.5</v>
      </c>
      <c r="U208" s="1">
        <f>IF(OR(ISBLANK(T202), ISBLANK(T208)), "", T208 - T202)</f>
        <v>28</v>
      </c>
      <c r="V208" s="5">
        <f>IF(OR(ISBLANK(U208), ISBLANK(T202)), "", U208 / T202 * 100)</f>
        <v>14.249363867684478</v>
      </c>
      <c r="W208" s="1">
        <v>208.5</v>
      </c>
      <c r="X208" s="1">
        <v>954</v>
      </c>
      <c r="Y208" s="1">
        <f>IF(OR(ISBLANK(X202), ISBLANK(X208)), "", X208 - X202)</f>
        <v>125</v>
      </c>
      <c r="Z208" s="5">
        <f>IF(OR(ISBLANK(Y208), ISBLANK(X202)), "", Y208 / X202 * 100)</f>
        <v>15.078407720144751</v>
      </c>
      <c r="AA208" s="1">
        <v>392</v>
      </c>
      <c r="AB208" s="1">
        <f>IF(OR(ISBLANK(AA202), ISBLANK(AA208)), "", AA208 - AA202)</f>
        <v>8.5</v>
      </c>
      <c r="AC208" s="5">
        <f>IF(OR(ISBLANK(AB208), ISBLANK(AA202)), "", AB208 / AA202 * 100)</f>
        <v>2.216427640156454</v>
      </c>
      <c r="AD208" s="8">
        <v>0.8908413116166668</v>
      </c>
      <c r="AE208" s="8">
        <f>IF(OR(ISBLANK(AD202), ISBLANK(AD208)), "", AD208 - AD202)</f>
        <v>-0.20697699481666609</v>
      </c>
      <c r="AF208" s="5">
        <f>IF(OR(ISBLANK(AE208), ISBLANK(AD202)), "", AE208 / AD202 * 100)</f>
        <v>-18.853483641487735</v>
      </c>
      <c r="AG208" s="8">
        <v>2.262309516308334</v>
      </c>
      <c r="AH208" s="8">
        <f>IF(OR(ISBLANK(AG202), ISBLANK(AG208)), "", AG208 - AG202)</f>
        <v>-3.1557114516666207E-2</v>
      </c>
      <c r="AI208" s="5">
        <f>IF(OR(ISBLANK(AH208), ISBLANK(AG204)), "", AH208 / AG204 * 100)</f>
        <v>-1.5546732389691422</v>
      </c>
    </row>
    <row r="209" spans="1:35" x14ac:dyDescent="0.3">
      <c r="A209" s="5" t="s">
        <v>27</v>
      </c>
      <c r="B209" s="5" t="str">
        <f t="shared" si="88"/>
        <v>107_3_1</v>
      </c>
      <c r="C209" s="6">
        <v>0</v>
      </c>
      <c r="D209" s="1">
        <v>176</v>
      </c>
      <c r="E209" s="1">
        <v>76.011903689747001</v>
      </c>
      <c r="F209" s="1">
        <v>46.139726027397259</v>
      </c>
      <c r="G209" s="6">
        <v>0</v>
      </c>
      <c r="H209" s="6">
        <v>3</v>
      </c>
      <c r="I209" s="6">
        <v>1</v>
      </c>
      <c r="J209" s="7">
        <v>0</v>
      </c>
      <c r="K209" s="1">
        <v>134.5</v>
      </c>
      <c r="L209" s="1">
        <f>IF(OR(ISBLANK(K203), ISBLANK(K209)), "", K209 - K203)</f>
        <v>4</v>
      </c>
      <c r="M209" s="5">
        <f>IF(OR(ISBLANK(L209), ISBLANK(K203)), "", L209 / K203 * 100)</f>
        <v>3.0651340996168579</v>
      </c>
      <c r="N209" s="1">
        <v>87</v>
      </c>
      <c r="O209" s="1">
        <f>IF(OR(ISBLANK(N203), ISBLANK(N209)), "", N209 - N203)</f>
        <v>1</v>
      </c>
      <c r="P209" s="5">
        <f>IF(OR(ISBLANK(O209), ISBLANK(N203)), "", O209 / N203 * 100)</f>
        <v>1.1627906976744187</v>
      </c>
      <c r="Q209" s="1">
        <v>77</v>
      </c>
      <c r="R209" s="1">
        <f>IF(OR(ISBLANK(Q203), ISBLANK(Q209)), "", Q209 - Q203)</f>
        <v>6.5</v>
      </c>
      <c r="S209" s="5">
        <f>IF(OR(ISBLANK(R209), ISBLANK(Q203)), "", R209 / Q203 * 100)</f>
        <v>9.2198581560283674</v>
      </c>
      <c r="T209" s="1">
        <v>211.5</v>
      </c>
      <c r="U209" s="1">
        <f>IF(OR(ISBLANK(T203), ISBLANK(T209)), "", T209 - T203)</f>
        <v>5.5</v>
      </c>
      <c r="V209" s="5">
        <f>IF(OR(ISBLANK(U209), ISBLANK(T203)), "", U209 / T203 * 100)</f>
        <v>2.6699029126213589</v>
      </c>
      <c r="W209" s="1">
        <v>218</v>
      </c>
      <c r="X209" s="1">
        <v>1067</v>
      </c>
      <c r="Y209" s="1">
        <f>IF(OR(ISBLANK(X203), ISBLANK(X209)), "", X209 - X203)</f>
        <v>157</v>
      </c>
      <c r="Z209" s="5">
        <f>IF(OR(ISBLANK(Y209), ISBLANK(X203)), "", Y209 / X203 * 100)</f>
        <v>17.252747252747252</v>
      </c>
      <c r="AA209" s="1">
        <v>420</v>
      </c>
      <c r="AB209" s="1">
        <f>IF(OR(ISBLANK(AA203), ISBLANK(AA209)), "", AA209 - AA203)</f>
        <v>11.5</v>
      </c>
      <c r="AC209" s="5">
        <f>IF(OR(ISBLANK(AB209), ISBLANK(AA203)), "", AB209 / AA203 * 100)</f>
        <v>2.8151774785801713</v>
      </c>
      <c r="AD209" s="8">
        <v>1.0662643108250001</v>
      </c>
      <c r="AE209" s="8">
        <f>IF(OR(ISBLANK(AD203), ISBLANK(AD209)), "", AD209 - AD203)</f>
        <v>-0.20070487015833294</v>
      </c>
      <c r="AF209" s="5">
        <f>IF(OR(ISBLANK(AE209), ISBLANK(AD203)), "", AE209 / AD203 * 100)</f>
        <v>-15.84133798760281</v>
      </c>
      <c r="AG209" s="8">
        <v>2.195374624566667</v>
      </c>
      <c r="AH209" s="8">
        <f>IF(OR(ISBLANK(AG203), ISBLANK(AG209)), "", AG209 - AG203)</f>
        <v>-0.22056607842500009</v>
      </c>
      <c r="AI209" s="5">
        <f>IF(OR(ISBLANK(AH209), ISBLANK(AG205)), "", AH209 / AG205 * 100)</f>
        <v>-8.7469387755102073</v>
      </c>
    </row>
    <row r="210" spans="1:35" x14ac:dyDescent="0.3">
      <c r="A210" s="5" t="s">
        <v>28</v>
      </c>
      <c r="B210" s="5" t="str">
        <f t="shared" si="88"/>
        <v>108_0_0</v>
      </c>
      <c r="C210" s="6">
        <v>1</v>
      </c>
      <c r="D210" s="1">
        <v>187</v>
      </c>
      <c r="E210" s="1">
        <v>110.81530939932</v>
      </c>
      <c r="F210" s="1">
        <v>50.171232876712317</v>
      </c>
      <c r="G210" s="6">
        <v>1</v>
      </c>
      <c r="H210" s="6">
        <v>0</v>
      </c>
      <c r="I210" s="6">
        <v>0</v>
      </c>
      <c r="J210" s="7">
        <v>0</v>
      </c>
      <c r="K210" s="1">
        <v>218.5</v>
      </c>
      <c r="L210" s="1"/>
      <c r="M210" s="1"/>
      <c r="N210" s="1">
        <v>138.5</v>
      </c>
      <c r="O210" s="1"/>
      <c r="P210" s="1"/>
      <c r="Q210" s="1">
        <v>114</v>
      </c>
      <c r="R210" s="1"/>
      <c r="S210" s="1"/>
      <c r="T210" s="1">
        <v>304.5</v>
      </c>
      <c r="U210" s="1"/>
      <c r="V210" s="1"/>
      <c r="W210" s="1">
        <v>399.5</v>
      </c>
      <c r="X210" s="1">
        <v>1760.5</v>
      </c>
      <c r="Y210" s="1"/>
      <c r="Z210" s="1"/>
      <c r="AA210" s="1">
        <v>825.5</v>
      </c>
      <c r="AB210" s="1"/>
      <c r="AC210" s="1"/>
      <c r="AD210" s="8">
        <v>1.989192951375</v>
      </c>
      <c r="AE210" s="8"/>
      <c r="AF210" s="8"/>
      <c r="AG210" s="8">
        <v>2.4288405078583342</v>
      </c>
      <c r="AH210" s="8"/>
    </row>
    <row r="211" spans="1:35" x14ac:dyDescent="0.3">
      <c r="A211" s="5" t="s">
        <v>28</v>
      </c>
      <c r="B211" s="5" t="str">
        <f t="shared" si="88"/>
        <v>108_0_1</v>
      </c>
      <c r="C211" s="6">
        <v>1</v>
      </c>
      <c r="D211" s="1">
        <v>187</v>
      </c>
      <c r="E211" s="1">
        <v>110.81530939932</v>
      </c>
      <c r="F211" s="1">
        <v>50.171232876712317</v>
      </c>
      <c r="G211" s="6">
        <v>1</v>
      </c>
      <c r="H211" s="6">
        <v>0</v>
      </c>
      <c r="I211" s="6">
        <v>1</v>
      </c>
      <c r="J211" s="7">
        <v>1</v>
      </c>
      <c r="K211" s="1">
        <v>209.5</v>
      </c>
      <c r="L211" s="1"/>
      <c r="M211" s="1"/>
      <c r="N211" s="1">
        <v>145.5</v>
      </c>
      <c r="O211" s="1"/>
      <c r="P211" s="1"/>
      <c r="Q211" s="1">
        <v>123.5</v>
      </c>
      <c r="R211" s="1"/>
      <c r="S211" s="1"/>
      <c r="T211" s="1">
        <v>315.5</v>
      </c>
      <c r="U211" s="1"/>
      <c r="V211" s="1"/>
      <c r="W211" s="1">
        <v>383</v>
      </c>
      <c r="X211" s="1">
        <v>1597</v>
      </c>
      <c r="Y211" s="1"/>
      <c r="Z211" s="1"/>
      <c r="AA211" s="1">
        <v>791</v>
      </c>
      <c r="AB211" s="1"/>
      <c r="AC211" s="1"/>
      <c r="AD211" s="8">
        <v>2.2392233568250002</v>
      </c>
      <c r="AE211" s="8"/>
      <c r="AF211" s="8"/>
      <c r="AG211" s="8">
        <v>2.2152919731833332</v>
      </c>
      <c r="AH211" s="8"/>
    </row>
    <row r="212" spans="1:35" hidden="1" x14ac:dyDescent="0.3">
      <c r="A212" s="5" t="s">
        <v>28</v>
      </c>
      <c r="B212" s="5" t="str">
        <f t="shared" si="88"/>
        <v>108_1_0</v>
      </c>
      <c r="C212" s="6">
        <v>1</v>
      </c>
      <c r="D212" s="1">
        <v>187</v>
      </c>
      <c r="E212" s="1">
        <v>110.81530939932</v>
      </c>
      <c r="F212" s="1">
        <v>50.171232876712317</v>
      </c>
      <c r="G212" s="6">
        <v>1</v>
      </c>
      <c r="H212" s="6">
        <v>1</v>
      </c>
      <c r="I212" s="6">
        <v>0</v>
      </c>
      <c r="J212" s="7">
        <v>0</v>
      </c>
      <c r="K212" s="1">
        <v>210</v>
      </c>
      <c r="L212" s="1">
        <f>IF(OR(ISBLANK(K210), ISBLANK(K212)), "", K212 - K210)</f>
        <v>-8.5</v>
      </c>
      <c r="M212" s="5">
        <f>IF(OR(ISBLANK(L212), ISBLANK(K210)), "", L212 / K210 * 100)</f>
        <v>-3.8901601830663615</v>
      </c>
      <c r="N212" s="1">
        <v>134</v>
      </c>
      <c r="O212" s="1">
        <f>IF(OR(ISBLANK(N210), ISBLANK(N212)), "", N212 - N210)</f>
        <v>-4.5</v>
      </c>
      <c r="P212" s="5">
        <f>IF(OR(ISBLANK(O212), ISBLANK(N210)), "", O212 / N210 * 100)</f>
        <v>-3.2490974729241873</v>
      </c>
      <c r="Q212" s="1">
        <v>106</v>
      </c>
      <c r="R212" s="1">
        <f>IF(OR(ISBLANK(Q210), ISBLANK(Q212)), "", Q212 - Q210)</f>
        <v>-8</v>
      </c>
      <c r="S212" s="5">
        <f>IF(OR(ISBLANK(R212), ISBLANK(Q210)), "", R212 / Q210 * 100)</f>
        <v>-7.0175438596491224</v>
      </c>
      <c r="T212" s="1">
        <v>277</v>
      </c>
      <c r="U212" s="1">
        <f>IF(OR(ISBLANK(T210), ISBLANK(T212)), "", T212 - T210)</f>
        <v>-27.5</v>
      </c>
      <c r="V212" s="5">
        <f>IF(OR(ISBLANK(U212), ISBLANK(T210)), "", U212 / T210 * 100)</f>
        <v>-9.0311986863711002</v>
      </c>
      <c r="W212" s="1">
        <v>416</v>
      </c>
      <c r="X212" s="1">
        <v>1709</v>
      </c>
      <c r="Y212" s="1">
        <f>IF(OR(ISBLANK(X210), ISBLANK(X212)), "", X212 - X210)</f>
        <v>-51.5</v>
      </c>
      <c r="Z212" s="5">
        <f>IF(OR(ISBLANK(Y212), ISBLANK(X210)), "", Y212 / X210 * 100)</f>
        <v>-2.9253053109911957</v>
      </c>
      <c r="AA212" s="1">
        <v>723</v>
      </c>
      <c r="AB212" s="1">
        <f>IF(OR(ISBLANK(AA210), ISBLANK(AA212)), "", AA212 - AA210)</f>
        <v>-102.5</v>
      </c>
      <c r="AC212" s="5">
        <f>IF(OR(ISBLANK(AB212), ISBLANK(AA210)), "", AB212 / AA210 * 100)</f>
        <v>-12.41671714112659</v>
      </c>
      <c r="AD212" s="8">
        <v>1.870069366491667</v>
      </c>
      <c r="AE212" s="8">
        <f>IF(OR(ISBLANK(AD210), ISBLANK(AD212)), "", AD212 - AD210)</f>
        <v>-0.11912358488333297</v>
      </c>
      <c r="AF212" s="5">
        <f>IF(OR(ISBLANK(AE212), ISBLANK(AD210)), "", AE212 / AD210 * 100)</f>
        <v>-5.9885384573171025</v>
      </c>
      <c r="AG212" s="8">
        <v>2.5440592195083331</v>
      </c>
      <c r="AH212" s="8">
        <f>IF(OR(ISBLANK(AG210), ISBLANK(AG212)), "", AG212 - AG210)</f>
        <v>0.11521871164999897</v>
      </c>
      <c r="AI212" s="8"/>
    </row>
    <row r="213" spans="1:35" hidden="1" x14ac:dyDescent="0.3">
      <c r="A213" s="5" t="s">
        <v>28</v>
      </c>
      <c r="B213" s="5" t="str">
        <f t="shared" si="88"/>
        <v>108_1_1</v>
      </c>
      <c r="C213" s="6">
        <v>1</v>
      </c>
      <c r="D213" s="1">
        <v>187</v>
      </c>
      <c r="E213" s="1">
        <v>110.81530939932</v>
      </c>
      <c r="F213" s="1">
        <v>50.171232876712317</v>
      </c>
      <c r="G213" s="6">
        <v>1</v>
      </c>
      <c r="H213" s="6">
        <v>1</v>
      </c>
      <c r="I213" s="6">
        <v>1</v>
      </c>
      <c r="J213" s="7">
        <v>1</v>
      </c>
      <c r="K213" s="1">
        <v>217</v>
      </c>
      <c r="L213" s="1">
        <f>IF(OR(ISBLANK(K211), ISBLANK(K213)), "", K213 - K211)</f>
        <v>7.5</v>
      </c>
      <c r="M213" s="5">
        <f>IF(OR(ISBLANK(L213), ISBLANK(K211)), "", L213 / K211 * 100)</f>
        <v>3.5799522673031028</v>
      </c>
      <c r="N213" s="1">
        <v>145</v>
      </c>
      <c r="O213" s="1">
        <f>IF(OR(ISBLANK(N211), ISBLANK(N213)), "", N213 - N211)</f>
        <v>-0.5</v>
      </c>
      <c r="P213" s="5">
        <f>IF(OR(ISBLANK(O213), ISBLANK(N211)), "", O213 / N211 * 100)</f>
        <v>-0.3436426116838488</v>
      </c>
      <c r="Q213" s="1">
        <v>122</v>
      </c>
      <c r="R213" s="1">
        <f>IF(OR(ISBLANK(Q211), ISBLANK(Q213)), "", Q213 - Q211)</f>
        <v>-1.5</v>
      </c>
      <c r="S213" s="5">
        <f>IF(OR(ISBLANK(R213), ISBLANK(Q211)), "", R213 / Q211 * 100)</f>
        <v>-1.214574898785425</v>
      </c>
      <c r="T213" s="1">
        <v>297</v>
      </c>
      <c r="U213" s="1">
        <f>IF(OR(ISBLANK(T211), ISBLANK(T213)), "", T213 - T211)</f>
        <v>-18.5</v>
      </c>
      <c r="V213" s="5">
        <f>IF(OR(ISBLANK(U213), ISBLANK(T211)), "", U213 / T211 * 100)</f>
        <v>-5.8637083993660859</v>
      </c>
      <c r="W213" s="1">
        <v>349</v>
      </c>
      <c r="X213" s="1">
        <v>1533</v>
      </c>
      <c r="Y213" s="1">
        <f>IF(OR(ISBLANK(X211), ISBLANK(X213)), "", X213 - X211)</f>
        <v>-64</v>
      </c>
      <c r="Z213" s="5">
        <f>IF(OR(ISBLANK(Y213), ISBLANK(X211)), "", Y213 / X211 * 100)</f>
        <v>-4.0075140889167189</v>
      </c>
      <c r="AA213" s="1">
        <v>570</v>
      </c>
      <c r="AB213" s="1">
        <f>IF(OR(ISBLANK(AA211), ISBLANK(AA213)), "", AA213 - AA211)</f>
        <v>-221</v>
      </c>
      <c r="AC213" s="5">
        <f>IF(OR(ISBLANK(AB213), ISBLANK(AA211)), "", AB213 / AA211 * 100)</f>
        <v>-27.939317319848296</v>
      </c>
      <c r="AD213" s="8">
        <v>2.1493941184624998</v>
      </c>
      <c r="AE213" s="8">
        <f t="shared" ref="AE213" si="105">IF(OR(ISBLANK(AD211), ISBLANK(AD213)), "", AD213 - AD211)</f>
        <v>-8.9829238362500341E-2</v>
      </c>
      <c r="AF213" s="5">
        <f t="shared" ref="AF213" si="106">IF(OR(ISBLANK(AE213), ISBLANK(AD211)), "", AE213 / AD211 * 100)</f>
        <v>-4.0116247487642065</v>
      </c>
      <c r="AG213" s="8">
        <v>2.5580880691916672</v>
      </c>
      <c r="AH213" s="8">
        <f t="shared" ref="AH213" si="107">IF(OR(ISBLANK(AG211), ISBLANK(AG213)), "", AG213 - AG211)</f>
        <v>0.34279609600833405</v>
      </c>
      <c r="AI213" s="8"/>
    </row>
    <row r="214" spans="1:35" hidden="1" x14ac:dyDescent="0.3">
      <c r="A214" s="5" t="s">
        <v>28</v>
      </c>
      <c r="B214" s="5" t="str">
        <f t="shared" si="88"/>
        <v>108_2_0</v>
      </c>
      <c r="C214" s="6">
        <v>1</v>
      </c>
      <c r="D214" s="1">
        <v>187</v>
      </c>
      <c r="E214" s="1">
        <v>110.81530939932</v>
      </c>
      <c r="F214" s="1">
        <v>50.171232876712317</v>
      </c>
      <c r="G214" s="6">
        <v>1</v>
      </c>
      <c r="H214" s="6">
        <v>2</v>
      </c>
      <c r="I214" s="6">
        <v>0</v>
      </c>
      <c r="J214" s="7">
        <v>0</v>
      </c>
      <c r="K214" s="1">
        <v>203</v>
      </c>
      <c r="L214" s="1">
        <f>IF(OR(ISBLANK(K210), ISBLANK(K214)), "", K214 - K210)</f>
        <v>-15.5</v>
      </c>
      <c r="M214" s="5">
        <f>IF(OR(ISBLANK(L214), ISBLANK(K210)), "", L214 / K210 * 100)</f>
        <v>-7.0938215102974826</v>
      </c>
      <c r="N214" s="1">
        <v>134</v>
      </c>
      <c r="O214" s="1">
        <f>IF(OR(ISBLANK(N210), ISBLANK(N214)), "", N214 - N210)</f>
        <v>-4.5</v>
      </c>
      <c r="P214" s="5">
        <f>IF(OR(ISBLANK(O214), ISBLANK(N210)), "", O214 / N210 * 100)</f>
        <v>-3.2490974729241873</v>
      </c>
      <c r="Q214" s="1">
        <v>111</v>
      </c>
      <c r="R214" s="1">
        <f>IF(OR(ISBLANK(Q210), ISBLANK(Q214)), "", Q214 - Q210)</f>
        <v>-3</v>
      </c>
      <c r="S214" s="5">
        <f>IF(OR(ISBLANK(R214), ISBLANK(Q210)), "", R214 / Q210 * 100)</f>
        <v>-2.6315789473684208</v>
      </c>
      <c r="T214" s="1">
        <v>296</v>
      </c>
      <c r="U214" s="1">
        <f>IF(OR(ISBLANK(T210), ISBLANK(T214)), "", T214 - T210)</f>
        <v>-8.5</v>
      </c>
      <c r="V214" s="5">
        <f>IF(OR(ISBLANK(U214), ISBLANK(T210)), "", U214 / T210 * 100)</f>
        <v>-2.7914614121510675</v>
      </c>
      <c r="W214" s="1">
        <v>416</v>
      </c>
      <c r="X214" s="1">
        <v>1774</v>
      </c>
      <c r="Y214" s="1">
        <f>IF(OR(ISBLANK(X210), ISBLANK(X214)), "", X214 - X210)</f>
        <v>13.5</v>
      </c>
      <c r="Z214" s="5">
        <f>IF(OR(ISBLANK(Y214), ISBLANK(X210)), "", Y214 / X210 * 100)</f>
        <v>0.7668276057938086</v>
      </c>
      <c r="AA214" s="1">
        <v>739</v>
      </c>
      <c r="AB214" s="1">
        <f>IF(OR(ISBLANK(AA210), ISBLANK(AA214)), "", AA214 - AA210)</f>
        <v>-86.5</v>
      </c>
      <c r="AC214" s="5">
        <f>IF(OR(ISBLANK(AB214), ISBLANK(AA210)), "", AB214 / AA210 * 100)</f>
        <v>-10.478497880072684</v>
      </c>
      <c r="AD214" s="8"/>
      <c r="AE214" s="8" t="str">
        <f>IF(OR(ISBLANK(AD210), ISBLANK(AD214)), "", AD214 - AD210)</f>
        <v/>
      </c>
      <c r="AF214" s="5"/>
      <c r="AG214" s="8"/>
      <c r="AH214" s="8" t="str">
        <f>IF(OR(ISBLANK(AG210), ISBLANK(AG214)), "", AG214 - AG210)</f>
        <v/>
      </c>
      <c r="AI214" s="5"/>
    </row>
    <row r="215" spans="1:35" hidden="1" x14ac:dyDescent="0.3">
      <c r="A215" s="5" t="s">
        <v>28</v>
      </c>
      <c r="B215" s="5" t="str">
        <f t="shared" si="88"/>
        <v>108_2_1</v>
      </c>
      <c r="C215" s="6">
        <v>1</v>
      </c>
      <c r="D215" s="1">
        <v>187</v>
      </c>
      <c r="E215" s="1">
        <v>110.81530939932</v>
      </c>
      <c r="F215" s="1">
        <v>50.171232876712317</v>
      </c>
      <c r="G215" s="6">
        <v>1</v>
      </c>
      <c r="H215" s="6">
        <v>2</v>
      </c>
      <c r="I215" s="6">
        <v>1</v>
      </c>
      <c r="J215" s="7">
        <v>1</v>
      </c>
      <c r="K215" s="1">
        <v>191</v>
      </c>
      <c r="L215" s="1">
        <f>IF(OR(ISBLANK(K211), ISBLANK(K215)), "", K215 - K211)</f>
        <v>-18.5</v>
      </c>
      <c r="M215" s="5">
        <f>IF(OR(ISBLANK(L215), ISBLANK(K211)), "", L215 / K211 * 100)</f>
        <v>-8.8305489260143197</v>
      </c>
      <c r="N215" s="1">
        <v>146</v>
      </c>
      <c r="O215" s="1">
        <f>IF(OR(ISBLANK(N211), ISBLANK(N215)), "", N215 - N211)</f>
        <v>0.5</v>
      </c>
      <c r="P215" s="5">
        <f>IF(OR(ISBLANK(O215), ISBLANK(N211)), "", O215 / N211 * 100)</f>
        <v>0.3436426116838488</v>
      </c>
      <c r="Q215" s="1">
        <v>132</v>
      </c>
      <c r="R215" s="1">
        <f>IF(OR(ISBLANK(Q211), ISBLANK(Q215)), "", Q215 - Q211)</f>
        <v>8.5</v>
      </c>
      <c r="S215" s="5">
        <f>IF(OR(ISBLANK(R215), ISBLANK(Q211)), "", R215 / Q211 * 100)</f>
        <v>6.8825910931174086</v>
      </c>
      <c r="T215" s="1">
        <v>301</v>
      </c>
      <c r="U215" s="1">
        <f>IF(OR(ISBLANK(T211), ISBLANK(T215)), "", T215 - T211)</f>
        <v>-14.5</v>
      </c>
      <c r="V215" s="5">
        <f>IF(OR(ISBLANK(U215), ISBLANK(T211)), "", U215 / T211 * 100)</f>
        <v>-4.5958795562599049</v>
      </c>
      <c r="W215" s="1">
        <v>416</v>
      </c>
      <c r="X215" s="1">
        <v>1772</v>
      </c>
      <c r="Y215" s="1">
        <f>IF(OR(ISBLANK(X211), ISBLANK(X215)), "", X215 - X211)</f>
        <v>175</v>
      </c>
      <c r="Z215" s="5">
        <f>IF(OR(ISBLANK(Y215), ISBLANK(X211)), "", Y215 / X211 * 100)</f>
        <v>10.958046336881653</v>
      </c>
      <c r="AA215" s="1">
        <v>725</v>
      </c>
      <c r="AB215" s="1">
        <f>IF(OR(ISBLANK(AA211), ISBLANK(AA215)), "", AA215 - AA211)</f>
        <v>-66</v>
      </c>
      <c r="AC215" s="5">
        <f>IF(OR(ISBLANK(AB215), ISBLANK(AA211)), "", AB215 / AA211 * 100)</f>
        <v>-8.3438685208596706</v>
      </c>
      <c r="AD215" s="8"/>
      <c r="AE215" s="8" t="str">
        <f>IF(OR(ISBLANK(AD211), ISBLANK(AD215)), "", AD215 - AD211)</f>
        <v/>
      </c>
      <c r="AF215" s="5"/>
      <c r="AG215" s="8"/>
      <c r="AH215" s="8" t="str">
        <f>IF(OR(ISBLANK(AG211), ISBLANK(AG215)), "", AG215 - AG211)</f>
        <v/>
      </c>
      <c r="AI215" s="5"/>
    </row>
    <row r="216" spans="1:35" x14ac:dyDescent="0.3">
      <c r="A216" s="5" t="s">
        <v>28</v>
      </c>
      <c r="B216" s="5" t="str">
        <f t="shared" si="88"/>
        <v>108_3_0</v>
      </c>
      <c r="C216" s="6">
        <v>1</v>
      </c>
      <c r="D216" s="1">
        <v>187</v>
      </c>
      <c r="E216" s="1">
        <v>110.81530939932</v>
      </c>
      <c r="F216" s="1">
        <v>50.171232876712317</v>
      </c>
      <c r="G216" s="6">
        <v>1</v>
      </c>
      <c r="H216" s="6">
        <v>3</v>
      </c>
      <c r="I216" s="6">
        <v>0</v>
      </c>
      <c r="J216" s="7">
        <v>0</v>
      </c>
      <c r="K216" s="1">
        <v>200</v>
      </c>
      <c r="L216" s="1">
        <f>IF(OR(ISBLANK(K210), ISBLANK(K216)), "", K216 - K210)</f>
        <v>-18.5</v>
      </c>
      <c r="M216" s="5">
        <f>IF(OR(ISBLANK(L216), ISBLANK(K210)), "", L216 / K210 * 100)</f>
        <v>-8.4668192219679632</v>
      </c>
      <c r="N216" s="1">
        <v>138.5</v>
      </c>
      <c r="O216" s="1">
        <f>IF(OR(ISBLANK(N210), ISBLANK(N216)), "", N216 - N210)</f>
        <v>0</v>
      </c>
      <c r="P216" s="5">
        <f>IF(OR(ISBLANK(O216), ISBLANK(N210)), "", O216 / N210 * 100)</f>
        <v>0</v>
      </c>
      <c r="Q216" s="1">
        <v>122</v>
      </c>
      <c r="R216" s="1">
        <f>IF(OR(ISBLANK(Q210), ISBLANK(Q216)), "", Q216 - Q210)</f>
        <v>8</v>
      </c>
      <c r="S216" s="5">
        <f>IF(OR(ISBLANK(R216), ISBLANK(Q210)), "", R216 / Q210 * 100)</f>
        <v>7.0175438596491224</v>
      </c>
      <c r="T216" s="1">
        <v>305.5</v>
      </c>
      <c r="U216" s="1">
        <f>IF(OR(ISBLANK(T210), ISBLANK(T216)), "", T216 - T210)</f>
        <v>1</v>
      </c>
      <c r="V216" s="5">
        <f>IF(OR(ISBLANK(U216), ISBLANK(T210)), "", U216 / T210 * 100)</f>
        <v>0.32840722495894908</v>
      </c>
      <c r="W216" s="1">
        <v>432.5</v>
      </c>
      <c r="X216" s="1">
        <v>1881</v>
      </c>
      <c r="Y216" s="1">
        <f>IF(OR(ISBLANK(X210), ISBLANK(X216)), "", X216 - X210)</f>
        <v>120.5</v>
      </c>
      <c r="Z216" s="5">
        <f>IF(OR(ISBLANK(Y216), ISBLANK(X210)), "", Y216 / X210 * 100)</f>
        <v>6.8446464072706616</v>
      </c>
      <c r="AA216" s="1">
        <v>817</v>
      </c>
      <c r="AB216" s="1">
        <f>IF(OR(ISBLANK(AA210), ISBLANK(AA216)), "", AA216 - AA210)</f>
        <v>-8.5</v>
      </c>
      <c r="AC216" s="5">
        <f>IF(OR(ISBLANK(AB216), ISBLANK(AA210)), "", AB216 / AA210 * 100)</f>
        <v>-1.029678982434888</v>
      </c>
      <c r="AD216" s="8">
        <v>2.2246455792750002</v>
      </c>
      <c r="AE216" s="8">
        <f>IF(OR(ISBLANK(AD210), ISBLANK(AD216)), "", AD216 - AD210)</f>
        <v>0.23545262790000021</v>
      </c>
      <c r="AF216" s="5">
        <f>IF(OR(ISBLANK(AE216), ISBLANK(AD210)), "", AE216 / AD210 * 100)</f>
        <v>11.836590700627966</v>
      </c>
      <c r="AG216" s="8">
        <v>2.662506001283333</v>
      </c>
      <c r="AH216" s="8">
        <f>IF(OR(ISBLANK(AG210), ISBLANK(AG216)), "", AG216 - AG210)</f>
        <v>0.23366549342499887</v>
      </c>
      <c r="AI216" s="5">
        <f>IF(OR(ISBLANK(AH216), ISBLANK(AG212)), "", AH216 / AG212 * 100)</f>
        <v>9.1847505605689967</v>
      </c>
    </row>
    <row r="217" spans="1:35" x14ac:dyDescent="0.3">
      <c r="A217" s="5" t="s">
        <v>28</v>
      </c>
      <c r="B217" s="5" t="str">
        <f t="shared" si="88"/>
        <v>108_3_1</v>
      </c>
      <c r="C217" s="6">
        <v>1</v>
      </c>
      <c r="D217" s="1">
        <v>187</v>
      </c>
      <c r="E217" s="1">
        <v>110.81530939932</v>
      </c>
      <c r="F217" s="1">
        <v>50.171232876712317</v>
      </c>
      <c r="G217" s="6">
        <v>1</v>
      </c>
      <c r="H217" s="6">
        <v>3</v>
      </c>
      <c r="I217" s="6">
        <v>1</v>
      </c>
      <c r="J217" s="7">
        <v>1</v>
      </c>
      <c r="K217" s="1">
        <v>183.5</v>
      </c>
      <c r="L217" s="1">
        <f>IF(OR(ISBLANK(K211), ISBLANK(K217)), "", K217 - K211)</f>
        <v>-26</v>
      </c>
      <c r="M217" s="5">
        <f>IF(OR(ISBLANK(L217), ISBLANK(K211)), "", L217 / K211 * 100)</f>
        <v>-12.410501193317423</v>
      </c>
      <c r="N217" s="1">
        <v>139.5</v>
      </c>
      <c r="O217" s="1">
        <f>IF(OR(ISBLANK(N211), ISBLANK(N217)), "", N217 - N211)</f>
        <v>-6</v>
      </c>
      <c r="P217" s="5">
        <f>IF(OR(ISBLANK(O217), ISBLANK(N211)), "", O217 / N211 * 100)</f>
        <v>-4.1237113402061851</v>
      </c>
      <c r="Q217" s="1">
        <v>124.5</v>
      </c>
      <c r="R217" s="1">
        <f>IF(OR(ISBLANK(Q211), ISBLANK(Q217)), "", Q217 - Q211)</f>
        <v>1</v>
      </c>
      <c r="S217" s="5">
        <f>IF(OR(ISBLANK(R217), ISBLANK(Q211)), "", R217 / Q211 * 100)</f>
        <v>0.80971659919028338</v>
      </c>
      <c r="T217" s="1">
        <v>370.5</v>
      </c>
      <c r="U217" s="1">
        <f>IF(OR(ISBLANK(T211), ISBLANK(T217)), "", T217 - T211)</f>
        <v>55</v>
      </c>
      <c r="V217" s="5">
        <f>IF(OR(ISBLANK(U217), ISBLANK(T211)), "", U217 / T211 * 100)</f>
        <v>17.432646592709986</v>
      </c>
      <c r="W217" s="1">
        <v>366</v>
      </c>
      <c r="X217" s="1">
        <v>1623</v>
      </c>
      <c r="Y217" s="1">
        <f>IF(OR(ISBLANK(X211), ISBLANK(X217)), "", X217 - X211)</f>
        <v>26</v>
      </c>
      <c r="Z217" s="5">
        <f>IF(OR(ISBLANK(Y217), ISBLANK(X211)), "", Y217 / X211 * 100)</f>
        <v>1.6280525986224168</v>
      </c>
      <c r="AA217" s="1">
        <v>724.5</v>
      </c>
      <c r="AB217" s="1">
        <f>IF(OR(ISBLANK(AA211), ISBLANK(AA217)), "", AA217 - AA211)</f>
        <v>-66.5</v>
      </c>
      <c r="AC217" s="5">
        <f>IF(OR(ISBLANK(AB217), ISBLANK(AA211)), "", AB217 / AA211 * 100)</f>
        <v>-8.4070796460176993</v>
      </c>
      <c r="AD217" s="8">
        <v>2.2092958719125</v>
      </c>
      <c r="AE217" s="8">
        <f>IF(OR(ISBLANK(AD211), ISBLANK(AD217)), "", AD217 - AD211)</f>
        <v>-2.9927484912500191E-2</v>
      </c>
      <c r="AF217" s="5">
        <f>IF(OR(ISBLANK(AE217), ISBLANK(AD211)), "", AE217 / AD211 * 100)</f>
        <v>-1.3365118232302846</v>
      </c>
      <c r="AG217" s="8">
        <v>2.5851601935250001</v>
      </c>
      <c r="AH217" s="8">
        <f>IF(OR(ISBLANK(AG211), ISBLANK(AG217)), "", AG217 - AG211)</f>
        <v>0.369868220341667</v>
      </c>
      <c r="AI217" s="5">
        <f>IF(OR(ISBLANK(AH217), ISBLANK(AG213)), "", AH217 / AG213 * 100)</f>
        <v>14.458775864528464</v>
      </c>
    </row>
    <row r="218" spans="1:35" x14ac:dyDescent="0.3">
      <c r="A218" s="5" t="s">
        <v>29</v>
      </c>
      <c r="B218" s="5" t="str">
        <f t="shared" ref="B218:B241" si="108">A218 &amp; "_" &amp; H218 &amp; "_" &amp; I218</f>
        <v>109_0_0</v>
      </c>
      <c r="C218" s="6">
        <v>0</v>
      </c>
      <c r="D218" s="1">
        <v>171.5</v>
      </c>
      <c r="E218" s="1">
        <v>71.054433013899995</v>
      </c>
      <c r="F218" s="1">
        <v>56.654794520547952</v>
      </c>
      <c r="G218" s="6">
        <v>0</v>
      </c>
      <c r="H218" s="6">
        <v>0</v>
      </c>
      <c r="I218" s="6">
        <v>0</v>
      </c>
      <c r="J218" s="7">
        <v>1</v>
      </c>
      <c r="K218" s="1">
        <v>116</v>
      </c>
      <c r="L218" s="1"/>
      <c r="M218" s="1"/>
      <c r="N218" s="1">
        <v>72.5</v>
      </c>
      <c r="O218" s="1"/>
      <c r="P218" s="1"/>
      <c r="Q218" s="1">
        <v>60</v>
      </c>
      <c r="R218" s="1"/>
      <c r="S218" s="1"/>
      <c r="T218" s="1">
        <v>160</v>
      </c>
      <c r="U218" s="1"/>
      <c r="V218" s="1"/>
      <c r="W218" s="1">
        <v>226</v>
      </c>
      <c r="X218" s="1">
        <v>940</v>
      </c>
      <c r="Y218" s="1"/>
      <c r="Z218" s="1"/>
      <c r="AA218" s="1">
        <v>331.5</v>
      </c>
      <c r="AB218" s="1"/>
      <c r="AC218" s="1"/>
      <c r="AD218" s="8">
        <v>1.216536433233333</v>
      </c>
      <c r="AE218" s="8"/>
      <c r="AF218" s="8"/>
      <c r="AG218" s="8">
        <v>1.5879110863000001</v>
      </c>
      <c r="AH218" s="8"/>
    </row>
    <row r="219" spans="1:35" x14ac:dyDescent="0.3">
      <c r="A219" s="5" t="s">
        <v>29</v>
      </c>
      <c r="B219" s="5" t="str">
        <f t="shared" si="108"/>
        <v>109_0_1</v>
      </c>
      <c r="C219" s="6">
        <v>0</v>
      </c>
      <c r="D219" s="1">
        <v>171.5</v>
      </c>
      <c r="E219" s="1">
        <v>71.054433013899995</v>
      </c>
      <c r="F219" s="1">
        <v>56.654794520547952</v>
      </c>
      <c r="G219" s="6">
        <v>0</v>
      </c>
      <c r="H219" s="6">
        <v>0</v>
      </c>
      <c r="I219" s="6">
        <v>1</v>
      </c>
      <c r="J219" s="7">
        <v>0</v>
      </c>
      <c r="K219" s="1">
        <v>129.5</v>
      </c>
      <c r="L219" s="1"/>
      <c r="M219" s="1"/>
      <c r="N219" s="1">
        <v>81</v>
      </c>
      <c r="O219" s="1"/>
      <c r="P219" s="1"/>
      <c r="Q219" s="1">
        <v>65</v>
      </c>
      <c r="R219" s="1"/>
      <c r="S219" s="1"/>
      <c r="T219" s="1">
        <v>167.5</v>
      </c>
      <c r="U219" s="1"/>
      <c r="V219" s="1"/>
      <c r="W219" s="1">
        <v>261</v>
      </c>
      <c r="X219" s="1">
        <v>1044.5</v>
      </c>
      <c r="Y219" s="1"/>
      <c r="Z219" s="1"/>
      <c r="AA219" s="1">
        <v>375</v>
      </c>
      <c r="AB219" s="1"/>
      <c r="AC219" s="1"/>
      <c r="AD219" s="8">
        <v>1.2308990061083329</v>
      </c>
      <c r="AE219" s="8"/>
      <c r="AF219" s="8"/>
      <c r="AG219" s="8">
        <v>1.589479897191667</v>
      </c>
      <c r="AH219" s="8"/>
    </row>
    <row r="220" spans="1:35" hidden="1" x14ac:dyDescent="0.3">
      <c r="A220" s="5" t="s">
        <v>29</v>
      </c>
      <c r="B220" s="5" t="str">
        <f t="shared" si="108"/>
        <v>109_1_0</v>
      </c>
      <c r="C220" s="6">
        <v>0</v>
      </c>
      <c r="D220" s="1">
        <v>171.5</v>
      </c>
      <c r="E220" s="1">
        <v>71.054433013899995</v>
      </c>
      <c r="F220" s="1">
        <v>56.654794520547952</v>
      </c>
      <c r="G220" s="6">
        <v>0</v>
      </c>
      <c r="H220" s="6">
        <v>1</v>
      </c>
      <c r="I220" s="6">
        <v>0</v>
      </c>
      <c r="J220" s="7">
        <v>1</v>
      </c>
      <c r="K220" s="1">
        <v>118</v>
      </c>
      <c r="L220" s="1">
        <f>IF(OR(ISBLANK(K218), ISBLANK(K220)), "", K220 - K218)</f>
        <v>2</v>
      </c>
      <c r="M220" s="5">
        <f>IF(OR(ISBLANK(L220), ISBLANK(K218)), "", L220 / K218 * 100)</f>
        <v>1.7241379310344827</v>
      </c>
      <c r="N220" s="1">
        <v>75</v>
      </c>
      <c r="O220" s="1">
        <f>IF(OR(ISBLANK(N218), ISBLANK(N220)), "", N220 - N218)</f>
        <v>2.5</v>
      </c>
      <c r="P220" s="5">
        <f>IF(OR(ISBLANK(O220), ISBLANK(N218)), "", O220 / N218 * 100)</f>
        <v>3.4482758620689653</v>
      </c>
      <c r="Q220" s="1">
        <v>61</v>
      </c>
      <c r="R220" s="1">
        <f>IF(OR(ISBLANK(Q218), ISBLANK(Q220)), "", Q220 - Q218)</f>
        <v>1</v>
      </c>
      <c r="S220" s="5">
        <f>IF(OR(ISBLANK(R220), ISBLANK(Q218)), "", R220 / Q218 * 100)</f>
        <v>1.6666666666666667</v>
      </c>
      <c r="T220" s="1">
        <v>159</v>
      </c>
      <c r="U220" s="1">
        <f>IF(OR(ISBLANK(T218), ISBLANK(T220)), "", T220 - T218)</f>
        <v>-1</v>
      </c>
      <c r="V220" s="5">
        <f>IF(OR(ISBLANK(U220), ISBLANK(T218)), "", U220 / T218 * 100)</f>
        <v>-0.625</v>
      </c>
      <c r="W220" s="1">
        <v>249</v>
      </c>
      <c r="X220" s="1">
        <v>1036</v>
      </c>
      <c r="Y220" s="1"/>
      <c r="Z220" s="5" t="str">
        <f>IF(OR(ISBLANK(Y220), ISBLANK(X218)), "", Y220 / X218 * 100)</f>
        <v/>
      </c>
      <c r="AA220" s="1">
        <v>355</v>
      </c>
      <c r="AB220" s="1"/>
      <c r="AC220" s="5" t="str">
        <f>IF(OR(ISBLANK(AB220), ISBLANK(AA218)), "", AB220 / AA218 * 100)</f>
        <v/>
      </c>
      <c r="AD220" s="8">
        <v>1.1963071937833329</v>
      </c>
      <c r="AE220" s="8">
        <f>IF(OR(ISBLANK(AD218), ISBLANK(AD220)), "", AD220 - AD218)</f>
        <v>-2.0229239450000103E-2</v>
      </c>
      <c r="AF220" s="5">
        <f>IF(OR(ISBLANK(AE220), ISBLANK(AD218)), "", AE220 / AD218 * 100)</f>
        <v>-1.6628552090490589</v>
      </c>
      <c r="AG220" s="8">
        <v>1.6745106950833339</v>
      </c>
      <c r="AH220" s="8">
        <f>IF(OR(ISBLANK(AG218), ISBLANK(AG220)), "", AG220 - AG218)</f>
        <v>8.6599608783333837E-2</v>
      </c>
      <c r="AI220" s="8"/>
    </row>
    <row r="221" spans="1:35" hidden="1" x14ac:dyDescent="0.3">
      <c r="A221" s="5" t="s">
        <v>29</v>
      </c>
      <c r="B221" s="5" t="str">
        <f t="shared" si="108"/>
        <v>109_1_1</v>
      </c>
      <c r="C221" s="6">
        <v>0</v>
      </c>
      <c r="D221" s="1">
        <v>171.5</v>
      </c>
      <c r="E221" s="1">
        <v>71.054433013899995</v>
      </c>
      <c r="F221" s="1">
        <v>56.654794520547952</v>
      </c>
      <c r="G221" s="6">
        <v>0</v>
      </c>
      <c r="H221" s="6">
        <v>1</v>
      </c>
      <c r="I221" s="6">
        <v>1</v>
      </c>
      <c r="J221" s="7">
        <v>0</v>
      </c>
      <c r="K221" s="1">
        <v>126</v>
      </c>
      <c r="L221" s="1">
        <f>IF(OR(ISBLANK(K219), ISBLANK(K221)), "", K221 - K219)</f>
        <v>-3.5</v>
      </c>
      <c r="M221" s="5">
        <f>IF(OR(ISBLANK(L221), ISBLANK(K219)), "", L221 / K219 * 100)</f>
        <v>-2.7027027027027026</v>
      </c>
      <c r="N221" s="1">
        <v>81</v>
      </c>
      <c r="O221" s="1">
        <f>IF(OR(ISBLANK(N219), ISBLANK(N221)), "", N221 - N219)</f>
        <v>0</v>
      </c>
      <c r="P221" s="5">
        <f>IF(OR(ISBLANK(O221), ISBLANK(N219)), "", O221 / N219 * 100)</f>
        <v>0</v>
      </c>
      <c r="Q221" s="1">
        <v>68</v>
      </c>
      <c r="R221" s="1">
        <f>IF(OR(ISBLANK(Q219), ISBLANK(Q221)), "", Q221 - Q219)</f>
        <v>3</v>
      </c>
      <c r="S221" s="5">
        <f>IF(OR(ISBLANK(R221), ISBLANK(Q219)), "", R221 / Q219 * 100)</f>
        <v>4.6153846153846159</v>
      </c>
      <c r="T221" s="1">
        <v>172</v>
      </c>
      <c r="U221" s="1">
        <f>IF(OR(ISBLANK(T219), ISBLANK(T221)), "", T221 - T219)</f>
        <v>4.5</v>
      </c>
      <c r="V221" s="5">
        <f>IF(OR(ISBLANK(U221), ISBLANK(T219)), "", U221 / T219 * 100)</f>
        <v>2.6865671641791042</v>
      </c>
      <c r="W221" s="1">
        <v>273</v>
      </c>
      <c r="X221" s="1">
        <v>1144</v>
      </c>
      <c r="Y221" s="1"/>
      <c r="Z221" s="5" t="str">
        <f>IF(OR(ISBLANK(Y221), ISBLANK(X219)), "", Y221 / X219 * 100)</f>
        <v/>
      </c>
      <c r="AA221" s="1">
        <v>413</v>
      </c>
      <c r="AB221" s="1"/>
      <c r="AC221" s="5" t="str">
        <f>IF(OR(ISBLANK(AB221), ISBLANK(AA219)), "", AB221 / AA219 * 100)</f>
        <v/>
      </c>
      <c r="AD221" s="8">
        <v>1.2276834116166671</v>
      </c>
      <c r="AE221" s="8">
        <f t="shared" ref="AE221" si="109">IF(OR(ISBLANK(AD219), ISBLANK(AD221)), "", AD221 - AD219)</f>
        <v>-3.215594491665863E-3</v>
      </c>
      <c r="AF221" s="5">
        <f t="shared" ref="AF221" si="110">IF(OR(ISBLANK(AE221), ISBLANK(AD219)), "", AE221 / AD219 * 100)</f>
        <v>-0.26123950671082552</v>
      </c>
      <c r="AG221" s="8">
        <v>1.7859274574749999</v>
      </c>
      <c r="AH221" s="8">
        <f t="shared" ref="AH221" si="111">IF(OR(ISBLANK(AG219), ISBLANK(AG221)), "", AG221 - AG219)</f>
        <v>0.19644756028333288</v>
      </c>
      <c r="AI221" s="8"/>
    </row>
    <row r="222" spans="1:35" hidden="1" x14ac:dyDescent="0.3">
      <c r="A222" s="5" t="s">
        <v>29</v>
      </c>
      <c r="B222" s="5" t="str">
        <f t="shared" si="108"/>
        <v>109_2_0</v>
      </c>
      <c r="C222" s="6">
        <v>0</v>
      </c>
      <c r="D222" s="1">
        <v>171.5</v>
      </c>
      <c r="E222" s="1">
        <v>71.054433013899995</v>
      </c>
      <c r="F222" s="1">
        <v>56.654794520547952</v>
      </c>
      <c r="G222" s="6">
        <v>0</v>
      </c>
      <c r="H222" s="6">
        <v>2</v>
      </c>
      <c r="I222" s="6">
        <v>0</v>
      </c>
      <c r="J222" s="7">
        <v>1</v>
      </c>
      <c r="K222" s="1">
        <v>127</v>
      </c>
      <c r="L222" s="1">
        <f>IF(OR(ISBLANK(K218), ISBLANK(K222)), "", K222 - K218)</f>
        <v>11</v>
      </c>
      <c r="M222" s="5">
        <f>IF(OR(ISBLANK(L222), ISBLANK(K218)), "", L222 / K218 * 100)</f>
        <v>9.4827586206896548</v>
      </c>
      <c r="N222" s="1">
        <v>81</v>
      </c>
      <c r="O222" s="1">
        <f>IF(OR(ISBLANK(N218), ISBLANK(N222)), "", N222 - N218)</f>
        <v>8.5</v>
      </c>
      <c r="P222" s="5">
        <f>IF(OR(ISBLANK(O222), ISBLANK(N218)), "", O222 / N218 * 100)</f>
        <v>11.724137931034482</v>
      </c>
      <c r="Q222" s="1">
        <v>64</v>
      </c>
      <c r="R222" s="1">
        <f>IF(OR(ISBLANK(Q218), ISBLANK(Q222)), "", Q222 - Q218)</f>
        <v>4</v>
      </c>
      <c r="S222" s="5">
        <f>IF(OR(ISBLANK(R222), ISBLANK(Q218)), "", R222 / Q218 * 100)</f>
        <v>6.666666666666667</v>
      </c>
      <c r="T222" s="1">
        <v>157</v>
      </c>
      <c r="U222" s="1">
        <f>IF(OR(ISBLANK(T218), ISBLANK(T222)), "", T222 - T218)</f>
        <v>-3</v>
      </c>
      <c r="V222" s="5">
        <f>IF(OR(ISBLANK(U222), ISBLANK(T218)), "", U222 / T218 * 100)</f>
        <v>-1.875</v>
      </c>
      <c r="W222" s="1">
        <v>249</v>
      </c>
      <c r="X222" s="1">
        <v>1021</v>
      </c>
      <c r="Y222" s="1"/>
      <c r="Z222" s="5" t="str">
        <f>IF(OR(ISBLANK(Y222), ISBLANK(X218)), "", Y222 / X218 * 100)</f>
        <v/>
      </c>
      <c r="AA222" s="1">
        <v>378</v>
      </c>
      <c r="AB222" s="1"/>
      <c r="AC222" s="5" t="str">
        <f>IF(OR(ISBLANK(AB222), ISBLANK(AA218)), "", AB222 / AA218 * 100)</f>
        <v/>
      </c>
      <c r="AD222" s="8">
        <v>1.1547383835166669</v>
      </c>
      <c r="AE222" s="8">
        <f>IF(OR(ISBLANK(AD218), ISBLANK(AD222)), "", AD222 - AD218)</f>
        <v>-6.1798049716666137E-2</v>
      </c>
      <c r="AF222" s="5">
        <f>IF(OR(ISBLANK(AE222), ISBLANK(AD218)), "", AE222 / AD218 * 100)</f>
        <v>-5.0798355091115628</v>
      </c>
      <c r="AG222" s="8">
        <v>1.6530526057499999</v>
      </c>
      <c r="AH222" s="8">
        <f>IF(OR(ISBLANK(AG218), ISBLANK(AG222)), "", AG222 - AG218)</f>
        <v>6.5141519449999796E-2</v>
      </c>
      <c r="AI222" s="5">
        <f>IF(OR(ISBLANK(AH222), ISBLANK(AG220)), "", AH222 / AG220 * 100)</f>
        <v>3.8901823464769185</v>
      </c>
    </row>
    <row r="223" spans="1:35" hidden="1" x14ac:dyDescent="0.3">
      <c r="A223" s="5" t="s">
        <v>29</v>
      </c>
      <c r="B223" s="5" t="str">
        <f t="shared" si="108"/>
        <v>109_2_1</v>
      </c>
      <c r="C223" s="6">
        <v>0</v>
      </c>
      <c r="D223" s="1">
        <v>171.5</v>
      </c>
      <c r="E223" s="1">
        <v>71.054433013899995</v>
      </c>
      <c r="F223" s="1">
        <v>56.654794520547952</v>
      </c>
      <c r="G223" s="6">
        <v>0</v>
      </c>
      <c r="H223" s="6">
        <v>2</v>
      </c>
      <c r="I223" s="6">
        <v>1</v>
      </c>
      <c r="J223" s="7">
        <v>0</v>
      </c>
      <c r="K223" s="1">
        <v>119</v>
      </c>
      <c r="L223" s="1">
        <f>IF(OR(ISBLANK(K219), ISBLANK(K223)), "", K223 - K219)</f>
        <v>-10.5</v>
      </c>
      <c r="M223" s="5">
        <f>IF(OR(ISBLANK(L223), ISBLANK(K219)), "", L223 / K219 * 100)</f>
        <v>-8.1081081081081088</v>
      </c>
      <c r="N223" s="1">
        <v>84</v>
      </c>
      <c r="O223" s="1">
        <f>IF(OR(ISBLANK(N219), ISBLANK(N223)), "", N223 - N219)</f>
        <v>3</v>
      </c>
      <c r="P223" s="5">
        <f>IF(OR(ISBLANK(O223), ISBLANK(N219)), "", O223 / N219 * 100)</f>
        <v>3.7037037037037033</v>
      </c>
      <c r="Q223" s="1">
        <v>66</v>
      </c>
      <c r="R223" s="1">
        <f>IF(OR(ISBLANK(Q219), ISBLANK(Q223)), "", Q223 - Q219)</f>
        <v>1</v>
      </c>
      <c r="S223" s="5">
        <f>IF(OR(ISBLANK(R223), ISBLANK(Q219)), "", R223 / Q219 * 100)</f>
        <v>1.5384615384615385</v>
      </c>
      <c r="T223" s="1">
        <v>175</v>
      </c>
      <c r="U223" s="1">
        <f>IF(OR(ISBLANK(T219), ISBLANK(T223)), "", T223 - T219)</f>
        <v>7.5</v>
      </c>
      <c r="V223" s="5">
        <f>IF(OR(ISBLANK(U223), ISBLANK(T219)), "", U223 / T219 * 100)</f>
        <v>4.4776119402985071</v>
      </c>
      <c r="W223" s="1">
        <v>273</v>
      </c>
      <c r="X223" s="1">
        <v>1187</v>
      </c>
      <c r="Y223" s="1"/>
      <c r="Z223" s="5" t="str">
        <f>IF(OR(ISBLANK(Y223), ISBLANK(X219)), "", Y223 / X219 * 100)</f>
        <v/>
      </c>
      <c r="AA223" s="1">
        <v>418</v>
      </c>
      <c r="AB223" s="1"/>
      <c r="AC223" s="5" t="str">
        <f>IF(OR(ISBLANK(AB223), ISBLANK(AA219)), "", AB223 / AA219 * 100)</f>
        <v/>
      </c>
      <c r="AD223" s="8">
        <v>1.180375810016667</v>
      </c>
      <c r="AE223" s="8">
        <f>IF(OR(ISBLANK(AD219), ISBLANK(AD223)), "", AD223 - AD219)</f>
        <v>-5.052319609166589E-2</v>
      </c>
      <c r="AF223" s="5">
        <f>IF(OR(ISBLANK(AE223), ISBLANK(AD219)), "", AE223 / AD219 * 100)</f>
        <v>-4.1045768857513627</v>
      </c>
      <c r="AG223" s="8">
        <v>1.758983208383333</v>
      </c>
      <c r="AH223" s="8">
        <f>IF(OR(ISBLANK(AG219), ISBLANK(AG223)), "", AG223 - AG219)</f>
        <v>0.16950331119166595</v>
      </c>
      <c r="AI223" s="5">
        <f t="shared" ref="AI223" si="112">IF(OR(ISBLANK(AH223), ISBLANK(AG221)), "", AH223 / AG221 * 100)</f>
        <v>9.4910524210941372</v>
      </c>
    </row>
    <row r="224" spans="1:35" x14ac:dyDescent="0.3">
      <c r="A224" s="5" t="s">
        <v>29</v>
      </c>
      <c r="B224" s="5" t="str">
        <f t="shared" si="108"/>
        <v>109_3_0</v>
      </c>
      <c r="C224" s="6">
        <v>0</v>
      </c>
      <c r="D224" s="1">
        <v>171.5</v>
      </c>
      <c r="E224" s="1">
        <v>71.054433013899995</v>
      </c>
      <c r="F224" s="1">
        <v>56.654794520547952</v>
      </c>
      <c r="G224" s="6">
        <v>0</v>
      </c>
      <c r="H224" s="6">
        <v>3</v>
      </c>
      <c r="I224" s="6">
        <v>0</v>
      </c>
      <c r="J224" s="7">
        <v>1</v>
      </c>
      <c r="K224" s="1">
        <v>127.5</v>
      </c>
      <c r="L224" s="1">
        <f>IF(OR(ISBLANK(K218), ISBLANK(K224)), "", K224 - K218)</f>
        <v>11.5</v>
      </c>
      <c r="M224" s="5">
        <f>IF(OR(ISBLANK(L224), ISBLANK(K218)), "", L224 / K218 * 100)</f>
        <v>9.9137931034482758</v>
      </c>
      <c r="N224" s="1">
        <v>78</v>
      </c>
      <c r="O224" s="1">
        <f>IF(OR(ISBLANK(N218), ISBLANK(N224)), "", N224 - N218)</f>
        <v>5.5</v>
      </c>
      <c r="P224" s="5">
        <f>IF(OR(ISBLANK(O224), ISBLANK(N218)), "", O224 / N218 * 100)</f>
        <v>7.5862068965517242</v>
      </c>
      <c r="Q224" s="1">
        <v>63.5</v>
      </c>
      <c r="R224" s="1">
        <f>IF(OR(ISBLANK(Q218), ISBLANK(Q224)), "", Q224 - Q218)</f>
        <v>3.5</v>
      </c>
      <c r="S224" s="5">
        <f>IF(OR(ISBLANK(R224), ISBLANK(Q218)), "", R224 / Q218 * 100)</f>
        <v>5.833333333333333</v>
      </c>
      <c r="T224" s="1">
        <v>182</v>
      </c>
      <c r="U224" s="1">
        <f>IF(OR(ISBLANK(T218), ISBLANK(T224)), "", T224 - T218)</f>
        <v>22</v>
      </c>
      <c r="V224" s="5">
        <f>IF(OR(ISBLANK(U224), ISBLANK(T218)), "", U224 / T218 * 100)</f>
        <v>13.750000000000002</v>
      </c>
      <c r="W224" s="1">
        <v>249</v>
      </c>
      <c r="X224" s="1">
        <v>1058.5</v>
      </c>
      <c r="Y224" s="1"/>
      <c r="Z224" s="5" t="str">
        <f>IF(OR(ISBLANK(Y224), ISBLANK(X218)), "", Y224 / X218 * 100)</f>
        <v/>
      </c>
      <c r="AA224" s="1">
        <v>363</v>
      </c>
      <c r="AB224" s="1"/>
      <c r="AC224" s="5" t="str">
        <f>IF(OR(ISBLANK(AB224), ISBLANK(AA218)), "", AB224 / AA218 * 100)</f>
        <v/>
      </c>
      <c r="AD224" s="8">
        <v>1.110487312083333</v>
      </c>
      <c r="AE224" s="8">
        <f>IF(OR(ISBLANK(AD218), ISBLANK(AD224)), "", AD224 - AD218)</f>
        <v>-0.10604912115000009</v>
      </c>
      <c r="AF224" s="5">
        <f>IF(OR(ISBLANK(AE224), ISBLANK(AD218)), "", AE224 / AD218 * 100)</f>
        <v>-8.7172992318972948</v>
      </c>
      <c r="AG224" s="8">
        <v>1.775373071675</v>
      </c>
      <c r="AH224" s="8">
        <f>IF(OR(ISBLANK(AG218), ISBLANK(AG224)), "", AG224 - AG218)</f>
        <v>0.18746198537499992</v>
      </c>
      <c r="AI224" s="5">
        <f>IF(OR(ISBLANK(AH224), ISBLANK(AG220)), "", AH224 / AG220 * 100)</f>
        <v>11.195030639423337</v>
      </c>
    </row>
    <row r="225" spans="1:35" x14ac:dyDescent="0.3">
      <c r="A225" s="5" t="s">
        <v>29</v>
      </c>
      <c r="B225" s="5" t="str">
        <f t="shared" si="108"/>
        <v>109_3_1</v>
      </c>
      <c r="C225" s="6">
        <v>0</v>
      </c>
      <c r="D225" s="1">
        <v>171.5</v>
      </c>
      <c r="E225" s="1">
        <v>71.054433013899995</v>
      </c>
      <c r="F225" s="1">
        <v>56.654794520547952</v>
      </c>
      <c r="G225" s="6">
        <v>0</v>
      </c>
      <c r="H225" s="6">
        <v>3</v>
      </c>
      <c r="I225" s="6">
        <v>1</v>
      </c>
      <c r="J225" s="7">
        <v>0</v>
      </c>
      <c r="K225" s="1">
        <v>128</v>
      </c>
      <c r="L225" s="1">
        <f>IF(OR(ISBLANK(K219), ISBLANK(K225)), "", K225 - K219)</f>
        <v>-1.5</v>
      </c>
      <c r="M225" s="5">
        <f>IF(OR(ISBLANK(L225), ISBLANK(K219)), "", L225 / K219 * 100)</f>
        <v>-1.1583011583011582</v>
      </c>
      <c r="N225" s="1">
        <v>79.5</v>
      </c>
      <c r="O225" s="1">
        <f>IF(OR(ISBLANK(N219), ISBLANK(N225)), "", N225 - N219)</f>
        <v>-1.5</v>
      </c>
      <c r="P225" s="5">
        <f>IF(OR(ISBLANK(O225), ISBLANK(N219)), "", O225 / N219 * 100)</f>
        <v>-1.8518518518518516</v>
      </c>
      <c r="Q225" s="1">
        <v>68.5</v>
      </c>
      <c r="R225" s="1">
        <f>IF(OR(ISBLANK(Q219), ISBLANK(Q225)), "", Q225 - Q219)</f>
        <v>3.5</v>
      </c>
      <c r="S225" s="5">
        <f>IF(OR(ISBLANK(R225), ISBLANK(Q219)), "", R225 / Q219 * 100)</f>
        <v>5.384615384615385</v>
      </c>
      <c r="T225" s="1">
        <v>178.5</v>
      </c>
      <c r="U225" s="1">
        <f>IF(OR(ISBLANK(T219), ISBLANK(T225)), "", T225 - T219)</f>
        <v>11</v>
      </c>
      <c r="V225" s="5">
        <f>IF(OR(ISBLANK(U225), ISBLANK(T219)), "", U225 / T219 * 100)</f>
        <v>6.567164179104477</v>
      </c>
      <c r="W225" s="1">
        <v>284.5</v>
      </c>
      <c r="X225" s="1">
        <v>1208.5</v>
      </c>
      <c r="Y225" s="1"/>
      <c r="Z225" s="5" t="str">
        <f>IF(OR(ISBLANK(Y225), ISBLANK(X219)), "", Y225 / X219 * 100)</f>
        <v/>
      </c>
      <c r="AA225" s="1">
        <v>430</v>
      </c>
      <c r="AB225" s="1"/>
      <c r="AC225" s="5" t="str">
        <f>IF(OR(ISBLANK(AB225), ISBLANK(AA219)), "", AB225 / AA219 * 100)</f>
        <v/>
      </c>
      <c r="AD225" s="8">
        <v>1.152888870875</v>
      </c>
      <c r="AE225" s="8">
        <f>IF(OR(ISBLANK(AD219), ISBLANK(AD225)), "", AD225 - AD219)</f>
        <v>-7.8010135233332889E-2</v>
      </c>
      <c r="AF225" s="5">
        <f>IF(OR(ISBLANK(AE225), ISBLANK(AD219)), "", AE225 / AD219 * 100)</f>
        <v>-6.3376552297310997</v>
      </c>
      <c r="AG225" s="8">
        <v>1.818560595366667</v>
      </c>
      <c r="AH225" s="8">
        <f>IF(OR(ISBLANK(AG219), ISBLANK(AG225)), "", AG225 - AG219)</f>
        <v>0.22908069817499999</v>
      </c>
      <c r="AI225" s="5">
        <f>IF(OR(ISBLANK(AH225), ISBLANK(AG221)), "", AH225 / AG221 * 100)</f>
        <v>12.826987860911295</v>
      </c>
    </row>
    <row r="226" spans="1:35" x14ac:dyDescent="0.3">
      <c r="A226" s="5" t="s">
        <v>30</v>
      </c>
      <c r="B226" s="5" t="str">
        <f t="shared" si="108"/>
        <v>110_0_0</v>
      </c>
      <c r="C226" s="6">
        <v>0</v>
      </c>
      <c r="D226" s="1">
        <v>163</v>
      </c>
      <c r="E226" s="1">
        <v>69.063671440770989</v>
      </c>
      <c r="F226" s="1">
        <v>38.639726027397259</v>
      </c>
      <c r="G226" s="6">
        <v>1</v>
      </c>
      <c r="H226" s="6">
        <v>0</v>
      </c>
      <c r="I226" s="6">
        <v>0</v>
      </c>
      <c r="J226" s="7">
        <v>0</v>
      </c>
      <c r="K226" s="1">
        <v>107</v>
      </c>
      <c r="L226" s="1"/>
      <c r="M226" s="1"/>
      <c r="N226" s="1">
        <v>83.5</v>
      </c>
      <c r="O226" s="1"/>
      <c r="P226" s="1"/>
      <c r="Q226" s="1">
        <v>66.5</v>
      </c>
      <c r="R226" s="1"/>
      <c r="S226" s="1"/>
      <c r="T226" s="1">
        <v>168.5</v>
      </c>
      <c r="U226" s="1"/>
      <c r="V226" s="1"/>
      <c r="W226" s="1">
        <v>181</v>
      </c>
      <c r="X226" s="1">
        <v>944.5</v>
      </c>
      <c r="Y226" s="1"/>
      <c r="Z226" s="1"/>
      <c r="AA226" s="1">
        <v>469</v>
      </c>
      <c r="AB226" s="1"/>
      <c r="AC226" s="1"/>
      <c r="AD226" s="8">
        <v>1.7512950993416669</v>
      </c>
      <c r="AE226" s="8"/>
      <c r="AF226" s="8"/>
      <c r="AG226" s="8">
        <v>2.2127500628916672</v>
      </c>
      <c r="AH226" s="8"/>
    </row>
    <row r="227" spans="1:35" x14ac:dyDescent="0.3">
      <c r="A227" s="5" t="s">
        <v>30</v>
      </c>
      <c r="B227" s="5" t="str">
        <f t="shared" si="108"/>
        <v>110_0_1</v>
      </c>
      <c r="C227" s="6">
        <v>0</v>
      </c>
      <c r="D227" s="1">
        <v>163</v>
      </c>
      <c r="E227" s="1">
        <v>69.063671440770989</v>
      </c>
      <c r="F227" s="1">
        <v>38.639726027397259</v>
      </c>
      <c r="G227" s="6">
        <v>1</v>
      </c>
      <c r="H227" s="6">
        <v>0</v>
      </c>
      <c r="I227" s="6">
        <v>1</v>
      </c>
      <c r="J227" s="7">
        <v>1</v>
      </c>
      <c r="K227" s="1">
        <v>129.5</v>
      </c>
      <c r="L227" s="1"/>
      <c r="M227" s="1"/>
      <c r="N227" s="1">
        <v>96.5</v>
      </c>
      <c r="O227" s="1"/>
      <c r="P227" s="1"/>
      <c r="Q227" s="1">
        <v>78.5</v>
      </c>
      <c r="R227" s="1"/>
      <c r="S227" s="1"/>
      <c r="T227" s="1">
        <v>188.5</v>
      </c>
      <c r="U227" s="1"/>
      <c r="V227" s="1"/>
      <c r="W227" s="1">
        <v>199</v>
      </c>
      <c r="X227" s="1">
        <v>1209</v>
      </c>
      <c r="Y227" s="1"/>
      <c r="Z227" s="1"/>
      <c r="AA227" s="1">
        <v>540.5</v>
      </c>
      <c r="AB227" s="1"/>
      <c r="AC227" s="1"/>
      <c r="AD227" s="8">
        <v>1.309245983441667</v>
      </c>
      <c r="AE227" s="8"/>
      <c r="AF227" s="8"/>
      <c r="AG227" s="8">
        <v>2.3088280340999998</v>
      </c>
      <c r="AH227" s="8"/>
    </row>
    <row r="228" spans="1:35" hidden="1" x14ac:dyDescent="0.3">
      <c r="A228" s="5" t="s">
        <v>30</v>
      </c>
      <c r="B228" s="5" t="str">
        <f t="shared" si="108"/>
        <v>110_1_0</v>
      </c>
      <c r="C228" s="6">
        <v>0</v>
      </c>
      <c r="D228" s="1">
        <v>163</v>
      </c>
      <c r="E228" s="1">
        <v>69.063671440770989</v>
      </c>
      <c r="F228" s="1">
        <v>38.639726027397259</v>
      </c>
      <c r="G228" s="6">
        <v>1</v>
      </c>
      <c r="H228" s="6">
        <v>1</v>
      </c>
      <c r="I228" s="6">
        <v>0</v>
      </c>
      <c r="J228" s="7">
        <v>0</v>
      </c>
      <c r="K228" s="1">
        <v>125</v>
      </c>
      <c r="L228" s="1">
        <f>IF(OR(ISBLANK(K226), ISBLANK(K228)), "", K228 - K226)</f>
        <v>18</v>
      </c>
      <c r="M228" s="5">
        <f>IF(OR(ISBLANK(L228), ISBLANK(K226)), "", L228 / K226 * 100)</f>
        <v>16.822429906542055</v>
      </c>
      <c r="N228" s="1">
        <v>92</v>
      </c>
      <c r="O228" s="1">
        <f>IF(OR(ISBLANK(N226), ISBLANK(N228)), "", N228 - N226)</f>
        <v>8.5</v>
      </c>
      <c r="P228" s="5">
        <f>IF(OR(ISBLANK(O228), ISBLANK(N226)), "", O228 / N226 * 100)</f>
        <v>10.179640718562874</v>
      </c>
      <c r="Q228" s="1">
        <v>73</v>
      </c>
      <c r="R228" s="1">
        <f>IF(OR(ISBLANK(Q226), ISBLANK(Q228)), "", Q228 - Q226)</f>
        <v>6.5</v>
      </c>
      <c r="S228" s="5">
        <f>IF(OR(ISBLANK(R228), ISBLANK(Q226)), "", R228 / Q226 * 100)</f>
        <v>9.7744360902255636</v>
      </c>
      <c r="T228" s="1">
        <v>174</v>
      </c>
      <c r="U228" s="1">
        <f>IF(OR(ISBLANK(T226), ISBLANK(T228)), "", T228 - T226)</f>
        <v>5.5</v>
      </c>
      <c r="V228" s="5">
        <f>IF(OR(ISBLANK(U228), ISBLANK(T226)), "", U228 / T226 * 100)</f>
        <v>3.2640949554896146</v>
      </c>
      <c r="W228" s="1">
        <v>199</v>
      </c>
      <c r="X228" s="1">
        <v>1027</v>
      </c>
      <c r="Y228" s="1">
        <f>IF(OR(ISBLANK(X226), ISBLANK(X228)), "", X228 - X226)</f>
        <v>82.5</v>
      </c>
      <c r="Z228" s="5">
        <f>IF(OR(ISBLANK(Y228), ISBLANK(X226)), "", Y228 / X226 * 100)</f>
        <v>8.7347803070407632</v>
      </c>
      <c r="AA228" s="1">
        <v>443</v>
      </c>
      <c r="AB228" s="1">
        <f>IF(OR(ISBLANK(AA226), ISBLANK(AA228)), "", AA228 - AA226)</f>
        <v>-26</v>
      </c>
      <c r="AC228" s="5">
        <f>IF(OR(ISBLANK(AB228), ISBLANK(AA226)), "", AB228 / AA226 * 100)</f>
        <v>-5.5437100213219619</v>
      </c>
      <c r="AD228" s="8">
        <v>1.4012163523750001</v>
      </c>
      <c r="AE228" s="8">
        <f>IF(OR(ISBLANK(AD226), ISBLANK(AD228)), "", AD228 - AD226)</f>
        <v>-0.35007874696666685</v>
      </c>
      <c r="AF228" s="5">
        <f>IF(OR(ISBLANK(AE228), ISBLANK(AD226)), "", AE228 / AD226 * 100)</f>
        <v>-19.989706309248838</v>
      </c>
      <c r="AG228" s="8">
        <v>2.154070921508334</v>
      </c>
      <c r="AH228" s="8">
        <f>IF(OR(ISBLANK(AG226), ISBLANK(AG228)), "", AG228 - AG226)</f>
        <v>-5.8679141383333189E-2</v>
      </c>
      <c r="AI228" s="8"/>
    </row>
    <row r="229" spans="1:35" hidden="1" x14ac:dyDescent="0.3">
      <c r="A229" s="5" t="s">
        <v>30</v>
      </c>
      <c r="B229" s="5" t="str">
        <f t="shared" si="108"/>
        <v>110_1_1</v>
      </c>
      <c r="C229" s="6">
        <v>0</v>
      </c>
      <c r="D229" s="1">
        <v>163</v>
      </c>
      <c r="E229" s="1">
        <v>69.063671440770989</v>
      </c>
      <c r="F229" s="1">
        <v>38.639726027397259</v>
      </c>
      <c r="G229" s="6">
        <v>1</v>
      </c>
      <c r="H229" s="6">
        <v>1</v>
      </c>
      <c r="I229" s="6">
        <v>1</v>
      </c>
      <c r="J229" s="7">
        <v>1</v>
      </c>
      <c r="K229" s="1">
        <v>137</v>
      </c>
      <c r="L229" s="1">
        <f>IF(OR(ISBLANK(K227), ISBLANK(K229)), "", K229 - K227)</f>
        <v>7.5</v>
      </c>
      <c r="M229" s="5">
        <f>IF(OR(ISBLANK(L229), ISBLANK(K227)), "", L229 / K227 * 100)</f>
        <v>5.7915057915057915</v>
      </c>
      <c r="N229" s="1">
        <v>96</v>
      </c>
      <c r="O229" s="1">
        <f>IF(OR(ISBLANK(N227), ISBLANK(N229)), "", N229 - N227)</f>
        <v>-0.5</v>
      </c>
      <c r="P229" s="5">
        <f>IF(OR(ISBLANK(O229), ISBLANK(N227)), "", O229 / N227 * 100)</f>
        <v>-0.5181347150259068</v>
      </c>
      <c r="Q229" s="1">
        <v>77</v>
      </c>
      <c r="R229" s="1">
        <f>IF(OR(ISBLANK(Q227), ISBLANK(Q229)), "", Q229 - Q227)</f>
        <v>-1.5</v>
      </c>
      <c r="S229" s="5">
        <f>IF(OR(ISBLANK(R229), ISBLANK(Q227)), "", R229 / Q227 * 100)</f>
        <v>-1.910828025477707</v>
      </c>
      <c r="T229" s="1">
        <v>178</v>
      </c>
      <c r="U229" s="1">
        <f>IF(OR(ISBLANK(T227), ISBLANK(T229)), "", T229 - T227)</f>
        <v>-10.5</v>
      </c>
      <c r="V229" s="5">
        <f>IF(OR(ISBLANK(U229), ISBLANK(T227)), "", U229 / T227 * 100)</f>
        <v>-5.5702917771883289</v>
      </c>
      <c r="W229" s="1">
        <v>218</v>
      </c>
      <c r="X229" s="1">
        <v>1360</v>
      </c>
      <c r="Y229" s="1">
        <f>IF(OR(ISBLANK(X227), ISBLANK(X229)), "", X229 - X227)</f>
        <v>151</v>
      </c>
      <c r="Z229" s="5">
        <f>IF(OR(ISBLANK(Y229), ISBLANK(X227)), "", Y229 / X227 * 100)</f>
        <v>12.48966087675765</v>
      </c>
      <c r="AA229" s="1">
        <v>502</v>
      </c>
      <c r="AB229" s="1">
        <f>IF(OR(ISBLANK(AA227), ISBLANK(AA229)), "", AA229 - AA227)</f>
        <v>-38.5</v>
      </c>
      <c r="AC229" s="5">
        <f>IF(OR(ISBLANK(AB229), ISBLANK(AA227)), "", AB229 / AA227 * 100)</f>
        <v>-7.1230342275670671</v>
      </c>
      <c r="AD229" s="8">
        <v>1.328321226808334</v>
      </c>
      <c r="AE229" s="8">
        <f t="shared" ref="AE229" si="113">IF(OR(ISBLANK(AD227), ISBLANK(AD229)), "", AD229 - AD227)</f>
        <v>1.9075243366666994E-2</v>
      </c>
      <c r="AF229" s="5">
        <f t="shared" ref="AF229" si="114">IF(OR(ISBLANK(AE229), ISBLANK(AD227)), "", AE229 / AD227 * 100)</f>
        <v>1.4569640547243188</v>
      </c>
      <c r="AG229" s="8">
        <v>2.4703906046749999</v>
      </c>
      <c r="AH229" s="8">
        <f t="shared" ref="AH229" si="115">IF(OR(ISBLANK(AG227), ISBLANK(AG229)), "", AG229 - AG227)</f>
        <v>0.16156257057500012</v>
      </c>
      <c r="AI229" s="8"/>
    </row>
    <row r="230" spans="1:35" hidden="1" x14ac:dyDescent="0.3">
      <c r="A230" s="5" t="s">
        <v>30</v>
      </c>
      <c r="B230" s="5" t="str">
        <f t="shared" si="108"/>
        <v>110_2_0</v>
      </c>
      <c r="C230" s="6">
        <v>0</v>
      </c>
      <c r="D230" s="1">
        <v>163</v>
      </c>
      <c r="E230" s="1">
        <v>69.063671440770989</v>
      </c>
      <c r="F230" s="1">
        <v>38.639726027397259</v>
      </c>
      <c r="G230" s="6">
        <v>1</v>
      </c>
      <c r="H230" s="6">
        <v>2</v>
      </c>
      <c r="I230" s="6">
        <v>0</v>
      </c>
      <c r="J230" s="7">
        <v>0</v>
      </c>
      <c r="K230" s="1">
        <v>126</v>
      </c>
      <c r="L230" s="1">
        <f>IF(OR(ISBLANK(K226), ISBLANK(K230)), "", K230 - K226)</f>
        <v>19</v>
      </c>
      <c r="M230" s="5">
        <f>IF(OR(ISBLANK(L230), ISBLANK(K226)), "", L230 / K226 * 100)</f>
        <v>17.75700934579439</v>
      </c>
      <c r="N230" s="1">
        <v>89</v>
      </c>
      <c r="O230" s="1">
        <f>IF(OR(ISBLANK(N226), ISBLANK(N230)), "", N230 - N226)</f>
        <v>5.5</v>
      </c>
      <c r="P230" s="5">
        <f>IF(OR(ISBLANK(O230), ISBLANK(N226)), "", O230 / N226 * 100)</f>
        <v>6.5868263473053901</v>
      </c>
      <c r="Q230" s="1">
        <v>76</v>
      </c>
      <c r="R230" s="1">
        <f>IF(OR(ISBLANK(Q226), ISBLANK(Q230)), "", Q230 - Q226)</f>
        <v>9.5</v>
      </c>
      <c r="S230" s="5">
        <f>IF(OR(ISBLANK(R230), ISBLANK(Q226)), "", R230 / Q226 * 100)</f>
        <v>14.285714285714285</v>
      </c>
      <c r="T230" s="1">
        <v>175</v>
      </c>
      <c r="U230" s="1">
        <f>IF(OR(ISBLANK(T226), ISBLANK(T230)), "", T230 - T226)</f>
        <v>6.5</v>
      </c>
      <c r="V230" s="5">
        <f>IF(OR(ISBLANK(U230), ISBLANK(T226)), "", U230 / T226 * 100)</f>
        <v>3.857566765578635</v>
      </c>
      <c r="W230" s="1">
        <v>218</v>
      </c>
      <c r="X230" s="1">
        <v>973</v>
      </c>
      <c r="Y230" s="1">
        <f>IF(OR(ISBLANK(X226), ISBLANK(X230)), "", X230 - X226)</f>
        <v>28.5</v>
      </c>
      <c r="Z230" s="5">
        <f>IF(OR(ISBLANK(Y230), ISBLANK(X226)), "", Y230 / X226 * 100)</f>
        <v>3.0174695606140816</v>
      </c>
      <c r="AA230" s="1">
        <v>450</v>
      </c>
      <c r="AB230" s="1">
        <f>IF(OR(ISBLANK(AA226), ISBLANK(AA230)), "", AA230 - AA226)</f>
        <v>-19</v>
      </c>
      <c r="AC230" s="5">
        <f>IF(OR(ISBLANK(AB230), ISBLANK(AA226)), "", AB230 / AA226 * 100)</f>
        <v>-4.0511727078891262</v>
      </c>
      <c r="AD230" s="8">
        <v>1.8524943180333331</v>
      </c>
      <c r="AE230" s="8">
        <f>IF(OR(ISBLANK(AD226), ISBLANK(AD230)), "", AD230 - AD226)</f>
        <v>0.10119921869166615</v>
      </c>
      <c r="AF230" s="5">
        <f>IF(OR(ISBLANK(AE230), ISBLANK(AD226)), "", AE230 / AD226 * 100)</f>
        <v>5.7785360519599562</v>
      </c>
      <c r="AG230" s="8">
        <v>2.2178806671000002</v>
      </c>
      <c r="AH230" s="8">
        <f>IF(OR(ISBLANK(AG226), ISBLANK(AG230)), "", AG230 - AG226)</f>
        <v>5.1306042083330006E-3</v>
      </c>
      <c r="AI230" s="5">
        <f>IF(OR(ISBLANK(AH230), ISBLANK(AG228)), "", AH230 / AG228 * 100)</f>
        <v>0.23818176816297318</v>
      </c>
    </row>
    <row r="231" spans="1:35" hidden="1" x14ac:dyDescent="0.3">
      <c r="A231" s="5" t="s">
        <v>30</v>
      </c>
      <c r="B231" s="5" t="str">
        <f t="shared" si="108"/>
        <v>110_2_1</v>
      </c>
      <c r="C231" s="6">
        <v>0</v>
      </c>
      <c r="D231" s="1">
        <v>163</v>
      </c>
      <c r="E231" s="1">
        <v>69.063671440770989</v>
      </c>
      <c r="F231" s="1">
        <v>38.639726027397259</v>
      </c>
      <c r="G231" s="6">
        <v>1</v>
      </c>
      <c r="H231" s="6">
        <v>2</v>
      </c>
      <c r="I231" s="6">
        <v>1</v>
      </c>
      <c r="J231" s="7">
        <v>1</v>
      </c>
      <c r="K231" s="1">
        <v>134</v>
      </c>
      <c r="L231" s="1">
        <f>IF(OR(ISBLANK(K227), ISBLANK(K231)), "", K231 - K227)</f>
        <v>4.5</v>
      </c>
      <c r="M231" s="5">
        <f>IF(OR(ISBLANK(L231), ISBLANK(K227)), "", L231 / K227 * 100)</f>
        <v>3.4749034749034751</v>
      </c>
      <c r="N231" s="1">
        <v>102</v>
      </c>
      <c r="O231" s="1">
        <f>IF(OR(ISBLANK(N227), ISBLANK(N231)), "", N231 - N227)</f>
        <v>5.5</v>
      </c>
      <c r="P231" s="5">
        <f>IF(OR(ISBLANK(O231), ISBLANK(N227)), "", O231 / N227 * 100)</f>
        <v>5.6994818652849739</v>
      </c>
      <c r="Q231" s="1">
        <v>79</v>
      </c>
      <c r="R231" s="1">
        <f>IF(OR(ISBLANK(Q227), ISBLANK(Q231)), "", Q231 - Q227)</f>
        <v>0.5</v>
      </c>
      <c r="S231" s="5">
        <f>IF(OR(ISBLANK(R231), ISBLANK(Q227)), "", R231 / Q227 * 100)</f>
        <v>0.63694267515923575</v>
      </c>
      <c r="T231" s="1">
        <v>183</v>
      </c>
      <c r="U231" s="1">
        <f>IF(OR(ISBLANK(T227), ISBLANK(T231)), "", T231 - T227)</f>
        <v>-5.5</v>
      </c>
      <c r="V231" s="5">
        <f>IF(OR(ISBLANK(U231), ISBLANK(T227)), "", U231 / T227 * 100)</f>
        <v>-2.9177718832891246</v>
      </c>
      <c r="W231" s="1">
        <v>236</v>
      </c>
      <c r="X231" s="1">
        <v>1219</v>
      </c>
      <c r="Y231" s="1">
        <f>IF(OR(ISBLANK(X227), ISBLANK(X231)), "", X231 - X227)</f>
        <v>10</v>
      </c>
      <c r="Z231" s="5">
        <f>IF(OR(ISBLANK(Y231), ISBLANK(X227)), "", Y231 / X227 * 100)</f>
        <v>0.82712985938792394</v>
      </c>
      <c r="AA231" s="1">
        <v>542</v>
      </c>
      <c r="AB231" s="1">
        <f>IF(OR(ISBLANK(AA227), ISBLANK(AA231)), "", AA231 - AA227)</f>
        <v>1.5</v>
      </c>
      <c r="AC231" s="5">
        <f>IF(OR(ISBLANK(AB231), ISBLANK(AA227)), "", AB231 / AA227 * 100)</f>
        <v>0.27752081406105455</v>
      </c>
      <c r="AD231" s="8">
        <v>1.3776717133666661</v>
      </c>
      <c r="AE231" s="8">
        <f>IF(OR(ISBLANK(AD227), ISBLANK(AD231)), "", AD231 - AD227)</f>
        <v>6.8425729924999068E-2</v>
      </c>
      <c r="AF231" s="5">
        <f>IF(OR(ISBLANK(AE231), ISBLANK(AD227)), "", AE231 / AD227 * 100)</f>
        <v>5.2263463696199874</v>
      </c>
      <c r="AG231" s="8">
        <v>2.6703032721166671</v>
      </c>
      <c r="AH231" s="8">
        <f>IF(OR(ISBLANK(AG227), ISBLANK(AG231)), "", AG231 - AG227)</f>
        <v>0.36147523801666726</v>
      </c>
      <c r="AI231" s="5">
        <f t="shared" ref="AI231" si="116">IF(OR(ISBLANK(AH231), ISBLANK(AG229)), "", AH231 / AG229 * 100)</f>
        <v>14.632311073908987</v>
      </c>
    </row>
    <row r="232" spans="1:35" x14ac:dyDescent="0.3">
      <c r="A232" s="5" t="s">
        <v>30</v>
      </c>
      <c r="B232" s="5" t="str">
        <f t="shared" si="108"/>
        <v>110_3_0</v>
      </c>
      <c r="C232" s="6">
        <v>0</v>
      </c>
      <c r="D232" s="1">
        <v>163</v>
      </c>
      <c r="E232" s="1">
        <v>69.063671440770989</v>
      </c>
      <c r="F232" s="1">
        <v>38.639726027397259</v>
      </c>
      <c r="G232" s="6">
        <v>1</v>
      </c>
      <c r="H232" s="6">
        <v>3</v>
      </c>
      <c r="I232" s="6">
        <v>0</v>
      </c>
      <c r="J232" s="7">
        <v>0</v>
      </c>
      <c r="K232" s="1">
        <v>111.5</v>
      </c>
      <c r="L232" s="1">
        <f>IF(OR(ISBLANK(K226), ISBLANK(K232)), "", K232 - K226)</f>
        <v>4.5</v>
      </c>
      <c r="M232" s="5">
        <f>IF(OR(ISBLANK(L232), ISBLANK(K226)), "", L232 / K226 * 100)</f>
        <v>4.2056074766355138</v>
      </c>
      <c r="N232" s="1">
        <v>92.5</v>
      </c>
      <c r="O232" s="1">
        <f>IF(OR(ISBLANK(N226), ISBLANK(N232)), "", N232 - N226)</f>
        <v>9</v>
      </c>
      <c r="P232" s="5">
        <f>IF(OR(ISBLANK(O232), ISBLANK(N226)), "", O232 / N226 * 100)</f>
        <v>10.778443113772456</v>
      </c>
      <c r="Q232" s="1">
        <v>78</v>
      </c>
      <c r="R232" s="1">
        <f>IF(OR(ISBLANK(Q226), ISBLANK(Q232)), "", Q232 - Q226)</f>
        <v>11.5</v>
      </c>
      <c r="S232" s="5">
        <f>IF(OR(ISBLANK(R232), ISBLANK(Q226)), "", R232 / Q226 * 100)</f>
        <v>17.293233082706767</v>
      </c>
      <c r="T232" s="1">
        <v>159.5</v>
      </c>
      <c r="U232" s="1">
        <f>IF(OR(ISBLANK(T226), ISBLANK(T232)), "", T232 - T226)</f>
        <v>-9</v>
      </c>
      <c r="V232" s="5">
        <f>IF(OR(ISBLANK(U232), ISBLANK(T226)), "", U232 / T226 * 100)</f>
        <v>-5.3412462908011866</v>
      </c>
      <c r="W232" s="1">
        <v>218</v>
      </c>
      <c r="X232" s="1">
        <v>1007</v>
      </c>
      <c r="Y232" s="1">
        <f>IF(OR(ISBLANK(X226), ISBLANK(X232)), "", X232 - X226)</f>
        <v>62.5</v>
      </c>
      <c r="Z232" s="5">
        <f>IF(OR(ISBLANK(Y232), ISBLANK(X226)), "", Y232 / X226 * 100)</f>
        <v>6.6172578083642142</v>
      </c>
      <c r="AA232" s="1">
        <v>481.5</v>
      </c>
      <c r="AB232" s="1">
        <f>IF(OR(ISBLANK(AA226), ISBLANK(AA232)), "", AA232 - AA226)</f>
        <v>12.5</v>
      </c>
      <c r="AC232" s="5">
        <f>IF(OR(ISBLANK(AB232), ISBLANK(AA226)), "", AB232 / AA226 * 100)</f>
        <v>2.6652452025586353</v>
      </c>
      <c r="AD232" s="8">
        <v>1.5247687870916671</v>
      </c>
      <c r="AE232" s="8">
        <f>IF(OR(ISBLANK(AD226), ISBLANK(AD232)), "", AD232 - AD226)</f>
        <v>-0.22652631224999986</v>
      </c>
      <c r="AF232" s="5">
        <f>IF(OR(ISBLANK(AE232), ISBLANK(AD226)), "", AE232 / AD226 * 100)</f>
        <v>-12.934788222450566</v>
      </c>
      <c r="AG232" s="8">
        <v>2.3596475264833332</v>
      </c>
      <c r="AH232" s="8">
        <f>IF(OR(ISBLANK(AG226), ISBLANK(AG232)), "", AG232 - AG226)</f>
        <v>0.146897463591666</v>
      </c>
      <c r="AI232" s="5">
        <f>IF(OR(ISBLANK(AH232), ISBLANK(AG228)), "", AH232 / AG228 * 100)</f>
        <v>6.8195277195796669</v>
      </c>
    </row>
    <row r="233" spans="1:35" x14ac:dyDescent="0.3">
      <c r="A233" s="5" t="s">
        <v>30</v>
      </c>
      <c r="B233" s="5" t="str">
        <f t="shared" si="108"/>
        <v>110_3_1</v>
      </c>
      <c r="C233" s="6">
        <v>0</v>
      </c>
      <c r="D233" s="1">
        <v>163</v>
      </c>
      <c r="E233" s="1">
        <v>69.063671440770989</v>
      </c>
      <c r="F233" s="1">
        <v>38.639726027397259</v>
      </c>
      <c r="G233" s="6">
        <v>1</v>
      </c>
      <c r="H233" s="6">
        <v>3</v>
      </c>
      <c r="I233" s="6">
        <v>1</v>
      </c>
      <c r="J233" s="7">
        <v>1</v>
      </c>
      <c r="K233" s="1">
        <v>129</v>
      </c>
      <c r="L233" s="1">
        <f>IF(OR(ISBLANK(K227), ISBLANK(K233)), "", K233 - K227)</f>
        <v>-0.5</v>
      </c>
      <c r="M233" s="5">
        <f>IF(OR(ISBLANK(L233), ISBLANK(K227)), "", L233 / K227 * 100)</f>
        <v>-0.38610038610038611</v>
      </c>
      <c r="N233" s="1">
        <v>106</v>
      </c>
      <c r="O233" s="1">
        <f>IF(OR(ISBLANK(N227), ISBLANK(N233)), "", N233 - N227)</f>
        <v>9.5</v>
      </c>
      <c r="P233" s="5">
        <f>IF(OR(ISBLANK(O233), ISBLANK(N227)), "", O233 / N227 * 100)</f>
        <v>9.8445595854922274</v>
      </c>
      <c r="Q233" s="1">
        <v>83.5</v>
      </c>
      <c r="R233" s="1">
        <f>IF(OR(ISBLANK(Q227), ISBLANK(Q233)), "", Q233 - Q227)</f>
        <v>5</v>
      </c>
      <c r="S233" s="5">
        <f>IF(OR(ISBLANK(R233), ISBLANK(Q227)), "", R233 / Q227 * 100)</f>
        <v>6.369426751592357</v>
      </c>
      <c r="T233" s="1">
        <v>200.5</v>
      </c>
      <c r="U233" s="1">
        <f>IF(OR(ISBLANK(T227), ISBLANK(T233)), "", T233 - T227)</f>
        <v>12</v>
      </c>
      <c r="V233" s="5">
        <f>IF(OR(ISBLANK(U233), ISBLANK(T227)), "", U233 / T227 * 100)</f>
        <v>6.3660477453580899</v>
      </c>
      <c r="W233" s="1">
        <v>245</v>
      </c>
      <c r="X233" s="1">
        <v>1134.5</v>
      </c>
      <c r="Y233" s="1">
        <f>IF(OR(ISBLANK(X227), ISBLANK(X233)), "", X233 - X227)</f>
        <v>-74.5</v>
      </c>
      <c r="Z233" s="5">
        <f>IF(OR(ISBLANK(Y233), ISBLANK(X227)), "", Y233 / X227 * 100)</f>
        <v>-6.1621174524400333</v>
      </c>
      <c r="AA233" s="1">
        <v>516.5</v>
      </c>
      <c r="AB233" s="1">
        <f>IF(OR(ISBLANK(AA227), ISBLANK(AA233)), "", AA233 - AA227)</f>
        <v>-24</v>
      </c>
      <c r="AC233" s="5">
        <f>IF(OR(ISBLANK(AB233), ISBLANK(AA227)), "", AB233 / AA227 * 100)</f>
        <v>-4.4403330249768729</v>
      </c>
      <c r="AD233" s="8">
        <v>1.2957036834583331</v>
      </c>
      <c r="AE233" s="8">
        <f>IF(OR(ISBLANK(AD227), ISBLANK(AD233)), "", AD233 - AD227)</f>
        <v>-1.3542299983333894E-2</v>
      </c>
      <c r="AF233" s="5">
        <f>IF(OR(ISBLANK(AE233), ISBLANK(AD227)), "", AE233 / AD227 * 100)</f>
        <v>-1.0343587190341963</v>
      </c>
      <c r="AG233" s="8">
        <v>2.6553917713750002</v>
      </c>
      <c r="AH233" s="8">
        <f>IF(OR(ISBLANK(AG227), ISBLANK(AG233)), "", AG233 - AG227)</f>
        <v>0.34656373727500034</v>
      </c>
      <c r="AI233" s="5">
        <f>IF(OR(ISBLANK(AH233), ISBLANK(AG229)), "", AH233 / AG229 * 100)</f>
        <v>14.028702044897617</v>
      </c>
    </row>
    <row r="234" spans="1:35" x14ac:dyDescent="0.3">
      <c r="A234" s="5" t="s">
        <v>31</v>
      </c>
      <c r="B234" s="5" t="str">
        <f t="shared" si="108"/>
        <v>112_0_0</v>
      </c>
      <c r="C234" s="6">
        <v>0</v>
      </c>
      <c r="D234" s="1">
        <v>160</v>
      </c>
      <c r="E234" s="1">
        <v>69.157495870757003</v>
      </c>
      <c r="F234" s="1">
        <v>42.510958904109593</v>
      </c>
      <c r="G234" s="6">
        <v>1</v>
      </c>
      <c r="H234" s="6">
        <v>0</v>
      </c>
      <c r="I234" s="6">
        <v>0</v>
      </c>
      <c r="J234" s="7">
        <v>0</v>
      </c>
      <c r="K234" s="1">
        <v>92</v>
      </c>
      <c r="L234" s="1"/>
      <c r="M234" s="1"/>
      <c r="N234" s="1">
        <v>63.5</v>
      </c>
      <c r="O234" s="1"/>
      <c r="P234" s="1"/>
      <c r="Q234" s="1">
        <v>53</v>
      </c>
      <c r="R234" s="1"/>
      <c r="S234" s="1"/>
      <c r="T234" s="1">
        <v>151.5</v>
      </c>
      <c r="U234" s="1"/>
      <c r="V234" s="1"/>
      <c r="W234" s="1">
        <v>249</v>
      </c>
      <c r="X234" s="1">
        <v>998</v>
      </c>
      <c r="Y234" s="1"/>
      <c r="Z234" s="1"/>
      <c r="AA234" s="1">
        <v>409.5</v>
      </c>
      <c r="AB234" s="1"/>
      <c r="AC234" s="1"/>
      <c r="AD234" s="8">
        <v>1.482042861833333</v>
      </c>
      <c r="AE234" s="8"/>
      <c r="AF234" s="8"/>
      <c r="AG234" s="8">
        <v>2.2124600044166671</v>
      </c>
      <c r="AH234" s="8"/>
    </row>
    <row r="235" spans="1:35" x14ac:dyDescent="0.3">
      <c r="A235" s="5" t="s">
        <v>31</v>
      </c>
      <c r="B235" s="5" t="str">
        <f t="shared" si="108"/>
        <v>112_0_1</v>
      </c>
      <c r="C235" s="6">
        <v>0</v>
      </c>
      <c r="D235" s="1">
        <v>160</v>
      </c>
      <c r="E235" s="1">
        <v>69.157495870757003</v>
      </c>
      <c r="F235" s="1">
        <v>42.510958904109593</v>
      </c>
      <c r="G235" s="6">
        <v>1</v>
      </c>
      <c r="H235" s="6">
        <v>0</v>
      </c>
      <c r="I235" s="6">
        <v>1</v>
      </c>
      <c r="J235" s="7">
        <v>1</v>
      </c>
      <c r="K235" s="1">
        <v>107</v>
      </c>
      <c r="L235" s="1"/>
      <c r="M235" s="1"/>
      <c r="N235" s="1">
        <v>74</v>
      </c>
      <c r="O235" s="1"/>
      <c r="P235" s="1"/>
      <c r="Q235" s="1">
        <v>60</v>
      </c>
      <c r="R235" s="1"/>
      <c r="S235" s="1"/>
      <c r="T235" s="1">
        <v>160.5</v>
      </c>
      <c r="U235" s="1"/>
      <c r="V235" s="1"/>
      <c r="W235" s="1">
        <v>237.5</v>
      </c>
      <c r="X235" s="1">
        <v>1016</v>
      </c>
      <c r="Y235" s="1"/>
      <c r="Z235" s="1"/>
      <c r="AA235" s="1">
        <v>448.5</v>
      </c>
      <c r="AB235" s="1"/>
      <c r="AC235" s="1"/>
      <c r="AD235" s="8">
        <v>1.3355633319583331</v>
      </c>
      <c r="AE235" s="8"/>
      <c r="AF235" s="8"/>
      <c r="AG235" s="8">
        <v>1.9481449987999999</v>
      </c>
      <c r="AH235" s="8"/>
    </row>
    <row r="236" spans="1:35" hidden="1" x14ac:dyDescent="0.3">
      <c r="A236" s="5" t="s">
        <v>31</v>
      </c>
      <c r="B236" s="5" t="str">
        <f t="shared" si="108"/>
        <v>112_1_0</v>
      </c>
      <c r="C236" s="6">
        <v>0</v>
      </c>
      <c r="D236" s="1">
        <v>160</v>
      </c>
      <c r="E236" s="1">
        <v>69.157495870757003</v>
      </c>
      <c r="F236" s="1">
        <v>42.510958904109593</v>
      </c>
      <c r="G236" s="6">
        <v>1</v>
      </c>
      <c r="H236" s="6">
        <v>1</v>
      </c>
      <c r="I236" s="6">
        <v>0</v>
      </c>
      <c r="J236" s="7">
        <v>0</v>
      </c>
      <c r="K236" s="1">
        <v>104</v>
      </c>
      <c r="L236" s="1">
        <f>IF(OR(ISBLANK(K234), ISBLANK(K236)), "", K236 - K234)</f>
        <v>12</v>
      </c>
      <c r="M236" s="5">
        <f>IF(OR(ISBLANK(L236), ISBLANK(K234)), "", L236 / K234 * 100)</f>
        <v>13.043478260869565</v>
      </c>
      <c r="N236" s="1">
        <v>71</v>
      </c>
      <c r="O236" s="1">
        <f>IF(OR(ISBLANK(N234), ISBLANK(N236)), "", N236 - N234)</f>
        <v>7.5</v>
      </c>
      <c r="P236" s="5">
        <f>IF(OR(ISBLANK(O236), ISBLANK(N234)), "", O236 / N234 * 100)</f>
        <v>11.811023622047244</v>
      </c>
      <c r="Q236" s="1">
        <v>58</v>
      </c>
      <c r="R236" s="1">
        <f>IF(OR(ISBLANK(Q234), ISBLANK(Q236)), "", Q236 - Q234)</f>
        <v>5</v>
      </c>
      <c r="S236" s="5">
        <f>IF(OR(ISBLANK(R236), ISBLANK(Q234)), "", R236 / Q234 * 100)</f>
        <v>9.433962264150944</v>
      </c>
      <c r="T236" s="1">
        <v>161</v>
      </c>
      <c r="U236" s="1">
        <f>IF(OR(ISBLANK(T234), ISBLANK(T236)), "", T236 - T234)</f>
        <v>9.5</v>
      </c>
      <c r="V236" s="5">
        <f>IF(OR(ISBLANK(U236), ISBLANK(T234)), "", U236 / T234 * 100)</f>
        <v>6.2706270627062706</v>
      </c>
      <c r="W236" s="1">
        <v>273</v>
      </c>
      <c r="X236" s="1">
        <v>1132</v>
      </c>
      <c r="Y236" s="1">
        <f>IF(OR(ISBLANK(X234), ISBLANK(X236)), "", X236 - X234)</f>
        <v>134</v>
      </c>
      <c r="Z236" s="5">
        <f>IF(OR(ISBLANK(Y236), ISBLANK(X234)), "", Y236 / X234 * 100)</f>
        <v>13.426853707414828</v>
      </c>
      <c r="AA236" s="1">
        <v>407</v>
      </c>
      <c r="AB236" s="1">
        <f>IF(OR(ISBLANK(AA234), ISBLANK(AA236)), "", AA236 - AA234)</f>
        <v>-2.5</v>
      </c>
      <c r="AC236" s="5">
        <f>IF(OR(ISBLANK(AB236), ISBLANK(AA234)), "", AB236 / AA234 * 100)</f>
        <v>-0.61050061050061055</v>
      </c>
      <c r="AD236" s="8">
        <v>1.500644031133334</v>
      </c>
      <c r="AE236" s="8">
        <f>IF(OR(ISBLANK(AD234), ISBLANK(AD236)), "", AD236 - AD234)</f>
        <v>1.8601169300000997E-2</v>
      </c>
      <c r="AF236" s="5">
        <f>IF(OR(ISBLANK(AE236), ISBLANK(AD234)), "", AE236 / AD234 * 100)</f>
        <v>1.2551033292647673</v>
      </c>
      <c r="AG236" s="8">
        <v>2.181794897683333</v>
      </c>
      <c r="AH236" s="8">
        <f>IF(OR(ISBLANK(AG234), ISBLANK(AG236)), "", AG236 - AG234)</f>
        <v>-3.0665106733334113E-2</v>
      </c>
      <c r="AI236" s="8"/>
    </row>
    <row r="237" spans="1:35" hidden="1" x14ac:dyDescent="0.3">
      <c r="A237" s="5" t="s">
        <v>31</v>
      </c>
      <c r="B237" s="5" t="str">
        <f t="shared" si="108"/>
        <v>112_1_1</v>
      </c>
      <c r="C237" s="6">
        <v>0</v>
      </c>
      <c r="D237" s="1">
        <v>160</v>
      </c>
      <c r="E237" s="1">
        <v>69.157495870757003</v>
      </c>
      <c r="F237" s="1">
        <v>42.510958904109593</v>
      </c>
      <c r="G237" s="6">
        <v>1</v>
      </c>
      <c r="H237" s="6">
        <v>1</v>
      </c>
      <c r="I237" s="6">
        <v>1</v>
      </c>
      <c r="J237" s="7">
        <v>1</v>
      </c>
      <c r="K237" s="1">
        <v>113</v>
      </c>
      <c r="L237" s="1">
        <f>IF(OR(ISBLANK(K235), ISBLANK(K237)), "", K237 - K235)</f>
        <v>6</v>
      </c>
      <c r="M237" s="5">
        <f>IF(OR(ISBLANK(L237), ISBLANK(K235)), "", L237 / K235 * 100)</f>
        <v>5.6074766355140184</v>
      </c>
      <c r="N237" s="1">
        <v>76</v>
      </c>
      <c r="O237" s="1">
        <f>IF(OR(ISBLANK(N235), ISBLANK(N237)), "", N237 - N235)</f>
        <v>2</v>
      </c>
      <c r="P237" s="5">
        <f>IF(OR(ISBLANK(O237), ISBLANK(N235)), "", O237 / N235 * 100)</f>
        <v>2.7027027027027026</v>
      </c>
      <c r="Q237" s="1">
        <v>62</v>
      </c>
      <c r="R237" s="1">
        <f>IF(OR(ISBLANK(Q235), ISBLANK(Q237)), "", Q237 - Q235)</f>
        <v>2</v>
      </c>
      <c r="S237" s="5">
        <f>IF(OR(ISBLANK(R237), ISBLANK(Q235)), "", R237 / Q235 * 100)</f>
        <v>3.3333333333333335</v>
      </c>
      <c r="T237" s="1">
        <v>175</v>
      </c>
      <c r="U237" s="1">
        <f>IF(OR(ISBLANK(T235), ISBLANK(T237)), "", T237 - T235)</f>
        <v>14.5</v>
      </c>
      <c r="V237" s="5">
        <f>IF(OR(ISBLANK(U237), ISBLANK(T235)), "", U237 / T235 * 100)</f>
        <v>9.0342679127725845</v>
      </c>
      <c r="W237" s="1">
        <v>273</v>
      </c>
      <c r="X237" s="1">
        <v>1092</v>
      </c>
      <c r="Y237" s="1">
        <f>IF(OR(ISBLANK(X235), ISBLANK(X237)), "", X237 - X235)</f>
        <v>76</v>
      </c>
      <c r="Z237" s="5">
        <f>IF(OR(ISBLANK(Y237), ISBLANK(X235)), "", Y237 / X235 * 100)</f>
        <v>7.4803149606299222</v>
      </c>
      <c r="AA237" s="1">
        <v>426</v>
      </c>
      <c r="AB237" s="1">
        <f>IF(OR(ISBLANK(AA235), ISBLANK(AA237)), "", AA237 - AA235)</f>
        <v>-22.5</v>
      </c>
      <c r="AC237" s="5">
        <f>IF(OR(ISBLANK(AB237), ISBLANK(AA235)), "", AB237 / AA235 * 100)</f>
        <v>-5.0167224080267561</v>
      </c>
      <c r="AD237" s="8">
        <v>1.2783531963999999</v>
      </c>
      <c r="AE237" s="8">
        <f t="shared" ref="AE237" si="117">IF(OR(ISBLANK(AD235), ISBLANK(AD237)), "", AD237 - AD235)</f>
        <v>-5.7210135558333208E-2</v>
      </c>
      <c r="AF237" s="5">
        <f t="shared" ref="AF237" si="118">IF(OR(ISBLANK(AE237), ISBLANK(AD235)), "", AE237 / AD235 * 100)</f>
        <v>-4.2835958572212469</v>
      </c>
      <c r="AG237" s="8">
        <v>2.1523835921000001</v>
      </c>
      <c r="AH237" s="8">
        <f t="shared" ref="AH237" si="119">IF(OR(ISBLANK(AG235), ISBLANK(AG237)), "", AG237 - AG235)</f>
        <v>0.20423859330000016</v>
      </c>
      <c r="AI237" s="8"/>
    </row>
    <row r="238" spans="1:35" hidden="1" x14ac:dyDescent="0.3">
      <c r="A238" s="5" t="s">
        <v>31</v>
      </c>
      <c r="B238" s="5" t="str">
        <f t="shared" si="108"/>
        <v>112_2_0</v>
      </c>
      <c r="C238" s="6">
        <v>0</v>
      </c>
      <c r="D238" s="1">
        <v>160</v>
      </c>
      <c r="E238" s="1">
        <v>69.157495870757003</v>
      </c>
      <c r="F238" s="1">
        <v>42.510958904109593</v>
      </c>
      <c r="G238" s="6">
        <v>1</v>
      </c>
      <c r="H238" s="6">
        <v>2</v>
      </c>
      <c r="I238" s="6">
        <v>0</v>
      </c>
      <c r="J238" s="7">
        <v>0</v>
      </c>
      <c r="K238" s="1">
        <v>107</v>
      </c>
      <c r="L238" s="1">
        <f>IF(OR(ISBLANK(K234), ISBLANK(K238)), "", K238 - K234)</f>
        <v>15</v>
      </c>
      <c r="M238" s="5">
        <f>IF(OR(ISBLANK(L238), ISBLANK(K234)), "", L238 / K234 * 100)</f>
        <v>16.304347826086957</v>
      </c>
      <c r="N238" s="1">
        <v>72</v>
      </c>
      <c r="O238" s="1">
        <f>IF(OR(ISBLANK(N234), ISBLANK(N238)), "", N238 - N234)</f>
        <v>8.5</v>
      </c>
      <c r="P238" s="5">
        <f>IF(OR(ISBLANK(O238), ISBLANK(N234)), "", O238 / N234 * 100)</f>
        <v>13.385826771653544</v>
      </c>
      <c r="Q238" s="1">
        <v>60</v>
      </c>
      <c r="R238" s="1">
        <f>IF(OR(ISBLANK(Q234), ISBLANK(Q238)), "", Q238 - Q234)</f>
        <v>7</v>
      </c>
      <c r="S238" s="5">
        <f>IF(OR(ISBLANK(R238), ISBLANK(Q234)), "", R238 / Q234 * 100)</f>
        <v>13.20754716981132</v>
      </c>
      <c r="T238" s="1">
        <v>153</v>
      </c>
      <c r="U238" s="1">
        <f>IF(OR(ISBLANK(T234), ISBLANK(T238)), "", T238 - T234)</f>
        <v>1.5</v>
      </c>
      <c r="V238" s="5">
        <f>IF(OR(ISBLANK(U238), ISBLANK(T234)), "", U238 / T234 * 100)</f>
        <v>0.99009900990099009</v>
      </c>
      <c r="W238" s="1">
        <v>273</v>
      </c>
      <c r="X238" s="1">
        <v>1223</v>
      </c>
      <c r="Y238" s="1">
        <f>IF(OR(ISBLANK(X234), ISBLANK(X238)), "", X238 - X234)</f>
        <v>225</v>
      </c>
      <c r="Z238" s="5">
        <f>IF(OR(ISBLANK(Y238), ISBLANK(X234)), "", Y238 / X234 * 100)</f>
        <v>22.54509018036072</v>
      </c>
      <c r="AA238" s="1">
        <v>396</v>
      </c>
      <c r="AB238" s="1">
        <f>IF(OR(ISBLANK(AA234), ISBLANK(AA238)), "", AA238 - AA234)</f>
        <v>-13.5</v>
      </c>
      <c r="AC238" s="5">
        <f>IF(OR(ISBLANK(AB238), ISBLANK(AA234)), "", AB238 / AA234 * 100)</f>
        <v>-3.296703296703297</v>
      </c>
      <c r="AD238" s="8">
        <v>1.4420802893583331</v>
      </c>
      <c r="AE238" s="8">
        <f>IF(OR(ISBLANK(AD234), ISBLANK(AD238)), "", AD238 - AD234)</f>
        <v>-3.9962572474999902E-2</v>
      </c>
      <c r="AF238" s="5">
        <f>IF(OR(ISBLANK(AE238), ISBLANK(AD234)), "", AE238 / AD234 * 100)</f>
        <v>-2.6964518708699798</v>
      </c>
      <c r="AG238" s="8">
        <v>2.2296264758833328</v>
      </c>
      <c r="AH238" s="8">
        <f>IF(OR(ISBLANK(AG234), ISBLANK(AG238)), "", AG238 - AG234)</f>
        <v>1.7166471466665723E-2</v>
      </c>
      <c r="AI238" s="5">
        <f>IF(OR(ISBLANK(AH238), ISBLANK(AG236)), "", AH238 / AG236 * 100)</f>
        <v>0.78680500558936017</v>
      </c>
    </row>
    <row r="239" spans="1:35" hidden="1" x14ac:dyDescent="0.3">
      <c r="A239" s="5" t="s">
        <v>31</v>
      </c>
      <c r="B239" s="5" t="str">
        <f t="shared" si="108"/>
        <v>112_2_1</v>
      </c>
      <c r="C239" s="6">
        <v>0</v>
      </c>
      <c r="D239" s="1">
        <v>160</v>
      </c>
      <c r="E239" s="1">
        <v>69.157495870757003</v>
      </c>
      <c r="F239" s="1">
        <v>42.510958904109593</v>
      </c>
      <c r="G239" s="6">
        <v>1</v>
      </c>
      <c r="H239" s="6">
        <v>2</v>
      </c>
      <c r="I239" s="6">
        <v>1</v>
      </c>
      <c r="J239" s="7">
        <v>1</v>
      </c>
      <c r="K239" s="1">
        <v>114</v>
      </c>
      <c r="L239" s="1">
        <f>IF(OR(ISBLANK(K235), ISBLANK(K239)), "", K239 - K235)</f>
        <v>7</v>
      </c>
      <c r="M239" s="5">
        <f>IF(OR(ISBLANK(L239), ISBLANK(K235)), "", L239 / K235 * 100)</f>
        <v>6.5420560747663545</v>
      </c>
      <c r="N239" s="1">
        <v>80</v>
      </c>
      <c r="O239" s="1">
        <f>IF(OR(ISBLANK(N235), ISBLANK(N239)), "", N239 - N235)</f>
        <v>6</v>
      </c>
      <c r="P239" s="5">
        <f>IF(OR(ISBLANK(O239), ISBLANK(N235)), "", O239 / N235 * 100)</f>
        <v>8.1081081081081088</v>
      </c>
      <c r="Q239" s="1">
        <v>62</v>
      </c>
      <c r="R239" s="1">
        <f>IF(OR(ISBLANK(Q235), ISBLANK(Q239)), "", Q239 - Q235)</f>
        <v>2</v>
      </c>
      <c r="S239" s="5">
        <f>IF(OR(ISBLANK(R239), ISBLANK(Q235)), "", R239 / Q235 * 100)</f>
        <v>3.3333333333333335</v>
      </c>
      <c r="T239" s="1">
        <v>164</v>
      </c>
      <c r="U239" s="1">
        <f>IF(OR(ISBLANK(T235), ISBLANK(T239)), "", T239 - T235)</f>
        <v>3.5</v>
      </c>
      <c r="V239" s="5">
        <f>IF(OR(ISBLANK(U239), ISBLANK(T235)), "", U239 / T235 * 100)</f>
        <v>2.1806853582554515</v>
      </c>
      <c r="W239" s="1">
        <v>296</v>
      </c>
      <c r="X239" s="1">
        <v>1143</v>
      </c>
      <c r="Y239" s="1">
        <f>IF(OR(ISBLANK(X235), ISBLANK(X239)), "", X239 - X235)</f>
        <v>127</v>
      </c>
      <c r="Z239" s="5">
        <f>IF(OR(ISBLANK(Y239), ISBLANK(X235)), "", Y239 / X235 * 100)</f>
        <v>12.5</v>
      </c>
      <c r="AA239" s="1">
        <v>457</v>
      </c>
      <c r="AB239" s="1">
        <f>IF(OR(ISBLANK(AA235), ISBLANK(AA239)), "", AA239 - AA235)</f>
        <v>8.5</v>
      </c>
      <c r="AC239" s="5">
        <f>IF(OR(ISBLANK(AB239), ISBLANK(AA235)), "", AB239 / AA235 * 100)</f>
        <v>1.89520624303233</v>
      </c>
      <c r="AD239" s="8">
        <v>1.399432336808333</v>
      </c>
      <c r="AE239" s="8">
        <f>IF(OR(ISBLANK(AD235), ISBLANK(AD239)), "", AD239 - AD235)</f>
        <v>6.3869004849999911E-2</v>
      </c>
      <c r="AF239" s="5">
        <f>IF(OR(ISBLANK(AE239), ISBLANK(AD235)), "", AE239 / AD235 * 100)</f>
        <v>4.7821771773524926</v>
      </c>
      <c r="AG239" s="8">
        <v>2.1797457749083331</v>
      </c>
      <c r="AH239" s="8">
        <f>IF(OR(ISBLANK(AG235), ISBLANK(AG239)), "", AG239 - AG235)</f>
        <v>0.23160077610833318</v>
      </c>
      <c r="AI239" s="5">
        <f t="shared" ref="AI239" si="120">IF(OR(ISBLANK(AH239), ISBLANK(AG237)), "", AH239 / AG237 * 100)</f>
        <v>10.76019985277666</v>
      </c>
    </row>
    <row r="240" spans="1:35" x14ac:dyDescent="0.3">
      <c r="A240" s="5" t="s">
        <v>31</v>
      </c>
      <c r="B240" s="5" t="str">
        <f t="shared" si="108"/>
        <v>112_3_0</v>
      </c>
      <c r="C240" s="6">
        <v>0</v>
      </c>
      <c r="D240" s="1">
        <v>160</v>
      </c>
      <c r="E240" s="1">
        <v>69.157495870757003</v>
      </c>
      <c r="F240" s="1">
        <v>42.510958904109593</v>
      </c>
      <c r="G240" s="6">
        <v>1</v>
      </c>
      <c r="H240" s="6">
        <v>3</v>
      </c>
      <c r="I240" s="6">
        <v>0</v>
      </c>
      <c r="J240" s="7">
        <v>0</v>
      </c>
      <c r="K240" s="1">
        <v>105.5</v>
      </c>
      <c r="L240" s="1">
        <f>IF(OR(ISBLANK(K234), ISBLANK(K240)), "", K240 - K234)</f>
        <v>13.5</v>
      </c>
      <c r="M240" s="5">
        <f>IF(OR(ISBLANK(L240), ISBLANK(K234)), "", L240 / K234 * 100)</f>
        <v>14.673913043478262</v>
      </c>
      <c r="N240" s="1">
        <v>73.5</v>
      </c>
      <c r="O240" s="1">
        <f>IF(OR(ISBLANK(N234), ISBLANK(N240)), "", N240 - N234)</f>
        <v>10</v>
      </c>
      <c r="P240" s="5">
        <f>IF(OR(ISBLANK(O240), ISBLANK(N234)), "", O240 / N234 * 100)</f>
        <v>15.748031496062993</v>
      </c>
      <c r="Q240" s="1">
        <v>61.5</v>
      </c>
      <c r="R240" s="1">
        <f>IF(OR(ISBLANK(Q234), ISBLANK(Q240)), "", Q240 - Q234)</f>
        <v>8.5</v>
      </c>
      <c r="S240" s="5">
        <f>IF(OR(ISBLANK(R240), ISBLANK(Q234)), "", R240 / Q234 * 100)</f>
        <v>16.037735849056602</v>
      </c>
      <c r="T240" s="1">
        <v>164</v>
      </c>
      <c r="U240" s="1">
        <f>IF(OR(ISBLANK(T234), ISBLANK(T240)), "", T240 - T234)</f>
        <v>12.5</v>
      </c>
      <c r="V240" s="5">
        <f>IF(OR(ISBLANK(U240), ISBLANK(T234)), "", U240 / T234 * 100)</f>
        <v>8.2508250825082499</v>
      </c>
      <c r="W240" s="1">
        <v>296</v>
      </c>
      <c r="X240" s="1">
        <v>1155</v>
      </c>
      <c r="Y240" s="1">
        <f>IF(OR(ISBLANK(X234), ISBLANK(X240)), "", X240 - X234)</f>
        <v>157</v>
      </c>
      <c r="Z240" s="5">
        <f>IF(OR(ISBLANK(Y240), ISBLANK(X234)), "", Y240 / X234 * 100)</f>
        <v>15.731462925851702</v>
      </c>
      <c r="AA240" s="1">
        <v>410.5</v>
      </c>
      <c r="AB240" s="1">
        <f>IF(OR(ISBLANK(AA234), ISBLANK(AA240)), "", AA240 - AA234)</f>
        <v>1</v>
      </c>
      <c r="AC240" s="5">
        <f>IF(OR(ISBLANK(AB240), ISBLANK(AA234)), "", AB240 / AA234 * 100)</f>
        <v>0.24420024420024419</v>
      </c>
      <c r="AD240" s="8">
        <v>1.415962550975</v>
      </c>
      <c r="AE240" s="8">
        <f>IF(OR(ISBLANK(AD234), ISBLANK(AD240)), "", AD240 - AD234)</f>
        <v>-6.6080310858332991E-2</v>
      </c>
      <c r="AF240" s="5">
        <f>IF(OR(ISBLANK(AE240), ISBLANK(AD234)), "", AE240 / AD234 * 100)</f>
        <v>-4.4587314280903856</v>
      </c>
      <c r="AG240" s="8">
        <v>2.1510518182416671</v>
      </c>
      <c r="AH240" s="8">
        <f>IF(OR(ISBLANK(AG234), ISBLANK(AG240)), "", AG240 - AG234)</f>
        <v>-6.140818617499999E-2</v>
      </c>
      <c r="AI240" s="5">
        <f>IF(OR(ISBLANK(AH240), ISBLANK(AG236)), "", AH240 / AG236 * 100)</f>
        <v>-2.814571903170378</v>
      </c>
    </row>
    <row r="241" spans="1:35" x14ac:dyDescent="0.3">
      <c r="A241" s="5" t="s">
        <v>31</v>
      </c>
      <c r="B241" s="5" t="str">
        <f t="shared" si="108"/>
        <v>112_3_1</v>
      </c>
      <c r="C241" s="6">
        <v>0</v>
      </c>
      <c r="D241" s="1">
        <v>160</v>
      </c>
      <c r="E241" s="1">
        <v>69.157495870757003</v>
      </c>
      <c r="F241" s="1">
        <v>42.510958904109593</v>
      </c>
      <c r="G241" s="6">
        <v>1</v>
      </c>
      <c r="H241" s="6">
        <v>3</v>
      </c>
      <c r="I241" s="6">
        <v>1</v>
      </c>
      <c r="J241" s="7">
        <v>1</v>
      </c>
      <c r="K241" s="1">
        <v>108</v>
      </c>
      <c r="L241" s="1">
        <f>IF(OR(ISBLANK(K235), ISBLANK(K241)), "", K241 - K235)</f>
        <v>1</v>
      </c>
      <c r="M241" s="5">
        <f>IF(OR(ISBLANK(L241), ISBLANK(K235)), "", L241 / K235 * 100)</f>
        <v>0.93457943925233633</v>
      </c>
      <c r="N241" s="1">
        <v>74.5</v>
      </c>
      <c r="O241" s="1">
        <f>IF(OR(ISBLANK(N235), ISBLANK(N241)), "", N241 - N235)</f>
        <v>0.5</v>
      </c>
      <c r="P241" s="5">
        <f>IF(OR(ISBLANK(O241), ISBLANK(N235)), "", O241 / N235 * 100)</f>
        <v>0.67567567567567566</v>
      </c>
      <c r="Q241" s="1">
        <v>60</v>
      </c>
      <c r="R241" s="1">
        <f>IF(OR(ISBLANK(Q235), ISBLANK(Q241)), "", Q241 - Q235)</f>
        <v>0</v>
      </c>
      <c r="S241" s="5">
        <f>IF(OR(ISBLANK(R241), ISBLANK(Q235)), "", R241 / Q235 * 100)</f>
        <v>0</v>
      </c>
      <c r="T241" s="1">
        <v>168</v>
      </c>
      <c r="U241" s="1">
        <f>IF(OR(ISBLANK(T235), ISBLANK(T241)), "", T241 - T235)</f>
        <v>7.5</v>
      </c>
      <c r="V241" s="5">
        <f>IF(OR(ISBLANK(U241), ISBLANK(T235)), "", U241 / T235 * 100)</f>
        <v>4.6728971962616823</v>
      </c>
      <c r="W241" s="1">
        <v>307.5</v>
      </c>
      <c r="X241" s="1">
        <v>1172.5</v>
      </c>
      <c r="Y241" s="1">
        <f>IF(OR(ISBLANK(X235), ISBLANK(X241)), "", X241 - X235)</f>
        <v>156.5</v>
      </c>
      <c r="Z241" s="5">
        <f>IF(OR(ISBLANK(Y241), ISBLANK(X235)), "", Y241 / X235 * 100)</f>
        <v>15.403543307086615</v>
      </c>
      <c r="AA241" s="1">
        <v>437.5</v>
      </c>
      <c r="AB241" s="1">
        <f>IF(OR(ISBLANK(AA235), ISBLANK(AA241)), "", AA241 - AA235)</f>
        <v>-11</v>
      </c>
      <c r="AC241" s="5">
        <f>IF(OR(ISBLANK(AB241), ISBLANK(AA235)), "", AB241 / AA235 * 100)</f>
        <v>-2.4526198439241917</v>
      </c>
      <c r="AD241" s="8">
        <v>1.251511871283334</v>
      </c>
      <c r="AE241" s="8">
        <f>IF(OR(ISBLANK(AD235), ISBLANK(AD241)), "", AD241 - AD235)</f>
        <v>-8.4051460674999134E-2</v>
      </c>
      <c r="AF241" s="5">
        <f>IF(OR(ISBLANK(AE241), ISBLANK(AD235)), "", AE241 / AD235 * 100)</f>
        <v>-6.293333956073405</v>
      </c>
      <c r="AG241" s="8">
        <v>2.2000373925250001</v>
      </c>
      <c r="AH241" s="8">
        <f>IF(OR(ISBLANK(AG235), ISBLANK(AG241)), "", AG241 - AG235)</f>
        <v>0.25189239372500016</v>
      </c>
      <c r="AI241" s="5">
        <f>IF(OR(ISBLANK(AH241), ISBLANK(AG237)), "", AH241 / AG237 * 100)</f>
        <v>11.702950842476836</v>
      </c>
    </row>
    <row r="242" spans="1:35" x14ac:dyDescent="0.3">
      <c r="J242" s="6"/>
      <c r="AB242" s="1"/>
      <c r="AC242" s="1"/>
      <c r="AE242" s="8"/>
    </row>
    <row r="243" spans="1:35" x14ac:dyDescent="0.3">
      <c r="J243" s="6"/>
      <c r="AB243" s="1"/>
      <c r="AC243" s="1"/>
      <c r="AE243" s="8"/>
    </row>
    <row r="244" spans="1:35" x14ac:dyDescent="0.3">
      <c r="J244" s="6"/>
      <c r="AB244" s="1" t="str">
        <f>IF(OR(ISBLANK(AA242), ISBLANK(AA244)), "", AA244 - AA242)</f>
        <v/>
      </c>
      <c r="AC244" s="5" t="str">
        <f>IF(OR(ISBLANK(AB244), ISBLANK(AA242)), "", AB244 / AA242 * 100)</f>
        <v/>
      </c>
      <c r="AE244" s="8" t="str">
        <f>IF(OR(ISBLANK(AD242), ISBLANK(AD244)), "", AD244 - AD242)</f>
        <v/>
      </c>
      <c r="AI244" s="8"/>
    </row>
    <row r="245" spans="1:35" x14ac:dyDescent="0.3">
      <c r="J245" s="6"/>
      <c r="AB245" s="1" t="str">
        <f>IF(OR(ISBLANK(AA243), ISBLANK(AA245)), "", AA245 - AA243)</f>
        <v/>
      </c>
      <c r="AC245" s="5" t="str">
        <f>IF(OR(ISBLANK(AB245), ISBLANK(AA243)), "", AB245 / AA243 * 100)</f>
        <v/>
      </c>
      <c r="AE245" s="8" t="str">
        <f t="shared" ref="AE245" si="121">IF(OR(ISBLANK(AD243), ISBLANK(AD245)), "", AD245 - AD243)</f>
        <v/>
      </c>
      <c r="AI245" s="8"/>
    </row>
    <row r="246" spans="1:35" x14ac:dyDescent="0.3">
      <c r="J246" s="6"/>
      <c r="AB246" s="1" t="str">
        <f>IF(OR(ISBLANK(AA242), ISBLANK(AA246)), "", AA246 - AA242)</f>
        <v/>
      </c>
      <c r="AC246" s="5" t="str">
        <f>IF(OR(ISBLANK(AB246), ISBLANK(AA242)), "", AB246 / AA242 * 100)</f>
        <v/>
      </c>
      <c r="AE246" s="8" t="str">
        <f>IF(OR(ISBLANK(AD242), ISBLANK(AD246)), "", AD246 - AD242)</f>
        <v/>
      </c>
      <c r="AI246" s="5" t="str">
        <f>IF(OR(ISBLANK(AH246), ISBLANK(AG244)), "", AH246 / AG244 * 100)</f>
        <v/>
      </c>
    </row>
    <row r="247" spans="1:35" x14ac:dyDescent="0.3">
      <c r="J247" s="6"/>
      <c r="AB247" s="1" t="str">
        <f>IF(OR(ISBLANK(AA243), ISBLANK(AA247)), "", AA247 - AA243)</f>
        <v/>
      </c>
      <c r="AC247" s="5" t="str">
        <f>IF(OR(ISBLANK(AB247), ISBLANK(AA243)), "", AB247 / AA243 * 100)</f>
        <v/>
      </c>
      <c r="AE247" s="8" t="str">
        <f>IF(OR(ISBLANK(AD243), ISBLANK(AD247)), "", AD247 - AD243)</f>
        <v/>
      </c>
      <c r="AI247" s="5" t="str">
        <f t="shared" ref="AI247" si="122">IF(OR(ISBLANK(AH247), ISBLANK(AG245)), "", AH247 / AG245 * 100)</f>
        <v/>
      </c>
    </row>
    <row r="248" spans="1:35" x14ac:dyDescent="0.3">
      <c r="J248" s="6"/>
      <c r="AB248" s="1" t="str">
        <f>IF(OR(ISBLANK(AA242), ISBLANK(AA248)), "", AA248 - AA242)</f>
        <v/>
      </c>
      <c r="AC248" s="5" t="str">
        <f>IF(OR(ISBLANK(AB248), ISBLANK(AA242)), "", AB248 / AA242 * 100)</f>
        <v/>
      </c>
      <c r="AE248" s="8" t="str">
        <f>IF(OR(ISBLANK(AD242), ISBLANK(AD248)), "", AD248 - AD242)</f>
        <v/>
      </c>
      <c r="AI248" s="5" t="str">
        <f>IF(OR(ISBLANK(AH248), ISBLANK(AG244)), "", AH248 / AG244 * 100)</f>
        <v/>
      </c>
    </row>
    <row r="249" spans="1:35" x14ac:dyDescent="0.3">
      <c r="J249" s="6"/>
      <c r="AB249" s="1" t="str">
        <f>IF(OR(ISBLANK(AA243), ISBLANK(AA249)), "", AA249 - AA243)</f>
        <v/>
      </c>
      <c r="AC249" s="5" t="str">
        <f>IF(OR(ISBLANK(AB249), ISBLANK(AA243)), "", AB249 / AA243 * 100)</f>
        <v/>
      </c>
      <c r="AE249" s="8" t="str">
        <f>IF(OR(ISBLANK(AD243), ISBLANK(AD249)), "", AD249 - AD243)</f>
        <v/>
      </c>
      <c r="AI249" s="5" t="str">
        <f>IF(OR(ISBLANK(AH249), ISBLANK(AG245)), "", AH249 / AG245 * 100)</f>
        <v/>
      </c>
    </row>
    <row r="250" spans="1:35" x14ac:dyDescent="0.3">
      <c r="J250" s="6"/>
      <c r="AB250" s="1"/>
      <c r="AC250" s="1"/>
      <c r="AI250" s="5" t="str">
        <f>IF(OR(ISBLANK(AH250), ISBLANK(AG244)), "", AH250 / AG244 * 100)</f>
        <v/>
      </c>
    </row>
    <row r="251" spans="1:35" x14ac:dyDescent="0.3">
      <c r="J251" s="6"/>
      <c r="AB251" s="1"/>
      <c r="AC251" s="1"/>
      <c r="AI251" s="5" t="str">
        <f>IF(OR(ISBLANK(AH251), ISBLANK(AG245)), "", AH251 / AG245 * 100)</f>
        <v/>
      </c>
    </row>
    <row r="252" spans="1:35" x14ac:dyDescent="0.3">
      <c r="J252" s="6"/>
      <c r="AB252" s="1"/>
      <c r="AC252" s="1"/>
    </row>
    <row r="253" spans="1:35" x14ac:dyDescent="0.3">
      <c r="J253" s="6"/>
      <c r="AB253" s="1"/>
      <c r="AC253" s="1"/>
    </row>
    <row r="254" spans="1:35" x14ac:dyDescent="0.3">
      <c r="J254" s="6"/>
      <c r="AB254" s="1"/>
      <c r="AC254" s="1"/>
    </row>
    <row r="255" spans="1:35" x14ac:dyDescent="0.3">
      <c r="J255" s="6"/>
      <c r="AB255" s="1"/>
      <c r="AC255" s="1"/>
    </row>
    <row r="256" spans="1:35" x14ac:dyDescent="0.3">
      <c r="J256" s="6"/>
      <c r="AB256" s="1" t="str">
        <f>IF(OR(ISBLANK(AA254), ISBLANK(AA256)), "", AA256 - AA254)</f>
        <v/>
      </c>
      <c r="AC256" s="5" t="str">
        <f>IF(OR(ISBLANK(AB256), ISBLANK(AA254)), "", AB256 / AA254 * 100)</f>
        <v/>
      </c>
      <c r="AI256" s="8"/>
    </row>
    <row r="257" spans="10:35" x14ac:dyDescent="0.3">
      <c r="J257" s="6"/>
      <c r="AB257" s="1" t="str">
        <f>IF(OR(ISBLANK(AA255), ISBLANK(AA257)), "", AA257 - AA255)</f>
        <v/>
      </c>
      <c r="AC257" s="5" t="str">
        <f>IF(OR(ISBLANK(AB257), ISBLANK(AA255)), "", AB257 / AA255 * 100)</f>
        <v/>
      </c>
      <c r="AI257" s="8"/>
    </row>
    <row r="258" spans="10:35" x14ac:dyDescent="0.3">
      <c r="J258" s="6"/>
      <c r="AB258" s="1" t="str">
        <f>IF(OR(ISBLANK(AA254), ISBLANK(AA258)), "", AA258 - AA254)</f>
        <v/>
      </c>
      <c r="AC258" s="5" t="str">
        <f>IF(OR(ISBLANK(AB258), ISBLANK(AA254)), "", AB258 / AA254 * 100)</f>
        <v/>
      </c>
      <c r="AI258" s="5" t="str">
        <f>IF(OR(ISBLANK(AH258), ISBLANK(AG256)), "", AH258 / AG256 * 100)</f>
        <v/>
      </c>
    </row>
    <row r="259" spans="10:35" x14ac:dyDescent="0.3">
      <c r="J259" s="6"/>
      <c r="AB259" s="1" t="str">
        <f>IF(OR(ISBLANK(AA255), ISBLANK(AA259)), "", AA259 - AA255)</f>
        <v/>
      </c>
      <c r="AC259" s="5" t="str">
        <f>IF(OR(ISBLANK(AB259), ISBLANK(AA255)), "", AB259 / AA255 * 100)</f>
        <v/>
      </c>
      <c r="AI259" s="5" t="str">
        <f t="shared" ref="AI259" si="123">IF(OR(ISBLANK(AH259), ISBLANK(AG257)), "", AH259 / AG257 * 100)</f>
        <v/>
      </c>
    </row>
    <row r="260" spans="10:35" x14ac:dyDescent="0.3">
      <c r="J260" s="6"/>
      <c r="AB260" s="1" t="str">
        <f>IF(OR(ISBLANK(AA254), ISBLANK(AA260)), "", AA260 - AA254)</f>
        <v/>
      </c>
      <c r="AC260" s="5" t="str">
        <f>IF(OR(ISBLANK(AB260), ISBLANK(AA254)), "", AB260 / AA254 * 100)</f>
        <v/>
      </c>
      <c r="AI260" s="5" t="str">
        <f>IF(OR(ISBLANK(AH260), ISBLANK(AG256)), "", AH260 / AG256 * 100)</f>
        <v/>
      </c>
    </row>
    <row r="261" spans="10:35" x14ac:dyDescent="0.3">
      <c r="J261" s="6"/>
      <c r="AB261" s="1" t="str">
        <f>IF(OR(ISBLANK(AA255), ISBLANK(AA261)), "", AA261 - AA255)</f>
        <v/>
      </c>
      <c r="AC261" s="5" t="str">
        <f>IF(OR(ISBLANK(AB261), ISBLANK(AA255)), "", AB261 / AA255 * 100)</f>
        <v/>
      </c>
      <c r="AI261" s="5" t="str">
        <f>IF(OR(ISBLANK(AH261), ISBLANK(AG257)), "", AH261 / AG257 * 100)</f>
        <v/>
      </c>
    </row>
    <row r="262" spans="10:35" x14ac:dyDescent="0.3">
      <c r="J262" s="6"/>
      <c r="AB262" s="1"/>
      <c r="AC262" s="1"/>
      <c r="AI262" s="5" t="str">
        <f>IF(OR(ISBLANK(AH262), ISBLANK(AG256)), "", AH262 / AG256 * 100)</f>
        <v/>
      </c>
    </row>
    <row r="263" spans="10:35" x14ac:dyDescent="0.3">
      <c r="J263" s="6"/>
      <c r="AB263" s="1"/>
      <c r="AC263" s="1"/>
      <c r="AI263" s="5" t="str">
        <f>IF(OR(ISBLANK(AH263), ISBLANK(AG257)), "", AH263 / AG257 * 100)</f>
        <v/>
      </c>
    </row>
    <row r="264" spans="10:35" x14ac:dyDescent="0.3">
      <c r="J264" s="6"/>
      <c r="AB264" s="1"/>
      <c r="AC264" s="1"/>
    </row>
    <row r="265" spans="10:35" x14ac:dyDescent="0.3">
      <c r="J265" s="6"/>
      <c r="AB265" s="1"/>
      <c r="AC265" s="1"/>
    </row>
    <row r="266" spans="10:35" x14ac:dyDescent="0.3">
      <c r="J266" s="6"/>
      <c r="AB266" s="1"/>
      <c r="AC266" s="1"/>
    </row>
    <row r="267" spans="10:35" x14ac:dyDescent="0.3">
      <c r="J267" s="6"/>
      <c r="AB267" s="1"/>
      <c r="AC267" s="1"/>
    </row>
    <row r="268" spans="10:35" x14ac:dyDescent="0.3">
      <c r="J268" s="6"/>
      <c r="AB268" s="1" t="str">
        <f>IF(OR(ISBLANK(AA266), ISBLANK(AA268)), "", AA268 - AA266)</f>
        <v/>
      </c>
      <c r="AC268" s="5" t="str">
        <f>IF(OR(ISBLANK(AB268), ISBLANK(AA266)), "", AB268 / AA266 * 100)</f>
        <v/>
      </c>
    </row>
    <row r="269" spans="10:35" x14ac:dyDescent="0.3">
      <c r="J269" s="6"/>
      <c r="AB269" s="1" t="str">
        <f>IF(OR(ISBLANK(AA267), ISBLANK(AA269)), "", AA269 - AA267)</f>
        <v/>
      </c>
      <c r="AC269" s="5" t="str">
        <f>IF(OR(ISBLANK(AB269), ISBLANK(AA267)), "", AB269 / AA267 * 100)</f>
        <v/>
      </c>
    </row>
    <row r="270" spans="10:35" x14ac:dyDescent="0.3">
      <c r="J270" s="6"/>
      <c r="AB270" s="1" t="str">
        <f>IF(OR(ISBLANK(AA266), ISBLANK(AA270)), "", AA270 - AA266)</f>
        <v/>
      </c>
      <c r="AC270" s="5" t="str">
        <f>IF(OR(ISBLANK(AB270), ISBLANK(AA266)), "", AB270 / AA266 * 100)</f>
        <v/>
      </c>
      <c r="AI270" s="5" t="str">
        <f>IF(OR(ISBLANK(AH270), ISBLANK(AG268)), "", AH270 / AG268 * 100)</f>
        <v/>
      </c>
    </row>
    <row r="271" spans="10:35" x14ac:dyDescent="0.3">
      <c r="J271" s="6"/>
      <c r="AB271" s="1" t="str">
        <f>IF(OR(ISBLANK(AA267), ISBLANK(AA271)), "", AA271 - AA267)</f>
        <v/>
      </c>
      <c r="AC271" s="5" t="str">
        <f>IF(OR(ISBLANK(AB271), ISBLANK(AA267)), "", AB271 / AA267 * 100)</f>
        <v/>
      </c>
      <c r="AI271" s="5" t="str">
        <f t="shared" ref="AI271" si="124">IF(OR(ISBLANK(AH271), ISBLANK(AG269)), "", AH271 / AG269 * 100)</f>
        <v/>
      </c>
    </row>
    <row r="272" spans="10:35" x14ac:dyDescent="0.3">
      <c r="J272" s="6"/>
      <c r="AB272" s="1" t="str">
        <f>IF(OR(ISBLANK(AA266), ISBLANK(AA272)), "", AA272 - AA266)</f>
        <v/>
      </c>
      <c r="AC272" s="5" t="str">
        <f>IF(OR(ISBLANK(AB272), ISBLANK(AA266)), "", AB272 / AA266 * 100)</f>
        <v/>
      </c>
      <c r="AI272" s="5" t="str">
        <f>IF(OR(ISBLANK(AH272), ISBLANK(AG268)), "", AH272 / AG268 * 100)</f>
        <v/>
      </c>
    </row>
    <row r="273" spans="10:35" x14ac:dyDescent="0.3">
      <c r="J273" s="6"/>
      <c r="AB273" s="1" t="str">
        <f>IF(OR(ISBLANK(AA267), ISBLANK(AA273)), "", AA273 - AA267)</f>
        <v/>
      </c>
      <c r="AC273" s="5" t="str">
        <f>IF(OR(ISBLANK(AB273), ISBLANK(AA267)), "", AB273 / AA267 * 100)</f>
        <v/>
      </c>
      <c r="AI273" s="5" t="str">
        <f>IF(OR(ISBLANK(AH273), ISBLANK(AG269)), "", AH273 / AG269 * 100)</f>
        <v/>
      </c>
    </row>
    <row r="274" spans="10:35" x14ac:dyDescent="0.3">
      <c r="J274" s="6"/>
      <c r="AB274" s="1"/>
      <c r="AC274" s="1"/>
      <c r="AI274" s="5" t="str">
        <f>IF(OR(ISBLANK(AH274), ISBLANK(AG268)), "", AH274 / AG268 * 100)</f>
        <v/>
      </c>
    </row>
    <row r="275" spans="10:35" x14ac:dyDescent="0.3">
      <c r="J275" s="6"/>
      <c r="AB275" s="1"/>
      <c r="AC275" s="1"/>
      <c r="AI275" s="5" t="str">
        <f>IF(OR(ISBLANK(AH275), ISBLANK(AG269)), "", AH275 / AG269 * 100)</f>
        <v/>
      </c>
    </row>
    <row r="276" spans="10:35" x14ac:dyDescent="0.3">
      <c r="J276" s="6"/>
      <c r="AB276" s="1"/>
      <c r="AC276" s="1"/>
    </row>
    <row r="277" spans="10:35" x14ac:dyDescent="0.3">
      <c r="J277" s="6"/>
      <c r="AB277" s="1"/>
      <c r="AC277" s="1"/>
    </row>
    <row r="278" spans="10:35" x14ac:dyDescent="0.3">
      <c r="J278" s="6"/>
      <c r="AB278" s="1"/>
      <c r="AC278" s="1"/>
    </row>
    <row r="279" spans="10:35" x14ac:dyDescent="0.3">
      <c r="J279" s="6"/>
      <c r="AB279" s="1"/>
      <c r="AC279" s="1"/>
    </row>
    <row r="280" spans="10:35" x14ac:dyDescent="0.3">
      <c r="J280" s="6"/>
      <c r="AB280" s="1" t="str">
        <f>IF(OR(ISBLANK(AA278), ISBLANK(AA280)), "", AA280 - AA278)</f>
        <v/>
      </c>
      <c r="AC280" s="5" t="str">
        <f>IF(OR(ISBLANK(AB280), ISBLANK(AA278)), "", AB280 / AA278 * 100)</f>
        <v/>
      </c>
      <c r="AI280" s="8"/>
    </row>
    <row r="281" spans="10:35" x14ac:dyDescent="0.3">
      <c r="J281" s="6"/>
      <c r="AB281" s="1" t="str">
        <f>IF(OR(ISBLANK(AA279), ISBLANK(AA281)), "", AA281 - AA279)</f>
        <v/>
      </c>
      <c r="AC281" s="5" t="str">
        <f>IF(OR(ISBLANK(AB281), ISBLANK(AA279)), "", AB281 / AA279 * 100)</f>
        <v/>
      </c>
      <c r="AI281" s="8"/>
    </row>
    <row r="282" spans="10:35" x14ac:dyDescent="0.3">
      <c r="J282" s="6"/>
      <c r="AB282" s="1" t="str">
        <f>IF(OR(ISBLANK(AA278), ISBLANK(AA282)), "", AA282 - AA278)</f>
        <v/>
      </c>
      <c r="AC282" s="5" t="str">
        <f>IF(OR(ISBLANK(AB282), ISBLANK(AA278)), "", AB282 / AA278 * 100)</f>
        <v/>
      </c>
      <c r="AI282" s="5" t="str">
        <f>IF(OR(ISBLANK(AH282), ISBLANK(AG280)), "", AH282 / AG280 * 100)</f>
        <v/>
      </c>
    </row>
    <row r="283" spans="10:35" x14ac:dyDescent="0.3">
      <c r="J283" s="6"/>
      <c r="AB283" s="1" t="str">
        <f>IF(OR(ISBLANK(AA279), ISBLANK(AA283)), "", AA283 - AA279)</f>
        <v/>
      </c>
      <c r="AC283" s="5" t="str">
        <f>IF(OR(ISBLANK(AB283), ISBLANK(AA279)), "", AB283 / AA279 * 100)</f>
        <v/>
      </c>
      <c r="AI283" s="5" t="str">
        <f t="shared" ref="AI283" si="125">IF(OR(ISBLANK(AH283), ISBLANK(AG281)), "", AH283 / AG281 * 100)</f>
        <v/>
      </c>
    </row>
    <row r="284" spans="10:35" x14ac:dyDescent="0.3">
      <c r="J284" s="6"/>
      <c r="AB284" s="1" t="str">
        <f>IF(OR(ISBLANK(AA278), ISBLANK(AA284)), "", AA284 - AA278)</f>
        <v/>
      </c>
      <c r="AC284" s="5" t="str">
        <f>IF(OR(ISBLANK(AB284), ISBLANK(AA278)), "", AB284 / AA278 * 100)</f>
        <v/>
      </c>
      <c r="AI284" s="5" t="str">
        <f>IF(OR(ISBLANK(AH284), ISBLANK(AG280)), "", AH284 / AG280 * 100)</f>
        <v/>
      </c>
    </row>
    <row r="285" spans="10:35" x14ac:dyDescent="0.3">
      <c r="J285" s="6"/>
      <c r="AB285" s="1" t="str">
        <f>IF(OR(ISBLANK(AA279), ISBLANK(AA285)), "", AA285 - AA279)</f>
        <v/>
      </c>
      <c r="AC285" s="5" t="str">
        <f>IF(OR(ISBLANK(AB285), ISBLANK(AA279)), "", AB285 / AA279 * 100)</f>
        <v/>
      </c>
      <c r="AI285" s="5" t="str">
        <f>IF(OR(ISBLANK(AH285), ISBLANK(AG281)), "", AH285 / AG281 * 100)</f>
        <v/>
      </c>
    </row>
    <row r="286" spans="10:35" x14ac:dyDescent="0.3">
      <c r="J286" s="6"/>
      <c r="AC286" s="1"/>
      <c r="AI286" s="5" t="str">
        <f>IF(OR(ISBLANK(AH286), ISBLANK(AG280)), "", AH286 / AG280 * 100)</f>
        <v/>
      </c>
    </row>
    <row r="287" spans="10:35" x14ac:dyDescent="0.3">
      <c r="J287" s="6"/>
      <c r="AC287" s="1"/>
      <c r="AI287" s="5" t="str">
        <f>IF(OR(ISBLANK(AH287), ISBLANK(AG281)), "", AH287 / AG281 * 100)</f>
        <v/>
      </c>
    </row>
    <row r="288" spans="10:35" x14ac:dyDescent="0.3">
      <c r="J288" s="6"/>
      <c r="AC288" s="1"/>
    </row>
    <row r="289" spans="10:35" x14ac:dyDescent="0.3">
      <c r="J289" s="6"/>
      <c r="AC289" s="1"/>
    </row>
    <row r="290" spans="10:35" x14ac:dyDescent="0.3">
      <c r="J290" s="6"/>
      <c r="AC290" s="1"/>
    </row>
    <row r="291" spans="10:35" x14ac:dyDescent="0.3">
      <c r="J291" s="6"/>
      <c r="AC291" s="1"/>
    </row>
    <row r="292" spans="10:35" x14ac:dyDescent="0.3">
      <c r="J292" s="6"/>
      <c r="AC292" s="5" t="str">
        <f>IF(OR(ISBLANK(AB292), ISBLANK(AA290)), "", AB292 / AA290 * 100)</f>
        <v/>
      </c>
      <c r="AI292" s="8"/>
    </row>
    <row r="293" spans="10:35" x14ac:dyDescent="0.3">
      <c r="J293" s="6"/>
      <c r="AC293" s="5" t="str">
        <f>IF(OR(ISBLANK(AB293), ISBLANK(AA291)), "", AB293 / AA291 * 100)</f>
        <v/>
      </c>
      <c r="AI293" s="8"/>
    </row>
    <row r="294" spans="10:35" x14ac:dyDescent="0.3">
      <c r="J294" s="6"/>
      <c r="AC294" s="5" t="str">
        <f>IF(OR(ISBLANK(AB294), ISBLANK(AA290)), "", AB294 / AA290 * 100)</f>
        <v/>
      </c>
      <c r="AI294" s="5" t="str">
        <f>IF(OR(ISBLANK(AH294), ISBLANK(AG292)), "", AH294 / AG292 * 100)</f>
        <v/>
      </c>
    </row>
    <row r="295" spans="10:35" x14ac:dyDescent="0.3">
      <c r="J295" s="6"/>
      <c r="AC295" s="5" t="str">
        <f>IF(OR(ISBLANK(AB295), ISBLANK(AA291)), "", AB295 / AA291 * 100)</f>
        <v/>
      </c>
      <c r="AI295" s="5" t="str">
        <f t="shared" ref="AI295" si="126">IF(OR(ISBLANK(AH295), ISBLANK(AG293)), "", AH295 / AG293 * 100)</f>
        <v/>
      </c>
    </row>
    <row r="296" spans="10:35" x14ac:dyDescent="0.3">
      <c r="J296" s="6"/>
      <c r="AC296" s="5" t="str">
        <f>IF(OR(ISBLANK(AB296), ISBLANK(AA290)), "", AB296 / AA290 * 100)</f>
        <v/>
      </c>
      <c r="AI296" s="5" t="str">
        <f>IF(OR(ISBLANK(AH296), ISBLANK(AG292)), "", AH296 / AG292 * 100)</f>
        <v/>
      </c>
    </row>
    <row r="297" spans="10:35" x14ac:dyDescent="0.3">
      <c r="J297" s="6"/>
      <c r="AC297" s="5" t="str">
        <f>IF(OR(ISBLANK(AB297), ISBLANK(AA291)), "", AB297 / AA291 * 100)</f>
        <v/>
      </c>
      <c r="AI297" s="5" t="str">
        <f>IF(OR(ISBLANK(AH297), ISBLANK(AG293)), "", AH297 / AG293 * 100)</f>
        <v/>
      </c>
    </row>
    <row r="298" spans="10:35" x14ac:dyDescent="0.3">
      <c r="J298" s="6"/>
      <c r="AI298" s="5" t="str">
        <f>IF(OR(ISBLANK(AH298), ISBLANK(AG292)), "", AH298 / AG292 * 100)</f>
        <v/>
      </c>
    </row>
    <row r="299" spans="10:35" x14ac:dyDescent="0.3">
      <c r="J299" s="6"/>
      <c r="AI299" s="5" t="str">
        <f>IF(OR(ISBLANK(AH299), ISBLANK(AG293)), "", AH299 / AG293 * 100)</f>
        <v/>
      </c>
    </row>
    <row r="300" spans="10:35" x14ac:dyDescent="0.3">
      <c r="J300" s="6"/>
    </row>
    <row r="301" spans="10:35" x14ac:dyDescent="0.3">
      <c r="J301" s="6"/>
    </row>
    <row r="302" spans="10:35" x14ac:dyDescent="0.3">
      <c r="J302" s="6"/>
    </row>
    <row r="303" spans="10:35" x14ac:dyDescent="0.3">
      <c r="J303" s="6"/>
    </row>
    <row r="304" spans="10:35" x14ac:dyDescent="0.3">
      <c r="J304" s="6"/>
    </row>
    <row r="305" spans="10:10" x14ac:dyDescent="0.3">
      <c r="J305" s="6"/>
    </row>
    <row r="306" spans="10:10" x14ac:dyDescent="0.3">
      <c r="J306" s="6"/>
    </row>
    <row r="307" spans="10:10" x14ac:dyDescent="0.3">
      <c r="J307" s="6"/>
    </row>
    <row r="308" spans="10:10" x14ac:dyDescent="0.3">
      <c r="J308" s="6"/>
    </row>
    <row r="309" spans="10:10" x14ac:dyDescent="0.3">
      <c r="J309" s="6"/>
    </row>
    <row r="310" spans="10:10" x14ac:dyDescent="0.3">
      <c r="J310" s="6"/>
    </row>
    <row r="311" spans="10:10" x14ac:dyDescent="0.3">
      <c r="J311" s="6"/>
    </row>
    <row r="312" spans="10:10" x14ac:dyDescent="0.3">
      <c r="J312" s="6"/>
    </row>
    <row r="313" spans="10:10" x14ac:dyDescent="0.3">
      <c r="J313" s="6"/>
    </row>
    <row r="314" spans="10:10" x14ac:dyDescent="0.3">
      <c r="J314" s="6"/>
    </row>
    <row r="315" spans="10:10" x14ac:dyDescent="0.3">
      <c r="J315" s="6"/>
    </row>
    <row r="316" spans="10:10" x14ac:dyDescent="0.3">
      <c r="J316" s="6"/>
    </row>
    <row r="317" spans="10:10" x14ac:dyDescent="0.3">
      <c r="J317" s="6"/>
    </row>
    <row r="318" spans="10:10" x14ac:dyDescent="0.3">
      <c r="J318" s="6"/>
    </row>
    <row r="319" spans="10:10" x14ac:dyDescent="0.3">
      <c r="J319" s="6"/>
    </row>
    <row r="320" spans="10:10" x14ac:dyDescent="0.3">
      <c r="J320" s="6"/>
    </row>
    <row r="321" spans="10:10" x14ac:dyDescent="0.3">
      <c r="J321" s="6"/>
    </row>
  </sheetData>
  <autoFilter ref="A1:AI321" xr:uid="{00000000-0001-0000-0000-000000000000}">
    <filterColumn colId="7">
      <filters blank="1">
        <filter val="0"/>
        <filter val="3"/>
      </filters>
    </filterColumn>
  </autoFilter>
  <sortState xmlns:xlrd2="http://schemas.microsoft.com/office/spreadsheetml/2017/richdata2" ref="A2:AC242">
    <sortCondition ref="A2:A24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E2ED-F9F1-4B29-8548-F3A48E702A52}">
  <dimension ref="A1:C6"/>
  <sheetViews>
    <sheetView workbookViewId="0">
      <selection activeCell="B5" sqref="B5"/>
    </sheetView>
  </sheetViews>
  <sheetFormatPr defaultRowHeight="14.4" x14ac:dyDescent="0.3"/>
  <cols>
    <col min="1" max="1" width="8.88671875" bestFit="1" customWidth="1"/>
    <col min="2" max="2" width="24.88671875" bestFit="1" customWidth="1"/>
    <col min="3" max="3" width="43.88671875" bestFit="1" customWidth="1"/>
  </cols>
  <sheetData>
    <row r="1" spans="1:3" x14ac:dyDescent="0.3">
      <c r="A1" s="3" t="s">
        <v>33</v>
      </c>
      <c r="B1" s="3" t="s">
        <v>54</v>
      </c>
      <c r="C1" s="3" t="s">
        <v>34</v>
      </c>
    </row>
    <row r="2" spans="1:3" x14ac:dyDescent="0.3">
      <c r="A2" s="9" t="s">
        <v>32</v>
      </c>
      <c r="B2" t="s">
        <v>35</v>
      </c>
      <c r="C2" t="s">
        <v>55</v>
      </c>
    </row>
    <row r="3" spans="1:3" x14ac:dyDescent="0.3">
      <c r="A3" s="10" t="s">
        <v>1</v>
      </c>
      <c r="B3" t="s">
        <v>36</v>
      </c>
      <c r="C3" t="s">
        <v>56</v>
      </c>
    </row>
    <row r="4" spans="1:3" x14ac:dyDescent="0.3">
      <c r="A4" s="10" t="s">
        <v>44</v>
      </c>
      <c r="B4" t="s">
        <v>45</v>
      </c>
      <c r="C4" t="s">
        <v>57</v>
      </c>
    </row>
    <row r="5" spans="1:3" x14ac:dyDescent="0.3">
      <c r="A5" s="10" t="s">
        <v>51</v>
      </c>
      <c r="B5" t="s">
        <v>77</v>
      </c>
      <c r="C5" t="s">
        <v>59</v>
      </c>
    </row>
    <row r="6" spans="1:3" x14ac:dyDescent="0.3">
      <c r="A6" s="10" t="s">
        <v>52</v>
      </c>
      <c r="B6" t="s">
        <v>53</v>
      </c>
      <c r="C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 Solheim</dc:creator>
  <cp:lastModifiedBy>Sivert Solheim</cp:lastModifiedBy>
  <dcterms:created xsi:type="dcterms:W3CDTF">2015-06-05T18:17:20Z</dcterms:created>
  <dcterms:modified xsi:type="dcterms:W3CDTF">2025-04-26T08:28:02Z</dcterms:modified>
</cp:coreProperties>
</file>