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6816c0415d153e5/Desktop/"/>
    </mc:Choice>
  </mc:AlternateContent>
  <xr:revisionPtr revIDLastSave="1" documentId="8_{CB11C2A2-13F6-401F-B333-67B5A62E201D}" xr6:coauthVersionLast="47" xr6:coauthVersionMax="47" xr10:uidLastSave="{0C8C51F4-8F61-43EB-AE25-15034355E430}"/>
  <bookViews>
    <workbookView xWindow="-120" yWindow="-120" windowWidth="29040" windowHeight="15720" activeTab="1" xr2:uid="{00000000-000D-0000-FFFF-FFFF00000000}"/>
  </bookViews>
  <sheets>
    <sheet name="Part I" sheetId="1" r:id="rId1"/>
    <sheet name="Part 2" sheetId="4" r:id="rId2"/>
    <sheet name="Part 3" sheetId="5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5" l="1"/>
  <c r="B8" i="5"/>
  <c r="B11" i="4"/>
  <c r="B10" i="4"/>
  <c r="B29" i="1"/>
  <c r="B22" i="1"/>
  <c r="B15" i="1"/>
  <c r="B14" i="1"/>
</calcChain>
</file>

<file path=xl/sharedStrings.xml><?xml version="1.0" encoding="utf-8"?>
<sst xmlns="http://schemas.openxmlformats.org/spreadsheetml/2006/main" count="32" uniqueCount="24">
  <si>
    <t>Average</t>
  </si>
  <si>
    <t xml:space="preserve"> </t>
  </si>
  <si>
    <t>Samples</t>
  </si>
  <si>
    <t>Std Dev</t>
  </si>
  <si>
    <t>Use functions in Excel to determine the average and standard deviation of the samples</t>
  </si>
  <si>
    <t>Reference equation 7.1 in the text to determine the constant 'k' in the Taguchi loss function:</t>
  </si>
  <si>
    <t>where L(x) is the expected loss due to a defective burner, x is the sample average and T is the target value</t>
  </si>
  <si>
    <t>k-value</t>
  </si>
  <si>
    <t>EL=</t>
  </si>
  <si>
    <t>Reference equation 7.2 in the text to determine the expected loss per part:</t>
  </si>
  <si>
    <t>where D is the deviation from the target value</t>
  </si>
  <si>
    <t>Reference equation 7.13 to find the probability a component will not fail</t>
  </si>
  <si>
    <t>where               is the mean time to failure (MTTF)</t>
  </si>
  <si>
    <t>MTTF=</t>
  </si>
  <si>
    <t>RT=</t>
  </si>
  <si>
    <t>Part I: Calculation of Taguchi Loss Function</t>
  </si>
  <si>
    <t>Part II: System Reliability</t>
  </si>
  <si>
    <t>Part III: Manufacturing Reliability</t>
  </si>
  <si>
    <t>Reliability=</t>
  </si>
  <si>
    <t xml:space="preserve">This spreadsheet is designed for 30 samples. </t>
  </si>
  <si>
    <t xml:space="preserve">The reliability at each step A with redundancy can be determined as </t>
  </si>
  <si>
    <t>Reference equation 7.14 in the text to determine the reliability without redundancy of three machines in series</t>
  </si>
  <si>
    <t>Determine the reliability of the three step assembly process with redundancy</t>
  </si>
  <si>
    <t>Heetjet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</si>
</sst>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65" fontId="3" fillId="0" borderId="0" xfId="0" applyNumberFormat="1" applyFont="1" applyAlignment="1">
      <alignment horizontal="right" vertical="center"/>
    </xf>
    <xf numFmtId="165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320675</xdr:colOff>
      <xdr:row>17</xdr:row>
      <xdr:rowOff>41275</xdr:rowOff>
    </xdr:from>
    <xdr:ext cx="1584088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6213C3-E1C0-562D-9529-9EC6DF1EBC39}"/>
                </a:ext>
              </a:extLst>
            </xdr:cNvPr>
            <xdr:cNvSpPr txBox="1"/>
          </xdr:nvSpPr>
          <xdr:spPr>
            <a:xfrm>
              <a:off x="320675" y="3394075"/>
              <a:ext cx="1584088" cy="2550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𝑘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6213C3-E1C0-562D-9529-9EC6DF1EBC39}"/>
                </a:ext>
              </a:extLst>
            </xdr:cNvPr>
            <xdr:cNvSpPr txBox="1"/>
          </xdr:nvSpPr>
          <xdr:spPr>
            <a:xfrm>
              <a:off x="320675" y="3394075"/>
              <a:ext cx="1584088" cy="2550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𝐿(𝑥)=𝑘〖(𝑥−𝑇)〗^2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339725</xdr:colOff>
      <xdr:row>24</xdr:row>
      <xdr:rowOff>92075</xdr:rowOff>
    </xdr:from>
    <xdr:ext cx="3340466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976E42A-F6F8-408E-B9CD-E4AA7E1236ED}"/>
                </a:ext>
              </a:extLst>
            </xdr:cNvPr>
            <xdr:cNvSpPr txBox="1"/>
          </xdr:nvSpPr>
          <xdr:spPr>
            <a:xfrm>
              <a:off x="339725" y="4822825"/>
              <a:ext cx="3340466" cy="2550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𝐸𝐿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976E42A-F6F8-408E-B9CD-E4AA7E1236ED}"/>
                </a:ext>
              </a:extLst>
            </xdr:cNvPr>
            <xdr:cNvSpPr txBox="1"/>
          </xdr:nvSpPr>
          <xdr:spPr>
            <a:xfrm>
              <a:off x="339725" y="4822825"/>
              <a:ext cx="3340466" cy="2550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𝐸𝐿=𝑘(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600" b="0" i="0">
                  <a:latin typeface="Cambria Math" panose="02040503050406030204" pitchFamily="18" charset="0"/>
                </a:rPr>
                <a:t>2+𝐷^2 )=𝑘(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600" b="0" i="0">
                  <a:latin typeface="Cambria Math" panose="02040503050406030204" pitchFamily="18" charset="0"/>
                </a:rPr>
                <a:t>2+(𝑥 ̅−𝑇)^2)</a:t>
              </a:r>
              <a:endParaRPr lang="en-US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4</xdr:row>
      <xdr:rowOff>82550</xdr:rowOff>
    </xdr:from>
    <xdr:ext cx="900631" cy="3708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C8BF00-CF29-4D92-812F-AA9706148911}"/>
                </a:ext>
              </a:extLst>
            </xdr:cNvPr>
            <xdr:cNvSpPr txBox="1"/>
          </xdr:nvSpPr>
          <xdr:spPr>
            <a:xfrm>
              <a:off x="400050" y="6584950"/>
              <a:ext cx="900631" cy="37087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𝑅𝑇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BC8BF00-CF29-4D92-812F-AA9706148911}"/>
                </a:ext>
              </a:extLst>
            </xdr:cNvPr>
            <xdr:cNvSpPr txBox="1"/>
          </xdr:nvSpPr>
          <xdr:spPr>
            <a:xfrm>
              <a:off x="400050" y="6584950"/>
              <a:ext cx="900631" cy="37087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𝑅𝑇=𝑒^(−𝑇/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𝜃)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476250</xdr:colOff>
      <xdr:row>6</xdr:row>
      <xdr:rowOff>187325</xdr:rowOff>
    </xdr:from>
    <xdr:ext cx="561743" cy="245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CFAA40-0EE5-4E10-B98B-4A572E34CAEF}"/>
                </a:ext>
              </a:extLst>
            </xdr:cNvPr>
            <xdr:cNvSpPr txBox="1"/>
          </xdr:nvSpPr>
          <xdr:spPr>
            <a:xfrm>
              <a:off x="476250" y="1330325"/>
              <a:ext cx="561743" cy="245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CFAA40-0EE5-4E10-B98B-4A572E34CAEF}"/>
                </a:ext>
              </a:extLst>
            </xdr:cNvPr>
            <xdr:cNvSpPr txBox="1"/>
          </xdr:nvSpPr>
          <xdr:spPr>
            <a:xfrm>
              <a:off x="476250" y="1330325"/>
              <a:ext cx="561743" cy="245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=1⁄𝜆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5</xdr:row>
      <xdr:rowOff>12700</xdr:rowOff>
    </xdr:from>
    <xdr:ext cx="1540165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EC12DF-2BAA-4C8C-B073-76E6977A3CE6}"/>
                </a:ext>
              </a:extLst>
            </xdr:cNvPr>
            <xdr:cNvSpPr txBox="1"/>
          </xdr:nvSpPr>
          <xdr:spPr>
            <a:xfrm>
              <a:off x="419100" y="8877300"/>
              <a:ext cx="1540165" cy="250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EC12DF-2BAA-4C8C-B073-76E6977A3CE6}"/>
                </a:ext>
              </a:extLst>
            </xdr:cNvPr>
            <xdr:cNvSpPr txBox="1"/>
          </xdr:nvSpPr>
          <xdr:spPr>
            <a:xfrm>
              <a:off x="419100" y="8877300"/>
              <a:ext cx="1540165" cy="250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𝑅_𝑠=𝑅_1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600" b="0" i="0">
                  <a:latin typeface="Cambria Math" panose="02040503050406030204" pitchFamily="18" charset="0"/>
                </a:rPr>
                <a:t>𝑅_2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600" b="0" i="0">
                  <a:latin typeface="Cambria Math" panose="02040503050406030204" pitchFamily="18" charset="0"/>
                </a:rPr>
                <a:t>𝑅_3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469900</xdr:colOff>
      <xdr:row>10</xdr:row>
      <xdr:rowOff>95250</xdr:rowOff>
    </xdr:from>
    <xdr:ext cx="1658403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2E3473-5F52-428F-BC40-FAE6C2EBB8D3}"/>
                </a:ext>
              </a:extLst>
            </xdr:cNvPr>
            <xdr:cNvSpPr txBox="1"/>
          </xdr:nvSpPr>
          <xdr:spPr>
            <a:xfrm>
              <a:off x="469900" y="9944100"/>
              <a:ext cx="1658403" cy="2550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(1−</m:t>
                        </m:r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2E3473-5F52-428F-BC40-FAE6C2EBB8D3}"/>
                </a:ext>
              </a:extLst>
            </xdr:cNvPr>
            <xdr:cNvSpPr txBox="1"/>
          </xdr:nvSpPr>
          <xdr:spPr>
            <a:xfrm>
              <a:off x="469900" y="9944100"/>
              <a:ext cx="1658403" cy="25500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𝑅=1−〖(1−𝑅_𝐴)〗^2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3" workbookViewId="0">
      <selection activeCell="F34" sqref="F34"/>
    </sheetView>
  </sheetViews>
  <sheetFormatPr defaultColWidth="8.85546875" defaultRowHeight="15" x14ac:dyDescent="0.2"/>
  <cols>
    <col min="1" max="8" width="12.5703125" style="2" customWidth="1"/>
    <col min="9" max="16384" width="8.85546875" style="2"/>
  </cols>
  <sheetData>
    <row r="1" spans="1:8" ht="15.75" x14ac:dyDescent="0.25">
      <c r="A1" s="1" t="s">
        <v>23</v>
      </c>
    </row>
    <row r="3" spans="1:8" ht="15.75" x14ac:dyDescent="0.25">
      <c r="A3" s="1" t="s">
        <v>15</v>
      </c>
    </row>
    <row r="4" spans="1:8" x14ac:dyDescent="0.2">
      <c r="A4" s="3" t="s">
        <v>19</v>
      </c>
    </row>
    <row r="5" spans="1:8" x14ac:dyDescent="0.2">
      <c r="A5" s="2" t="s">
        <v>4</v>
      </c>
    </row>
    <row r="6" spans="1:8" ht="15.75" x14ac:dyDescent="0.25">
      <c r="E6" s="1"/>
      <c r="F6" s="1"/>
      <c r="G6" s="1"/>
    </row>
    <row r="7" spans="1:8" ht="15.75" x14ac:dyDescent="0.25">
      <c r="A7" s="2" t="s">
        <v>2</v>
      </c>
      <c r="B7" s="2" t="s">
        <v>1</v>
      </c>
      <c r="C7" s="1" t="s">
        <v>1</v>
      </c>
      <c r="D7" s="1" t="s">
        <v>1</v>
      </c>
      <c r="E7" s="1" t="s">
        <v>1</v>
      </c>
    </row>
    <row r="8" spans="1:8" x14ac:dyDescent="0.2">
      <c r="A8" s="8">
        <v>15.007999999999999</v>
      </c>
      <c r="B8" s="8">
        <v>15</v>
      </c>
      <c r="C8" s="8">
        <v>15.007999999999999</v>
      </c>
      <c r="D8" s="8">
        <v>14.984999999999999</v>
      </c>
      <c r="E8" s="8">
        <v>14.993</v>
      </c>
      <c r="F8" s="8">
        <v>15.007999999999999</v>
      </c>
    </row>
    <row r="9" spans="1:8" x14ac:dyDescent="0.2">
      <c r="A9" s="8">
        <v>15</v>
      </c>
      <c r="B9" s="8">
        <v>15</v>
      </c>
      <c r="C9" s="8">
        <v>15.015000000000001</v>
      </c>
      <c r="D9" s="8">
        <v>14.993</v>
      </c>
      <c r="E9" s="8">
        <v>15</v>
      </c>
      <c r="F9" s="8">
        <v>14.993</v>
      </c>
    </row>
    <row r="10" spans="1:8" x14ac:dyDescent="0.2">
      <c r="A10" s="8">
        <v>14.984999999999999</v>
      </c>
      <c r="B10" s="8">
        <v>14.993</v>
      </c>
      <c r="C10" s="8">
        <v>15.007999999999999</v>
      </c>
      <c r="D10" s="8">
        <v>15</v>
      </c>
      <c r="E10" s="8">
        <v>15</v>
      </c>
      <c r="F10" s="8">
        <v>15.015000000000001</v>
      </c>
    </row>
    <row r="11" spans="1:8" x14ac:dyDescent="0.2">
      <c r="A11" s="8">
        <v>15</v>
      </c>
      <c r="B11" s="8">
        <v>14.993</v>
      </c>
      <c r="C11" s="8">
        <v>15.007999999999999</v>
      </c>
      <c r="D11" s="8">
        <v>15.007999999999999</v>
      </c>
      <c r="E11" s="8">
        <v>15</v>
      </c>
      <c r="F11" s="8">
        <v>15</v>
      </c>
    </row>
    <row r="12" spans="1:8" x14ac:dyDescent="0.2">
      <c r="A12" s="8">
        <v>15</v>
      </c>
      <c r="B12" s="8">
        <v>15.015000000000001</v>
      </c>
      <c r="C12" s="8">
        <v>15</v>
      </c>
      <c r="D12" s="8">
        <v>15</v>
      </c>
      <c r="E12" s="8">
        <v>15.007999999999999</v>
      </c>
      <c r="F12" s="8">
        <v>14.984999999999999</v>
      </c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ht="15.75" x14ac:dyDescent="0.25">
      <c r="A14" s="5" t="s">
        <v>0</v>
      </c>
      <c r="B14" s="9">
        <f>AVERAGE(A8:F12)</f>
        <v>15.000699999999998</v>
      </c>
      <c r="C14" s="4" t="s">
        <v>1</v>
      </c>
      <c r="D14" s="4"/>
      <c r="E14" s="4"/>
      <c r="F14" s="4"/>
      <c r="G14" s="4"/>
      <c r="H14" s="4"/>
    </row>
    <row r="15" spans="1:8" ht="15.75" x14ac:dyDescent="0.25">
      <c r="A15" s="5" t="s">
        <v>3</v>
      </c>
      <c r="B15" s="6">
        <f>_xlfn.STDEV.S(A8:F12)</f>
        <v>8.3630962753243731E-3</v>
      </c>
      <c r="C15" s="4" t="s">
        <v>1</v>
      </c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3" t="s">
        <v>5</v>
      </c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3" t="s">
        <v>6</v>
      </c>
      <c r="B20" s="4"/>
      <c r="C20" s="4"/>
      <c r="D20" s="4"/>
      <c r="E20" s="4"/>
      <c r="F20" s="4"/>
      <c r="G20" s="4"/>
      <c r="H20" s="4"/>
    </row>
    <row r="22" spans="1:8" ht="15.75" x14ac:dyDescent="0.25">
      <c r="A22" s="5" t="s">
        <v>7</v>
      </c>
      <c r="B22" s="7">
        <f>40/(0.025)^2</f>
        <v>63999.999999999985</v>
      </c>
    </row>
    <row r="24" spans="1:8" x14ac:dyDescent="0.2">
      <c r="A24" s="2" t="s">
        <v>9</v>
      </c>
    </row>
    <row r="27" spans="1:8" x14ac:dyDescent="0.2">
      <c r="A27" s="2" t="s">
        <v>10</v>
      </c>
    </row>
    <row r="29" spans="1:8" ht="15.75" x14ac:dyDescent="0.25">
      <c r="A29" s="5" t="s">
        <v>8</v>
      </c>
      <c r="B29" s="7">
        <f>B22*(B15^2+(B14-15)^2)</f>
        <v>4.5076082758618945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2F55-AD61-454C-9C34-C6473CE7C519}">
  <dimension ref="A1:F13"/>
  <sheetViews>
    <sheetView tabSelected="1" workbookViewId="0">
      <selection activeCell="B11" sqref="B11"/>
    </sheetView>
  </sheetViews>
  <sheetFormatPr defaultRowHeight="12.75" x14ac:dyDescent="0.2"/>
  <cols>
    <col min="1" max="6" width="12.5703125" customWidth="1"/>
  </cols>
  <sheetData>
    <row r="1" spans="1:6" ht="15.75" x14ac:dyDescent="0.25">
      <c r="A1" s="1" t="s">
        <v>23</v>
      </c>
    </row>
    <row r="3" spans="1:6" ht="15.75" x14ac:dyDescent="0.25">
      <c r="A3" s="1" t="s">
        <v>16</v>
      </c>
      <c r="B3" s="2"/>
      <c r="C3" s="2"/>
      <c r="D3" s="2"/>
      <c r="E3" s="2"/>
      <c r="F3" s="2"/>
    </row>
    <row r="4" spans="1:6" ht="15" x14ac:dyDescent="0.2">
      <c r="A4" s="2" t="s">
        <v>11</v>
      </c>
      <c r="B4" s="2"/>
      <c r="C4" s="2"/>
      <c r="D4" s="2"/>
      <c r="E4" s="2"/>
      <c r="F4" s="2"/>
    </row>
    <row r="5" spans="1:6" ht="15" x14ac:dyDescent="0.2">
      <c r="A5" s="2"/>
      <c r="B5" s="2"/>
      <c r="C5" s="2"/>
      <c r="D5" s="2"/>
      <c r="E5" s="2"/>
      <c r="F5" s="2"/>
    </row>
    <row r="6" spans="1:6" ht="15" x14ac:dyDescent="0.2">
      <c r="A6" s="2"/>
      <c r="B6" s="2"/>
      <c r="C6" s="2"/>
      <c r="D6" s="2"/>
      <c r="E6" s="2"/>
      <c r="F6" s="2"/>
    </row>
    <row r="7" spans="1:6" ht="15" x14ac:dyDescent="0.2">
      <c r="A7" s="2"/>
      <c r="B7" s="2"/>
      <c r="C7" s="2"/>
      <c r="D7" s="2"/>
      <c r="E7" s="2"/>
      <c r="F7" s="2"/>
    </row>
    <row r="8" spans="1:6" ht="15" x14ac:dyDescent="0.2">
      <c r="A8" s="2" t="s">
        <v>12</v>
      </c>
      <c r="B8" s="2"/>
      <c r="C8" s="2"/>
      <c r="D8" s="2"/>
      <c r="E8" s="2"/>
      <c r="F8" s="2"/>
    </row>
    <row r="9" spans="1:6" ht="15" x14ac:dyDescent="0.2">
      <c r="A9" s="2"/>
      <c r="B9" s="2"/>
      <c r="C9" s="2"/>
      <c r="D9" s="2"/>
      <c r="E9" s="2"/>
      <c r="F9" s="2"/>
    </row>
    <row r="10" spans="1:6" ht="15.75" x14ac:dyDescent="0.25">
      <c r="A10" s="5" t="s">
        <v>13</v>
      </c>
      <c r="B10" s="7">
        <f>1/0.00005</f>
        <v>20000</v>
      </c>
      <c r="C10" s="2"/>
      <c r="D10" s="2"/>
      <c r="E10" s="2"/>
      <c r="F10" s="2"/>
    </row>
    <row r="11" spans="1:6" ht="15.75" x14ac:dyDescent="0.25">
      <c r="A11" s="5" t="s">
        <v>14</v>
      </c>
      <c r="B11" s="10">
        <f>EXP(-0.00005*7500)</f>
        <v>0.68728927879097224</v>
      </c>
      <c r="C11" s="2"/>
      <c r="D11" s="2"/>
      <c r="E11" s="2"/>
      <c r="F11" s="2"/>
    </row>
    <row r="12" spans="1:6" ht="15" x14ac:dyDescent="0.2">
      <c r="A12" s="2"/>
      <c r="B12" s="2"/>
      <c r="C12" s="2"/>
      <c r="D12" s="2"/>
      <c r="E12" s="2"/>
      <c r="F12" s="2"/>
    </row>
    <row r="13" spans="1:6" ht="15" x14ac:dyDescent="0.2">
      <c r="A13" s="2"/>
      <c r="B13" s="2"/>
      <c r="C13" s="2"/>
      <c r="D13" s="2"/>
      <c r="E13" s="2"/>
      <c r="F1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B205-571D-4DF9-8F06-5919EC569394}">
  <dimension ref="A1:H17"/>
  <sheetViews>
    <sheetView workbookViewId="0">
      <selection activeCell="B16" sqref="B16"/>
    </sheetView>
  </sheetViews>
  <sheetFormatPr defaultRowHeight="12.75" x14ac:dyDescent="0.2"/>
  <cols>
    <col min="1" max="8" width="12.5703125" customWidth="1"/>
  </cols>
  <sheetData>
    <row r="1" spans="1:8" ht="15.75" x14ac:dyDescent="0.25">
      <c r="A1" s="1" t="s">
        <v>23</v>
      </c>
    </row>
    <row r="3" spans="1:8" ht="15.75" x14ac:dyDescent="0.25">
      <c r="A3" s="1" t="s">
        <v>17</v>
      </c>
      <c r="B3" s="2"/>
      <c r="C3" s="2"/>
      <c r="D3" s="2"/>
      <c r="E3" s="2"/>
      <c r="F3" s="2"/>
      <c r="G3" s="2"/>
      <c r="H3" s="2"/>
    </row>
    <row r="4" spans="1:8" ht="15" x14ac:dyDescent="0.2">
      <c r="A4" s="2"/>
      <c r="B4" s="2"/>
      <c r="C4" s="2"/>
      <c r="D4" s="2"/>
      <c r="E4" s="2"/>
      <c r="F4" s="2"/>
      <c r="G4" s="2"/>
      <c r="H4" s="2"/>
    </row>
    <row r="5" spans="1:8" ht="15" x14ac:dyDescent="0.2">
      <c r="A5" s="2" t="s">
        <v>21</v>
      </c>
      <c r="B5" s="2"/>
      <c r="C5" s="2"/>
      <c r="D5" s="2"/>
      <c r="E5" s="2"/>
      <c r="F5" s="2"/>
      <c r="G5" s="2"/>
      <c r="H5" s="2"/>
    </row>
    <row r="6" spans="1:8" ht="15" x14ac:dyDescent="0.2">
      <c r="A6" s="2"/>
      <c r="B6" s="2"/>
      <c r="C6" s="2"/>
      <c r="D6" s="2"/>
      <c r="E6" s="2"/>
      <c r="F6" s="2"/>
      <c r="G6" s="2"/>
      <c r="H6" s="2"/>
    </row>
    <row r="7" spans="1:8" ht="15" x14ac:dyDescent="0.2">
      <c r="A7" s="2"/>
      <c r="B7" s="2"/>
      <c r="C7" s="2"/>
      <c r="D7" s="2"/>
      <c r="E7" s="2"/>
      <c r="F7" s="2"/>
      <c r="G7" s="2"/>
      <c r="H7" s="2"/>
    </row>
    <row r="8" spans="1:8" ht="15.75" x14ac:dyDescent="0.25">
      <c r="A8" s="5" t="s">
        <v>18</v>
      </c>
      <c r="B8" s="7">
        <f>0.91*0.87*0.94</f>
        <v>0.74419800000000003</v>
      </c>
      <c r="C8" s="2"/>
      <c r="D8" s="2"/>
      <c r="E8" s="2"/>
      <c r="F8" s="2"/>
      <c r="G8" s="2"/>
      <c r="H8" s="2"/>
    </row>
    <row r="9" spans="1:8" ht="15" x14ac:dyDescent="0.2">
      <c r="A9" s="2"/>
      <c r="B9" s="2"/>
      <c r="C9" s="2"/>
      <c r="D9" s="2"/>
      <c r="E9" s="2"/>
      <c r="F9" s="2"/>
      <c r="G9" s="2"/>
      <c r="H9" s="2"/>
    </row>
    <row r="10" spans="1:8" ht="15" x14ac:dyDescent="0.2">
      <c r="A10" s="2" t="s">
        <v>20</v>
      </c>
      <c r="B10" s="2"/>
      <c r="C10" s="2"/>
      <c r="D10" s="2"/>
      <c r="E10" s="2"/>
      <c r="F10" s="2"/>
      <c r="G10" s="2"/>
      <c r="H10" s="2"/>
    </row>
    <row r="11" spans="1:8" ht="15" x14ac:dyDescent="0.2">
      <c r="A11" s="2"/>
      <c r="B11" s="2"/>
      <c r="C11" s="2"/>
      <c r="D11" s="2"/>
      <c r="E11" s="2"/>
      <c r="F11" s="2"/>
      <c r="G11" s="2"/>
      <c r="H11" s="2"/>
    </row>
    <row r="12" spans="1:8" ht="15" x14ac:dyDescent="0.2">
      <c r="A12" s="2"/>
      <c r="B12" s="2"/>
      <c r="C12" s="2"/>
      <c r="D12" s="2"/>
      <c r="E12" s="2"/>
      <c r="F12" s="2"/>
      <c r="G12" s="2"/>
      <c r="H12" s="2"/>
    </row>
    <row r="13" spans="1:8" ht="15" x14ac:dyDescent="0.2">
      <c r="A13" s="2"/>
      <c r="B13" s="2"/>
      <c r="C13" s="2"/>
      <c r="D13" s="2"/>
      <c r="E13" s="2"/>
      <c r="F13" s="2"/>
      <c r="G13" s="2"/>
      <c r="H13" s="2"/>
    </row>
    <row r="14" spans="1:8" ht="15" x14ac:dyDescent="0.2">
      <c r="A14" s="2" t="s">
        <v>22</v>
      </c>
      <c r="B14" s="2"/>
      <c r="C14" s="2"/>
      <c r="D14" s="2"/>
      <c r="E14" s="2"/>
      <c r="F14" s="2"/>
      <c r="G14" s="2"/>
      <c r="H14" s="2"/>
    </row>
    <row r="15" spans="1:8" ht="15" x14ac:dyDescent="0.2">
      <c r="A15" s="2"/>
      <c r="B15" s="2"/>
      <c r="C15" s="2"/>
      <c r="D15" s="2"/>
      <c r="E15" s="2"/>
      <c r="F15" s="2"/>
      <c r="G15" s="2"/>
      <c r="H15" s="2"/>
    </row>
    <row r="16" spans="1:8" ht="15.75" x14ac:dyDescent="0.25">
      <c r="A16" s="5" t="s">
        <v>18</v>
      </c>
      <c r="B16" s="7">
        <f>(1-(1-0.91)^2)*(1-(1-0.87)^2)*(1-(1-0.94)^2)</f>
        <v>0.97162639719599986</v>
      </c>
      <c r="C16" s="2"/>
      <c r="D16" s="2"/>
      <c r="E16" s="2"/>
      <c r="F16" s="2"/>
      <c r="G16" s="2"/>
      <c r="H16" s="2"/>
    </row>
    <row r="17" spans="1:8" ht="15" x14ac:dyDescent="0.2">
      <c r="A17" s="2"/>
      <c r="B17" s="2"/>
      <c r="C17" s="2"/>
      <c r="D17" s="2"/>
      <c r="E17" s="2"/>
      <c r="F17" s="2"/>
      <c r="G17" s="2"/>
      <c r="H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2</vt:lpstr>
      <vt:lpstr>Part 3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Shane Keel</cp:lastModifiedBy>
  <dcterms:created xsi:type="dcterms:W3CDTF">1997-10-01T14:07:57Z</dcterms:created>
  <dcterms:modified xsi:type="dcterms:W3CDTF">2024-12-01T23:35:16Z</dcterms:modified>
</cp:coreProperties>
</file>