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Student-Data-Analytics\"/>
    </mc:Choice>
  </mc:AlternateContent>
  <bookViews>
    <workbookView xWindow="0" yWindow="0" windowWidth="28800" windowHeight="12300" firstSheet="5" activeTab="6"/>
  </bookViews>
  <sheets>
    <sheet name="Master" sheetId="38" r:id="rId1"/>
    <sheet name="Aguascalientes" sheetId="24" r:id="rId2"/>
    <sheet name="Tabasco" sheetId="25" r:id="rId3"/>
    <sheet name="Jalisco" sheetId="26" r:id="rId4"/>
    <sheet name="Colima" sheetId="27" r:id="rId5"/>
    <sheet name="Ciudad de Mexico" sheetId="28" r:id="rId6"/>
    <sheet name="Veracruz" sheetId="29" r:id="rId7"/>
    <sheet name="Baja California" sheetId="30" r:id="rId8"/>
    <sheet name="Sinaloa" sheetId="31" r:id="rId9"/>
    <sheet name="Morelos" sheetId="32" r:id="rId10"/>
    <sheet name="Nuevo León" sheetId="33" r:id="rId11"/>
    <sheet name="San Luis Potosí" sheetId="34" r:id="rId12"/>
    <sheet name="Guanajuato" sheetId="35" r:id="rId13"/>
    <sheet name="Querétaro" sheetId="36" r:id="rId14"/>
    <sheet name="Oaxaca" sheetId="37" r:id="rId15"/>
  </sheets>
  <externalReferences>
    <externalReference r:id="rId16"/>
  </externalReferences>
  <definedNames>
    <definedName name="FIRST_NAME">#REF!</definedName>
  </definedNames>
  <calcPr calcId="162913"/>
</workbook>
</file>

<file path=xl/calcChain.xml><?xml version="1.0" encoding="utf-8"?>
<calcChain xmlns="http://schemas.openxmlformats.org/spreadsheetml/2006/main">
  <c r="I45" i="37" l="1"/>
  <c r="H45" i="37"/>
  <c r="G45" i="37"/>
  <c r="F45" i="37"/>
  <c r="E45" i="37"/>
  <c r="D45" i="37"/>
  <c r="C45" i="37"/>
  <c r="B45" i="37"/>
  <c r="A45" i="37"/>
  <c r="I44" i="37"/>
  <c r="H44" i="37"/>
  <c r="G44" i="37"/>
  <c r="F44" i="37"/>
  <c r="E44" i="37"/>
  <c r="D44" i="37"/>
  <c r="C44" i="37"/>
  <c r="B44" i="37"/>
  <c r="A44" i="37"/>
  <c r="I43" i="37"/>
  <c r="H43" i="37"/>
  <c r="G43" i="37"/>
  <c r="F43" i="37"/>
  <c r="E43" i="37"/>
  <c r="D43" i="37"/>
  <c r="C43" i="37"/>
  <c r="B43" i="37"/>
  <c r="A43" i="37"/>
  <c r="I42" i="37"/>
  <c r="H42" i="37"/>
  <c r="G42" i="37"/>
  <c r="F42" i="37"/>
  <c r="E42" i="37"/>
  <c r="D42" i="37"/>
  <c r="C42" i="37"/>
  <c r="B42" i="37"/>
  <c r="A42" i="37"/>
  <c r="I41" i="37"/>
  <c r="H41" i="37"/>
  <c r="G41" i="37"/>
  <c r="F41" i="37"/>
  <c r="E41" i="37"/>
  <c r="D41" i="37"/>
  <c r="C41" i="37"/>
  <c r="B41" i="37"/>
  <c r="A41" i="37"/>
  <c r="I40" i="37"/>
  <c r="H40" i="37"/>
  <c r="G40" i="37"/>
  <c r="F40" i="37"/>
  <c r="E40" i="37"/>
  <c r="D40" i="37"/>
  <c r="C40" i="37"/>
  <c r="B40" i="37"/>
  <c r="A40" i="37"/>
  <c r="I39" i="37"/>
  <c r="H39" i="37"/>
  <c r="G39" i="37"/>
  <c r="F39" i="37"/>
  <c r="E39" i="37"/>
  <c r="D39" i="37"/>
  <c r="C39" i="37"/>
  <c r="B39" i="37"/>
  <c r="A39" i="37"/>
  <c r="I38" i="37"/>
  <c r="H38" i="37"/>
  <c r="G38" i="37"/>
  <c r="F38" i="37"/>
  <c r="E38" i="37"/>
  <c r="D38" i="37"/>
  <c r="C38" i="37"/>
  <c r="B38" i="37"/>
  <c r="A38" i="37"/>
  <c r="I37" i="37"/>
  <c r="H37" i="37"/>
  <c r="G37" i="37"/>
  <c r="F37" i="37"/>
  <c r="E37" i="37"/>
  <c r="D37" i="37"/>
  <c r="C37" i="37"/>
  <c r="B37" i="37"/>
  <c r="A37" i="37"/>
  <c r="I36" i="37"/>
  <c r="H36" i="37"/>
  <c r="G36" i="37"/>
  <c r="F36" i="37"/>
  <c r="E36" i="37"/>
  <c r="D36" i="37"/>
  <c r="C36" i="37"/>
  <c r="B36" i="37"/>
  <c r="A36" i="37"/>
  <c r="I35" i="37"/>
  <c r="H35" i="37"/>
  <c r="G35" i="37"/>
  <c r="F35" i="37"/>
  <c r="E35" i="37"/>
  <c r="D35" i="37"/>
  <c r="C35" i="37"/>
  <c r="B35" i="37"/>
  <c r="A35" i="37"/>
  <c r="I34" i="37"/>
  <c r="H34" i="37"/>
  <c r="G34" i="37"/>
  <c r="F34" i="37"/>
  <c r="E34" i="37"/>
  <c r="D34" i="37"/>
  <c r="C34" i="37"/>
  <c r="B34" i="37"/>
  <c r="A34" i="37"/>
  <c r="I33" i="37"/>
  <c r="H33" i="37"/>
  <c r="G33" i="37"/>
  <c r="F33" i="37"/>
  <c r="E33" i="37"/>
  <c r="D33" i="37"/>
  <c r="C33" i="37"/>
  <c r="B33" i="37"/>
  <c r="A33" i="37"/>
  <c r="I32" i="37"/>
  <c r="H32" i="37"/>
  <c r="G32" i="37"/>
  <c r="F32" i="37"/>
  <c r="E32" i="37"/>
  <c r="D32" i="37"/>
  <c r="C32" i="37"/>
  <c r="B32" i="37"/>
  <c r="A32" i="37"/>
  <c r="I31" i="37"/>
  <c r="H31" i="37"/>
  <c r="G31" i="37"/>
  <c r="F31" i="37"/>
  <c r="E31" i="37"/>
  <c r="D31" i="37"/>
  <c r="C31" i="37"/>
  <c r="B31" i="37"/>
  <c r="A31" i="37"/>
  <c r="I30" i="37"/>
  <c r="H30" i="37"/>
  <c r="G30" i="37"/>
  <c r="F30" i="37"/>
  <c r="E30" i="37"/>
  <c r="D30" i="37"/>
  <c r="C30" i="37"/>
  <c r="B30" i="37"/>
  <c r="A30" i="37"/>
  <c r="I29" i="37"/>
  <c r="H29" i="37"/>
  <c r="G29" i="37"/>
  <c r="F29" i="37"/>
  <c r="E29" i="37"/>
  <c r="D29" i="37"/>
  <c r="C29" i="37"/>
  <c r="B29" i="37"/>
  <c r="A29" i="37"/>
  <c r="I28" i="37"/>
  <c r="H28" i="37"/>
  <c r="G28" i="37"/>
  <c r="F28" i="37"/>
  <c r="E28" i="37"/>
  <c r="D28" i="37"/>
  <c r="C28" i="37"/>
  <c r="B28" i="37"/>
  <c r="A28" i="37"/>
  <c r="I27" i="37"/>
  <c r="H27" i="37"/>
  <c r="G27" i="37"/>
  <c r="F27" i="37"/>
  <c r="E27" i="37"/>
  <c r="D27" i="37"/>
  <c r="C27" i="37"/>
  <c r="B27" i="37"/>
  <c r="A27" i="37"/>
  <c r="I26" i="37"/>
  <c r="H26" i="37"/>
  <c r="G26" i="37"/>
  <c r="F26" i="37"/>
  <c r="E26" i="37"/>
  <c r="D26" i="37"/>
  <c r="C26" i="37"/>
  <c r="B26" i="37"/>
  <c r="A26" i="37"/>
  <c r="I25" i="37"/>
  <c r="H25" i="37"/>
  <c r="G25" i="37"/>
  <c r="F25" i="37"/>
  <c r="E25" i="37"/>
  <c r="D25" i="37"/>
  <c r="C25" i="37"/>
  <c r="B25" i="37"/>
  <c r="A25" i="37"/>
  <c r="I24" i="37"/>
  <c r="H24" i="37"/>
  <c r="G24" i="37"/>
  <c r="F24" i="37"/>
  <c r="E24" i="37"/>
  <c r="D24" i="37"/>
  <c r="C24" i="37"/>
  <c r="B24" i="37"/>
  <c r="A24" i="37"/>
  <c r="I23" i="37"/>
  <c r="H23" i="37"/>
  <c r="G23" i="37"/>
  <c r="F23" i="37"/>
  <c r="E23" i="37"/>
  <c r="D23" i="37"/>
  <c r="C23" i="37"/>
  <c r="B23" i="37"/>
  <c r="A23" i="37"/>
  <c r="I22" i="37"/>
  <c r="H22" i="37"/>
  <c r="G22" i="37"/>
  <c r="F22" i="37"/>
  <c r="E22" i="37"/>
  <c r="D22" i="37"/>
  <c r="C22" i="37"/>
  <c r="B22" i="37"/>
  <c r="A22" i="37"/>
  <c r="I21" i="37"/>
  <c r="H21" i="37"/>
  <c r="G21" i="37"/>
  <c r="F21" i="37"/>
  <c r="E21" i="37"/>
  <c r="D21" i="37"/>
  <c r="C21" i="37"/>
  <c r="B21" i="37"/>
  <c r="A21" i="37"/>
  <c r="I20" i="37"/>
  <c r="H20" i="37"/>
  <c r="G20" i="37"/>
  <c r="F20" i="37"/>
  <c r="E20" i="37"/>
  <c r="D20" i="37"/>
  <c r="C20" i="37"/>
  <c r="B20" i="37"/>
  <c r="A20" i="37"/>
  <c r="I19" i="37"/>
  <c r="H19" i="37"/>
  <c r="G19" i="37"/>
  <c r="F19" i="37"/>
  <c r="E19" i="37"/>
  <c r="D19" i="37"/>
  <c r="C19" i="37"/>
  <c r="B19" i="37"/>
  <c r="A19" i="37"/>
  <c r="I18" i="37"/>
  <c r="H18" i="37"/>
  <c r="G18" i="37"/>
  <c r="F18" i="37"/>
  <c r="E18" i="37"/>
  <c r="D18" i="37"/>
  <c r="C18" i="37"/>
  <c r="B18" i="37"/>
  <c r="A18" i="37"/>
  <c r="I17" i="37"/>
  <c r="H17" i="37"/>
  <c r="G17" i="37"/>
  <c r="F17" i="37"/>
  <c r="E17" i="37"/>
  <c r="D17" i="37"/>
  <c r="C17" i="37"/>
  <c r="B17" i="37"/>
  <c r="A17" i="37"/>
  <c r="I16" i="37"/>
  <c r="H16" i="37"/>
  <c r="G16" i="37"/>
  <c r="F16" i="37"/>
  <c r="E16" i="37"/>
  <c r="D16" i="37"/>
  <c r="C16" i="37"/>
  <c r="B16" i="37"/>
  <c r="A16" i="37"/>
  <c r="I15" i="37"/>
  <c r="H15" i="37"/>
  <c r="G15" i="37"/>
  <c r="F15" i="37"/>
  <c r="E15" i="37"/>
  <c r="D15" i="37"/>
  <c r="C15" i="37"/>
  <c r="B15" i="37"/>
  <c r="A15" i="37"/>
  <c r="I14" i="37"/>
  <c r="H14" i="37"/>
  <c r="G14" i="37"/>
  <c r="F14" i="37"/>
  <c r="E14" i="37"/>
  <c r="D14" i="37"/>
  <c r="C14" i="37"/>
  <c r="B14" i="37"/>
  <c r="A14" i="37"/>
  <c r="I13" i="37"/>
  <c r="H13" i="37"/>
  <c r="G13" i="37"/>
  <c r="F13" i="37"/>
  <c r="E13" i="37"/>
  <c r="D13" i="37"/>
  <c r="C13" i="37"/>
  <c r="B13" i="37"/>
  <c r="A13" i="37"/>
  <c r="I12" i="37"/>
  <c r="H12" i="37"/>
  <c r="G12" i="37"/>
  <c r="F12" i="37"/>
  <c r="E12" i="37"/>
  <c r="D12" i="37"/>
  <c r="C12" i="37"/>
  <c r="B12" i="37"/>
  <c r="A12" i="37"/>
  <c r="I11" i="37"/>
  <c r="H11" i="37"/>
  <c r="G11" i="37"/>
  <c r="F11" i="37"/>
  <c r="E11" i="37"/>
  <c r="D11" i="37"/>
  <c r="C11" i="37"/>
  <c r="B11" i="37"/>
  <c r="A11" i="37"/>
  <c r="I10" i="37"/>
  <c r="H10" i="37"/>
  <c r="G10" i="37"/>
  <c r="F10" i="37"/>
  <c r="E10" i="37"/>
  <c r="D10" i="37"/>
  <c r="C10" i="37"/>
  <c r="B10" i="37"/>
  <c r="A10" i="37"/>
  <c r="I9" i="37"/>
  <c r="H9" i="37"/>
  <c r="G9" i="37"/>
  <c r="F9" i="37"/>
  <c r="E9" i="37"/>
  <c r="D9" i="37"/>
  <c r="C9" i="37"/>
  <c r="B9" i="37"/>
  <c r="A9" i="37"/>
  <c r="I8" i="37"/>
  <c r="H8" i="37"/>
  <c r="G8" i="37"/>
  <c r="F8" i="37"/>
  <c r="E8" i="37"/>
  <c r="D8" i="37"/>
  <c r="C8" i="37"/>
  <c r="B8" i="37"/>
  <c r="A8" i="37"/>
  <c r="I7" i="37"/>
  <c r="H7" i="37"/>
  <c r="G7" i="37"/>
  <c r="F7" i="37"/>
  <c r="E7" i="37"/>
  <c r="D7" i="37"/>
  <c r="C7" i="37"/>
  <c r="B7" i="37"/>
  <c r="A7" i="37"/>
  <c r="I6" i="37"/>
  <c r="H6" i="37"/>
  <c r="G6" i="37"/>
  <c r="F6" i="37"/>
  <c r="E6" i="37"/>
  <c r="D6" i="37"/>
  <c r="C6" i="37"/>
  <c r="B6" i="37"/>
  <c r="A6" i="37"/>
  <c r="I5" i="37"/>
  <c r="H5" i="37"/>
  <c r="G5" i="37"/>
  <c r="F5" i="37"/>
  <c r="E5" i="37"/>
  <c r="D5" i="37"/>
  <c r="C5" i="37"/>
  <c r="B5" i="37"/>
  <c r="A5" i="37"/>
  <c r="I4" i="37"/>
  <c r="H4" i="37"/>
  <c r="G4" i="37"/>
  <c r="F4" i="37"/>
  <c r="E4" i="37"/>
  <c r="D4" i="37"/>
  <c r="C4" i="37"/>
  <c r="B4" i="37"/>
  <c r="A4" i="37"/>
  <c r="I3" i="37"/>
  <c r="H3" i="37"/>
  <c r="G3" i="37"/>
  <c r="F3" i="37"/>
  <c r="E3" i="37"/>
  <c r="D3" i="37"/>
  <c r="C3" i="37"/>
  <c r="B3" i="37"/>
  <c r="A3" i="37"/>
  <c r="I2" i="37"/>
  <c r="H2" i="37"/>
  <c r="G2" i="37"/>
  <c r="F2" i="37"/>
  <c r="E2" i="37"/>
  <c r="D2" i="37"/>
  <c r="C2" i="37"/>
  <c r="B2" i="37"/>
  <c r="A2" i="37"/>
  <c r="I32" i="36"/>
  <c r="H32" i="36"/>
  <c r="G32" i="36"/>
  <c r="F32" i="36"/>
  <c r="E32" i="36"/>
  <c r="D32" i="36"/>
  <c r="C32" i="36"/>
  <c r="B32" i="36"/>
  <c r="A32" i="36"/>
  <c r="I31" i="36"/>
  <c r="H31" i="36"/>
  <c r="G31" i="36"/>
  <c r="F31" i="36"/>
  <c r="E31" i="36"/>
  <c r="D31" i="36"/>
  <c r="C31" i="36"/>
  <c r="B31" i="36"/>
  <c r="A31" i="36"/>
  <c r="I30" i="36"/>
  <c r="H30" i="36"/>
  <c r="G30" i="36"/>
  <c r="F30" i="36"/>
  <c r="E30" i="36"/>
  <c r="D30" i="36"/>
  <c r="C30" i="36"/>
  <c r="B30" i="36"/>
  <c r="A30" i="36"/>
  <c r="I29" i="36"/>
  <c r="H29" i="36"/>
  <c r="G29" i="36"/>
  <c r="F29" i="36"/>
  <c r="E29" i="36"/>
  <c r="D29" i="36"/>
  <c r="C29" i="36"/>
  <c r="B29" i="36"/>
  <c r="A29" i="36"/>
  <c r="I28" i="36"/>
  <c r="H28" i="36"/>
  <c r="G28" i="36"/>
  <c r="F28" i="36"/>
  <c r="E28" i="36"/>
  <c r="D28" i="36"/>
  <c r="C28" i="36"/>
  <c r="B28" i="36"/>
  <c r="A28" i="36"/>
  <c r="I27" i="36"/>
  <c r="H27" i="36"/>
  <c r="G27" i="36"/>
  <c r="F27" i="36"/>
  <c r="E27" i="36"/>
  <c r="D27" i="36"/>
  <c r="C27" i="36"/>
  <c r="B27" i="36"/>
  <c r="A27" i="36"/>
  <c r="I26" i="36"/>
  <c r="H26" i="36"/>
  <c r="G26" i="36"/>
  <c r="F26" i="36"/>
  <c r="E26" i="36"/>
  <c r="D26" i="36"/>
  <c r="C26" i="36"/>
  <c r="B26" i="36"/>
  <c r="A26" i="36"/>
  <c r="I25" i="36"/>
  <c r="H25" i="36"/>
  <c r="G25" i="36"/>
  <c r="F25" i="36"/>
  <c r="E25" i="36"/>
  <c r="D25" i="36"/>
  <c r="C25" i="36"/>
  <c r="B25" i="36"/>
  <c r="A25" i="36"/>
  <c r="I24" i="36"/>
  <c r="H24" i="36"/>
  <c r="G24" i="36"/>
  <c r="F24" i="36"/>
  <c r="E24" i="36"/>
  <c r="D24" i="36"/>
  <c r="C24" i="36"/>
  <c r="B24" i="36"/>
  <c r="A24" i="36"/>
  <c r="I23" i="36"/>
  <c r="H23" i="36"/>
  <c r="G23" i="36"/>
  <c r="F23" i="36"/>
  <c r="E23" i="36"/>
  <c r="D23" i="36"/>
  <c r="C23" i="36"/>
  <c r="B23" i="36"/>
  <c r="A23" i="36"/>
  <c r="I22" i="36"/>
  <c r="H22" i="36"/>
  <c r="G22" i="36"/>
  <c r="F22" i="36"/>
  <c r="E22" i="36"/>
  <c r="D22" i="36"/>
  <c r="C22" i="36"/>
  <c r="B22" i="36"/>
  <c r="A22" i="36"/>
  <c r="I21" i="36"/>
  <c r="H21" i="36"/>
  <c r="G21" i="36"/>
  <c r="F21" i="36"/>
  <c r="E21" i="36"/>
  <c r="D21" i="36"/>
  <c r="C21" i="36"/>
  <c r="A21" i="36"/>
  <c r="I20" i="36"/>
  <c r="H20" i="36"/>
  <c r="G20" i="36"/>
  <c r="F20" i="36"/>
  <c r="E20" i="36"/>
  <c r="D20" i="36"/>
  <c r="C20" i="36"/>
  <c r="B20" i="36"/>
  <c r="A20" i="36"/>
  <c r="I19" i="36"/>
  <c r="H19" i="36"/>
  <c r="G19" i="36"/>
  <c r="F19" i="36"/>
  <c r="E19" i="36"/>
  <c r="D19" i="36"/>
  <c r="C19" i="36"/>
  <c r="B19" i="36"/>
  <c r="A19" i="36"/>
  <c r="I18" i="36"/>
  <c r="H18" i="36"/>
  <c r="G18" i="36"/>
  <c r="F18" i="36"/>
  <c r="E18" i="36"/>
  <c r="D18" i="36"/>
  <c r="C18" i="36"/>
  <c r="B18" i="36"/>
  <c r="A18" i="36"/>
  <c r="I17" i="36"/>
  <c r="H17" i="36"/>
  <c r="G17" i="36"/>
  <c r="F17" i="36"/>
  <c r="E17" i="36"/>
  <c r="D17" i="36"/>
  <c r="C17" i="36"/>
  <c r="B17" i="36"/>
  <c r="A17" i="36"/>
  <c r="I16" i="36"/>
  <c r="H16" i="36"/>
  <c r="G16" i="36"/>
  <c r="F16" i="36"/>
  <c r="E16" i="36"/>
  <c r="D16" i="36"/>
  <c r="C16" i="36"/>
  <c r="B16" i="36"/>
  <c r="A16" i="36"/>
  <c r="I15" i="36"/>
  <c r="H15" i="36"/>
  <c r="G15" i="36"/>
  <c r="F15" i="36"/>
  <c r="E15" i="36"/>
  <c r="D15" i="36"/>
  <c r="C15" i="36"/>
  <c r="B15" i="36"/>
  <c r="A15" i="36"/>
  <c r="I14" i="36"/>
  <c r="H14" i="36"/>
  <c r="G14" i="36"/>
  <c r="F14" i="36"/>
  <c r="E14" i="36"/>
  <c r="D14" i="36"/>
  <c r="C14" i="36"/>
  <c r="B14" i="36"/>
  <c r="A14" i="36"/>
  <c r="I13" i="36"/>
  <c r="H13" i="36"/>
  <c r="G13" i="36"/>
  <c r="F13" i="36"/>
  <c r="E13" i="36"/>
  <c r="D13" i="36"/>
  <c r="C13" i="36"/>
  <c r="B13" i="36"/>
  <c r="A13" i="36"/>
  <c r="I12" i="36"/>
  <c r="H12" i="36"/>
  <c r="G12" i="36"/>
  <c r="F12" i="36"/>
  <c r="E12" i="36"/>
  <c r="D12" i="36"/>
  <c r="C12" i="36"/>
  <c r="B12" i="36"/>
  <c r="A12" i="36"/>
  <c r="I11" i="36"/>
  <c r="H11" i="36"/>
  <c r="G11" i="36"/>
  <c r="F11" i="36"/>
  <c r="E11" i="36"/>
  <c r="D11" i="36"/>
  <c r="C11" i="36"/>
  <c r="B11" i="36"/>
  <c r="A11" i="36"/>
  <c r="I10" i="36"/>
  <c r="H10" i="36"/>
  <c r="G10" i="36"/>
  <c r="F10" i="36"/>
  <c r="E10" i="36"/>
  <c r="D10" i="36"/>
  <c r="C10" i="36"/>
  <c r="B10" i="36"/>
  <c r="A10" i="36"/>
  <c r="I9" i="36"/>
  <c r="H9" i="36"/>
  <c r="G9" i="36"/>
  <c r="F9" i="36"/>
  <c r="E9" i="36"/>
  <c r="D9" i="36"/>
  <c r="C9" i="36"/>
  <c r="B9" i="36"/>
  <c r="A9" i="36"/>
  <c r="I8" i="36"/>
  <c r="H8" i="36"/>
  <c r="G8" i="36"/>
  <c r="F8" i="36"/>
  <c r="E8" i="36"/>
  <c r="D8" i="36"/>
  <c r="C8" i="36"/>
  <c r="B8" i="36"/>
  <c r="A8" i="36"/>
  <c r="I7" i="36"/>
  <c r="H7" i="36"/>
  <c r="G7" i="36"/>
  <c r="F7" i="36"/>
  <c r="E7" i="36"/>
  <c r="D7" i="36"/>
  <c r="C7" i="36"/>
  <c r="B7" i="36"/>
  <c r="A7" i="36"/>
  <c r="I6" i="36"/>
  <c r="H6" i="36"/>
  <c r="G6" i="36"/>
  <c r="F6" i="36"/>
  <c r="E6" i="36"/>
  <c r="D6" i="36"/>
  <c r="C6" i="36"/>
  <c r="B6" i="36"/>
  <c r="A6" i="36"/>
  <c r="I5" i="36"/>
  <c r="H5" i="36"/>
  <c r="G5" i="36"/>
  <c r="F5" i="36"/>
  <c r="E5" i="36"/>
  <c r="D5" i="36"/>
  <c r="C5" i="36"/>
  <c r="B5" i="36"/>
  <c r="A5" i="36"/>
  <c r="I4" i="36"/>
  <c r="H4" i="36"/>
  <c r="G4" i="36"/>
  <c r="F4" i="36"/>
  <c r="E4" i="36"/>
  <c r="D4" i="36"/>
  <c r="C4" i="36"/>
  <c r="B4" i="36"/>
  <c r="A4" i="36"/>
  <c r="I3" i="36"/>
  <c r="H3" i="36"/>
  <c r="G3" i="36"/>
  <c r="F3" i="36"/>
  <c r="E3" i="36"/>
  <c r="D3" i="36"/>
  <c r="C3" i="36"/>
  <c r="B3" i="36"/>
  <c r="A3" i="36"/>
  <c r="I2" i="36"/>
  <c r="H2" i="36"/>
  <c r="G2" i="36"/>
  <c r="F2" i="36"/>
  <c r="F33" i="36" s="1"/>
  <c r="E2" i="36"/>
  <c r="D2" i="36"/>
  <c r="C2" i="36"/>
  <c r="B2" i="36"/>
  <c r="A2" i="36"/>
  <c r="I47" i="35"/>
  <c r="H47" i="35"/>
  <c r="G47" i="35"/>
  <c r="F47" i="35"/>
  <c r="E47" i="35"/>
  <c r="D47" i="35"/>
  <c r="C47" i="35"/>
  <c r="B47" i="35"/>
  <c r="A47" i="35"/>
  <c r="I46" i="35"/>
  <c r="H46" i="35"/>
  <c r="G46" i="35"/>
  <c r="F46" i="35"/>
  <c r="E46" i="35"/>
  <c r="D46" i="35"/>
  <c r="C46" i="35"/>
  <c r="B46" i="35"/>
  <c r="A46" i="35"/>
  <c r="I45" i="35"/>
  <c r="H45" i="35"/>
  <c r="G45" i="35"/>
  <c r="F45" i="35"/>
  <c r="E45" i="35"/>
  <c r="D45" i="35"/>
  <c r="C45" i="35"/>
  <c r="B45" i="35"/>
  <c r="A45" i="35"/>
  <c r="I44" i="35"/>
  <c r="H44" i="35"/>
  <c r="G44" i="35"/>
  <c r="F44" i="35"/>
  <c r="E44" i="35"/>
  <c r="D44" i="35"/>
  <c r="C44" i="35"/>
  <c r="B44" i="35"/>
  <c r="A44" i="35"/>
  <c r="I43" i="35"/>
  <c r="H43" i="35"/>
  <c r="G43" i="35"/>
  <c r="F43" i="35"/>
  <c r="E43" i="35"/>
  <c r="D43" i="35"/>
  <c r="C43" i="35"/>
  <c r="B43" i="35"/>
  <c r="A43" i="35"/>
  <c r="I42" i="35"/>
  <c r="H42" i="35"/>
  <c r="G42" i="35"/>
  <c r="F42" i="35"/>
  <c r="E42" i="35"/>
  <c r="D42" i="35"/>
  <c r="C42" i="35"/>
  <c r="B42" i="35"/>
  <c r="A42" i="35"/>
  <c r="I41" i="35"/>
  <c r="H41" i="35"/>
  <c r="G41" i="35"/>
  <c r="F41" i="35"/>
  <c r="E41" i="35"/>
  <c r="D41" i="35"/>
  <c r="C41" i="35"/>
  <c r="B41" i="35"/>
  <c r="A41" i="35"/>
  <c r="I40" i="35"/>
  <c r="H40" i="35"/>
  <c r="G40" i="35"/>
  <c r="F40" i="35"/>
  <c r="E40" i="35"/>
  <c r="D40" i="35"/>
  <c r="C40" i="35"/>
  <c r="B40" i="35"/>
  <c r="A40" i="35"/>
  <c r="I39" i="35"/>
  <c r="H39" i="35"/>
  <c r="G39" i="35"/>
  <c r="F39" i="35"/>
  <c r="E39" i="35"/>
  <c r="D39" i="35"/>
  <c r="C39" i="35"/>
  <c r="B39" i="35"/>
  <c r="A39" i="35"/>
  <c r="I38" i="35"/>
  <c r="H38" i="35"/>
  <c r="G38" i="35"/>
  <c r="F38" i="35"/>
  <c r="E38" i="35"/>
  <c r="D38" i="35"/>
  <c r="C38" i="35"/>
  <c r="B38" i="35"/>
  <c r="A38" i="35"/>
  <c r="I37" i="35"/>
  <c r="H37" i="35"/>
  <c r="G37" i="35"/>
  <c r="F37" i="35"/>
  <c r="E37" i="35"/>
  <c r="D37" i="35"/>
  <c r="C37" i="35"/>
  <c r="B37" i="35"/>
  <c r="A37" i="35"/>
  <c r="I36" i="35"/>
  <c r="H36" i="35"/>
  <c r="G36" i="35"/>
  <c r="F36" i="35"/>
  <c r="E36" i="35"/>
  <c r="D36" i="35"/>
  <c r="C36" i="35"/>
  <c r="B36" i="35"/>
  <c r="A36" i="35"/>
  <c r="I35" i="35"/>
  <c r="H35" i="35"/>
  <c r="G35" i="35"/>
  <c r="F35" i="35"/>
  <c r="E35" i="35"/>
  <c r="D35" i="35"/>
  <c r="C35" i="35"/>
  <c r="B35" i="35"/>
  <c r="A35" i="35"/>
  <c r="I34" i="35"/>
  <c r="H34" i="35"/>
  <c r="G34" i="35"/>
  <c r="F34" i="35"/>
  <c r="E34" i="35"/>
  <c r="D34" i="35"/>
  <c r="C34" i="35"/>
  <c r="B34" i="35"/>
  <c r="A34" i="35"/>
  <c r="I33" i="35"/>
  <c r="H33" i="35"/>
  <c r="G33" i="35"/>
  <c r="F33" i="35"/>
  <c r="E33" i="35"/>
  <c r="D33" i="35"/>
  <c r="C33" i="35"/>
  <c r="B33" i="35"/>
  <c r="A33" i="35"/>
  <c r="I32" i="35"/>
  <c r="H32" i="35"/>
  <c r="G32" i="35"/>
  <c r="F32" i="35"/>
  <c r="E32" i="35"/>
  <c r="D32" i="35"/>
  <c r="C32" i="35"/>
  <c r="B32" i="35"/>
  <c r="A32" i="35"/>
  <c r="I31" i="35"/>
  <c r="H31" i="35"/>
  <c r="G31" i="35"/>
  <c r="F31" i="35"/>
  <c r="E31" i="35"/>
  <c r="D31" i="35"/>
  <c r="C31" i="35"/>
  <c r="B31" i="35"/>
  <c r="A31" i="35"/>
  <c r="I30" i="35"/>
  <c r="H30" i="35"/>
  <c r="G30" i="35"/>
  <c r="F30" i="35"/>
  <c r="E30" i="35"/>
  <c r="D30" i="35"/>
  <c r="C30" i="35"/>
  <c r="B30" i="35"/>
  <c r="A30" i="35"/>
  <c r="I29" i="35"/>
  <c r="H29" i="35"/>
  <c r="G29" i="35"/>
  <c r="F29" i="35"/>
  <c r="E29" i="35"/>
  <c r="D29" i="35"/>
  <c r="C29" i="35"/>
  <c r="B29" i="35"/>
  <c r="A29" i="35"/>
  <c r="I28" i="35"/>
  <c r="H28" i="35"/>
  <c r="G28" i="35"/>
  <c r="F28" i="35"/>
  <c r="E28" i="35"/>
  <c r="D28" i="35"/>
  <c r="C28" i="35"/>
  <c r="B28" i="35"/>
  <c r="A28" i="35"/>
  <c r="I27" i="35"/>
  <c r="H27" i="35"/>
  <c r="G27" i="35"/>
  <c r="F27" i="35"/>
  <c r="E27" i="35"/>
  <c r="D27" i="35"/>
  <c r="C27" i="35"/>
  <c r="B27" i="35"/>
  <c r="A27" i="35"/>
  <c r="I26" i="35"/>
  <c r="H26" i="35"/>
  <c r="G26" i="35"/>
  <c r="F26" i="35"/>
  <c r="E26" i="35"/>
  <c r="D26" i="35"/>
  <c r="C26" i="35"/>
  <c r="B26" i="35"/>
  <c r="A26" i="35"/>
  <c r="I24" i="35"/>
  <c r="H24" i="35"/>
  <c r="G24" i="35"/>
  <c r="F24" i="35"/>
  <c r="E24" i="35"/>
  <c r="D24" i="35"/>
  <c r="C24" i="35"/>
  <c r="B24" i="35"/>
  <c r="A24" i="35"/>
  <c r="I23" i="35"/>
  <c r="H23" i="35"/>
  <c r="G23" i="35"/>
  <c r="F23" i="35"/>
  <c r="E23" i="35"/>
  <c r="D23" i="35"/>
  <c r="C23" i="35"/>
  <c r="B23" i="35"/>
  <c r="A23" i="35"/>
  <c r="I22" i="35"/>
  <c r="H22" i="35"/>
  <c r="G22" i="35"/>
  <c r="F22" i="35"/>
  <c r="E22" i="35"/>
  <c r="D22" i="35"/>
  <c r="C22" i="35"/>
  <c r="B22" i="35"/>
  <c r="A22" i="35"/>
  <c r="I21" i="35"/>
  <c r="H21" i="35"/>
  <c r="G21" i="35"/>
  <c r="F21" i="35"/>
  <c r="E21" i="35"/>
  <c r="D21" i="35"/>
  <c r="C21" i="35"/>
  <c r="B21" i="35"/>
  <c r="A21" i="35"/>
  <c r="I20" i="35"/>
  <c r="H20" i="35"/>
  <c r="G20" i="35"/>
  <c r="F20" i="35"/>
  <c r="E20" i="35"/>
  <c r="D20" i="35"/>
  <c r="C20" i="35"/>
  <c r="B20" i="35"/>
  <c r="A20" i="35"/>
  <c r="I19" i="35"/>
  <c r="H19" i="35"/>
  <c r="G19" i="35"/>
  <c r="F19" i="35"/>
  <c r="E19" i="35"/>
  <c r="D19" i="35"/>
  <c r="C19" i="35"/>
  <c r="B19" i="35"/>
  <c r="A19" i="35"/>
  <c r="I18" i="35"/>
  <c r="H18" i="35"/>
  <c r="G18" i="35"/>
  <c r="F18" i="35"/>
  <c r="E18" i="35"/>
  <c r="D18" i="35"/>
  <c r="C18" i="35"/>
  <c r="B18" i="35"/>
  <c r="A18" i="35"/>
  <c r="I17" i="35"/>
  <c r="H17" i="35"/>
  <c r="G17" i="35"/>
  <c r="F17" i="35"/>
  <c r="E17" i="35"/>
  <c r="D17" i="35"/>
  <c r="C17" i="35"/>
  <c r="B17" i="35"/>
  <c r="A17" i="35"/>
  <c r="I16" i="35"/>
  <c r="H16" i="35"/>
  <c r="G16" i="35"/>
  <c r="F16" i="35"/>
  <c r="E16" i="35"/>
  <c r="D16" i="35"/>
  <c r="C16" i="35"/>
  <c r="B16" i="35"/>
  <c r="A16" i="35"/>
  <c r="I15" i="35"/>
  <c r="H15" i="35"/>
  <c r="G15" i="35"/>
  <c r="F15" i="35"/>
  <c r="E15" i="35"/>
  <c r="D15" i="35"/>
  <c r="C15" i="35"/>
  <c r="B15" i="35"/>
  <c r="A15" i="35"/>
  <c r="I14" i="35"/>
  <c r="H14" i="35"/>
  <c r="G14" i="35"/>
  <c r="F14" i="35"/>
  <c r="E14" i="35"/>
  <c r="D14" i="35"/>
  <c r="C14" i="35"/>
  <c r="B14" i="35"/>
  <c r="A14" i="35"/>
  <c r="I13" i="35"/>
  <c r="H13" i="35"/>
  <c r="G13" i="35"/>
  <c r="F13" i="35"/>
  <c r="E13" i="35"/>
  <c r="D13" i="35"/>
  <c r="C13" i="35"/>
  <c r="B13" i="35"/>
  <c r="A13" i="35"/>
  <c r="I12" i="35"/>
  <c r="H12" i="35"/>
  <c r="G12" i="35"/>
  <c r="F12" i="35"/>
  <c r="E12" i="35"/>
  <c r="D12" i="35"/>
  <c r="C12" i="35"/>
  <c r="B12" i="35"/>
  <c r="A12" i="35"/>
  <c r="I11" i="35"/>
  <c r="H11" i="35"/>
  <c r="G11" i="35"/>
  <c r="F11" i="35"/>
  <c r="E11" i="35"/>
  <c r="D11" i="35"/>
  <c r="C11" i="35"/>
  <c r="B11" i="35"/>
  <c r="A11" i="35"/>
  <c r="I10" i="35"/>
  <c r="H10" i="35"/>
  <c r="G10" i="35"/>
  <c r="F10" i="35"/>
  <c r="E10" i="35"/>
  <c r="D10" i="35"/>
  <c r="C10" i="35"/>
  <c r="B10" i="35"/>
  <c r="A10" i="35"/>
  <c r="I9" i="35"/>
  <c r="H9" i="35"/>
  <c r="G9" i="35"/>
  <c r="F9" i="35"/>
  <c r="E9" i="35"/>
  <c r="D9" i="35"/>
  <c r="C9" i="35"/>
  <c r="B9" i="35"/>
  <c r="A9" i="35"/>
  <c r="I8" i="35"/>
  <c r="H8" i="35"/>
  <c r="G8" i="35"/>
  <c r="F8" i="35"/>
  <c r="E8" i="35"/>
  <c r="D8" i="35"/>
  <c r="C8" i="35"/>
  <c r="B8" i="35"/>
  <c r="A8" i="35"/>
  <c r="I7" i="35"/>
  <c r="H7" i="35"/>
  <c r="G7" i="35"/>
  <c r="F7" i="35"/>
  <c r="E7" i="35"/>
  <c r="D7" i="35"/>
  <c r="C7" i="35"/>
  <c r="B7" i="35"/>
  <c r="A7" i="35"/>
  <c r="I6" i="35"/>
  <c r="H6" i="35"/>
  <c r="G6" i="35"/>
  <c r="F6" i="35"/>
  <c r="E6" i="35"/>
  <c r="D6" i="35"/>
  <c r="C6" i="35"/>
  <c r="B6" i="35"/>
  <c r="A6" i="35"/>
  <c r="I5" i="35"/>
  <c r="H5" i="35"/>
  <c r="G5" i="35"/>
  <c r="F5" i="35"/>
  <c r="E5" i="35"/>
  <c r="D5" i="35"/>
  <c r="C5" i="35"/>
  <c r="B5" i="35"/>
  <c r="A5" i="35"/>
  <c r="I4" i="35"/>
  <c r="H4" i="35"/>
  <c r="G4" i="35"/>
  <c r="F4" i="35"/>
  <c r="E4" i="35"/>
  <c r="D4" i="35"/>
  <c r="C4" i="35"/>
  <c r="B4" i="35"/>
  <c r="A4" i="35"/>
  <c r="I3" i="35"/>
  <c r="H3" i="35"/>
  <c r="G3" i="35"/>
  <c r="F3" i="35"/>
  <c r="E3" i="35"/>
  <c r="D3" i="35"/>
  <c r="C3" i="35"/>
  <c r="B3" i="35"/>
  <c r="A3" i="35"/>
  <c r="I2" i="35"/>
  <c r="H2" i="35"/>
  <c r="G2" i="35"/>
  <c r="F2" i="35"/>
  <c r="F48" i="35" s="1"/>
  <c r="E2" i="35"/>
  <c r="D2" i="35"/>
  <c r="C2" i="35"/>
  <c r="B2" i="35"/>
  <c r="A2" i="35"/>
  <c r="I48" i="34"/>
  <c r="H48" i="34"/>
  <c r="G48" i="34"/>
  <c r="F48" i="34"/>
  <c r="E48" i="34"/>
  <c r="D48" i="34"/>
  <c r="C48" i="34"/>
  <c r="B48" i="34"/>
  <c r="A48" i="34"/>
  <c r="I47" i="34"/>
  <c r="H47" i="34"/>
  <c r="G47" i="34"/>
  <c r="F47" i="34"/>
  <c r="E47" i="34"/>
  <c r="D47" i="34"/>
  <c r="C47" i="34"/>
  <c r="B47" i="34"/>
  <c r="A47" i="34"/>
  <c r="I46" i="34"/>
  <c r="H46" i="34"/>
  <c r="G46" i="34"/>
  <c r="F46" i="34"/>
  <c r="E46" i="34"/>
  <c r="D46" i="34"/>
  <c r="C46" i="34"/>
  <c r="B46" i="34"/>
  <c r="A46" i="34"/>
  <c r="I45" i="34"/>
  <c r="H45" i="34"/>
  <c r="G45" i="34"/>
  <c r="F45" i="34"/>
  <c r="E45" i="34"/>
  <c r="D45" i="34"/>
  <c r="C45" i="34"/>
  <c r="B45" i="34"/>
  <c r="A45" i="34"/>
  <c r="I44" i="34"/>
  <c r="H44" i="34"/>
  <c r="G44" i="34"/>
  <c r="F44" i="34"/>
  <c r="E44" i="34"/>
  <c r="D44" i="34"/>
  <c r="C44" i="34"/>
  <c r="B44" i="34"/>
  <c r="A44" i="34"/>
  <c r="I43" i="34"/>
  <c r="H43" i="34"/>
  <c r="G43" i="34"/>
  <c r="F43" i="34"/>
  <c r="E43" i="34"/>
  <c r="D43" i="34"/>
  <c r="C43" i="34"/>
  <c r="B43" i="34"/>
  <c r="A43" i="34"/>
  <c r="I42" i="34"/>
  <c r="H42" i="34"/>
  <c r="G42" i="34"/>
  <c r="F42" i="34"/>
  <c r="E42" i="34"/>
  <c r="D42" i="34"/>
  <c r="C42" i="34"/>
  <c r="B42" i="34"/>
  <c r="A42" i="34"/>
  <c r="I41" i="34"/>
  <c r="H41" i="34"/>
  <c r="G41" i="34"/>
  <c r="F41" i="34"/>
  <c r="E41" i="34"/>
  <c r="D41" i="34"/>
  <c r="C41" i="34"/>
  <c r="B41" i="34"/>
  <c r="A41" i="34"/>
  <c r="I40" i="34"/>
  <c r="H40" i="34"/>
  <c r="G40" i="34"/>
  <c r="F40" i="34"/>
  <c r="E40" i="34"/>
  <c r="D40" i="34"/>
  <c r="C40" i="34"/>
  <c r="B40" i="34"/>
  <c r="A40" i="34"/>
  <c r="I39" i="34"/>
  <c r="H39" i="34"/>
  <c r="G39" i="34"/>
  <c r="F39" i="34"/>
  <c r="E39" i="34"/>
  <c r="D39" i="34"/>
  <c r="C39" i="34"/>
  <c r="B39" i="34"/>
  <c r="A39" i="34"/>
  <c r="I38" i="34"/>
  <c r="H38" i="34"/>
  <c r="G38" i="34"/>
  <c r="F38" i="34"/>
  <c r="E38" i="34"/>
  <c r="D38" i="34"/>
  <c r="C38" i="34"/>
  <c r="B38" i="34"/>
  <c r="A38" i="34"/>
  <c r="I37" i="34"/>
  <c r="H37" i="34"/>
  <c r="G37" i="34"/>
  <c r="F37" i="34"/>
  <c r="E37" i="34"/>
  <c r="D37" i="34"/>
  <c r="C37" i="34"/>
  <c r="B37" i="34"/>
  <c r="A37" i="34"/>
  <c r="I36" i="34"/>
  <c r="H36" i="34"/>
  <c r="G36" i="34"/>
  <c r="F36" i="34"/>
  <c r="E36" i="34"/>
  <c r="D36" i="34"/>
  <c r="C36" i="34"/>
  <c r="B36" i="34"/>
  <c r="A36" i="34"/>
  <c r="I35" i="34"/>
  <c r="H35" i="34"/>
  <c r="G35" i="34"/>
  <c r="F35" i="34"/>
  <c r="E35" i="34"/>
  <c r="D35" i="34"/>
  <c r="C35" i="34"/>
  <c r="B35" i="34"/>
  <c r="A35" i="34"/>
  <c r="I34" i="34"/>
  <c r="H34" i="34"/>
  <c r="G34" i="34"/>
  <c r="F34" i="34"/>
  <c r="E34" i="34"/>
  <c r="D34" i="34"/>
  <c r="C34" i="34"/>
  <c r="B34" i="34"/>
  <c r="A34" i="34"/>
  <c r="I33" i="34"/>
  <c r="H33" i="34"/>
  <c r="G33" i="34"/>
  <c r="F33" i="34"/>
  <c r="E33" i="34"/>
  <c r="D33" i="34"/>
  <c r="C33" i="34"/>
  <c r="A33" i="34"/>
  <c r="I32" i="34"/>
  <c r="H32" i="34"/>
  <c r="G32" i="34"/>
  <c r="F32" i="34"/>
  <c r="E32" i="34"/>
  <c r="D32" i="34"/>
  <c r="C32" i="34"/>
  <c r="B32" i="34"/>
  <c r="A32" i="34"/>
  <c r="I31" i="34"/>
  <c r="H31" i="34"/>
  <c r="G31" i="34"/>
  <c r="F31" i="34"/>
  <c r="E31" i="34"/>
  <c r="D31" i="34"/>
  <c r="C31" i="34"/>
  <c r="B31" i="34"/>
  <c r="A31" i="34"/>
  <c r="I30" i="34"/>
  <c r="H30" i="34"/>
  <c r="G30" i="34"/>
  <c r="F30" i="34"/>
  <c r="E30" i="34"/>
  <c r="D30" i="34"/>
  <c r="C30" i="34"/>
  <c r="B30" i="34"/>
  <c r="A30" i="34"/>
  <c r="I29" i="34"/>
  <c r="H29" i="34"/>
  <c r="G29" i="34"/>
  <c r="F29" i="34"/>
  <c r="E29" i="34"/>
  <c r="D29" i="34"/>
  <c r="C29" i="34"/>
  <c r="B29" i="34"/>
  <c r="A29" i="34"/>
  <c r="I28" i="34"/>
  <c r="H28" i="34"/>
  <c r="G28" i="34"/>
  <c r="F28" i="34"/>
  <c r="E28" i="34"/>
  <c r="D28" i="34"/>
  <c r="C28" i="34"/>
  <c r="B28" i="34"/>
  <c r="A28" i="34"/>
  <c r="I27" i="34"/>
  <c r="H27" i="34"/>
  <c r="G27" i="34"/>
  <c r="F27" i="34"/>
  <c r="E27" i="34"/>
  <c r="D27" i="34"/>
  <c r="C27" i="34"/>
  <c r="B27" i="34"/>
  <c r="A27" i="34"/>
  <c r="I26" i="34"/>
  <c r="H26" i="34"/>
  <c r="G26" i="34"/>
  <c r="F26" i="34"/>
  <c r="E26" i="34"/>
  <c r="D26" i="34"/>
  <c r="C26" i="34"/>
  <c r="B26" i="34"/>
  <c r="A26" i="34"/>
  <c r="I25" i="34"/>
  <c r="H25" i="34"/>
  <c r="G25" i="34"/>
  <c r="F25" i="34"/>
  <c r="E25" i="34"/>
  <c r="D25" i="34"/>
  <c r="C25" i="34"/>
  <c r="B25" i="34"/>
  <c r="A25" i="34"/>
  <c r="I24" i="34"/>
  <c r="H24" i="34"/>
  <c r="G24" i="34"/>
  <c r="F24" i="34"/>
  <c r="E24" i="34"/>
  <c r="D24" i="34"/>
  <c r="C24" i="34"/>
  <c r="B24" i="34"/>
  <c r="A24" i="34"/>
  <c r="I23" i="34"/>
  <c r="H23" i="34"/>
  <c r="G23" i="34"/>
  <c r="F23" i="34"/>
  <c r="E23" i="34"/>
  <c r="D23" i="34"/>
  <c r="C23" i="34"/>
  <c r="B23" i="34"/>
  <c r="A23" i="34"/>
  <c r="I22" i="34"/>
  <c r="H22" i="34"/>
  <c r="G22" i="34"/>
  <c r="F22" i="34"/>
  <c r="E22" i="34"/>
  <c r="D22" i="34"/>
  <c r="C22" i="34"/>
  <c r="B22" i="34"/>
  <c r="A22" i="34"/>
  <c r="I21" i="34"/>
  <c r="H21" i="34"/>
  <c r="G21" i="34"/>
  <c r="F21" i="34"/>
  <c r="E21" i="34"/>
  <c r="D21" i="34"/>
  <c r="C21" i="34"/>
  <c r="B21" i="34"/>
  <c r="A21" i="34"/>
  <c r="I20" i="34"/>
  <c r="H20" i="34"/>
  <c r="G20" i="34"/>
  <c r="F20" i="34"/>
  <c r="E20" i="34"/>
  <c r="D20" i="34"/>
  <c r="C20" i="34"/>
  <c r="B20" i="34"/>
  <c r="A20" i="34"/>
  <c r="I19" i="34"/>
  <c r="H19" i="34"/>
  <c r="G19" i="34"/>
  <c r="F19" i="34"/>
  <c r="E19" i="34"/>
  <c r="D19" i="34"/>
  <c r="C19" i="34"/>
  <c r="B19" i="34"/>
  <c r="A19" i="34"/>
  <c r="I18" i="34"/>
  <c r="H18" i="34"/>
  <c r="G18" i="34"/>
  <c r="F18" i="34"/>
  <c r="E18" i="34"/>
  <c r="D18" i="34"/>
  <c r="C18" i="34"/>
  <c r="B18" i="34"/>
  <c r="A18" i="34"/>
  <c r="I17" i="34"/>
  <c r="H17" i="34"/>
  <c r="G17" i="34"/>
  <c r="F17" i="34"/>
  <c r="E17" i="34"/>
  <c r="D17" i="34"/>
  <c r="C17" i="34"/>
  <c r="B17" i="34"/>
  <c r="A17" i="34"/>
  <c r="I16" i="34"/>
  <c r="H16" i="34"/>
  <c r="G16" i="34"/>
  <c r="F16" i="34"/>
  <c r="E16" i="34"/>
  <c r="D16" i="34"/>
  <c r="C16" i="34"/>
  <c r="B16" i="34"/>
  <c r="A16" i="34"/>
  <c r="I15" i="34"/>
  <c r="H15" i="34"/>
  <c r="G15" i="34"/>
  <c r="F15" i="34"/>
  <c r="E15" i="34"/>
  <c r="D15" i="34"/>
  <c r="C15" i="34"/>
  <c r="B15" i="34"/>
  <c r="A15" i="34"/>
  <c r="I14" i="34"/>
  <c r="H14" i="34"/>
  <c r="G14" i="34"/>
  <c r="F14" i="34"/>
  <c r="E14" i="34"/>
  <c r="D14" i="34"/>
  <c r="C14" i="34"/>
  <c r="B14" i="34"/>
  <c r="A14" i="34"/>
  <c r="I13" i="34"/>
  <c r="H13" i="34"/>
  <c r="G13" i="34"/>
  <c r="F13" i="34"/>
  <c r="E13" i="34"/>
  <c r="D13" i="34"/>
  <c r="C13" i="34"/>
  <c r="B13" i="34"/>
  <c r="A13" i="34"/>
  <c r="I12" i="34"/>
  <c r="H12" i="34"/>
  <c r="G12" i="34"/>
  <c r="F12" i="34"/>
  <c r="E12" i="34"/>
  <c r="D12" i="34"/>
  <c r="C12" i="34"/>
  <c r="B12" i="34"/>
  <c r="A12" i="34"/>
  <c r="I11" i="34"/>
  <c r="H11" i="34"/>
  <c r="G11" i="34"/>
  <c r="F11" i="34"/>
  <c r="E11" i="34"/>
  <c r="D11" i="34"/>
  <c r="C11" i="34"/>
  <c r="B11" i="34"/>
  <c r="A11" i="34"/>
  <c r="I10" i="34"/>
  <c r="H10" i="34"/>
  <c r="G10" i="34"/>
  <c r="F10" i="34"/>
  <c r="E10" i="34"/>
  <c r="D10" i="34"/>
  <c r="C10" i="34"/>
  <c r="B10" i="34"/>
  <c r="A10" i="34"/>
  <c r="I9" i="34"/>
  <c r="H9" i="34"/>
  <c r="G9" i="34"/>
  <c r="F9" i="34"/>
  <c r="E9" i="34"/>
  <c r="D9" i="34"/>
  <c r="C9" i="34"/>
  <c r="B9" i="34"/>
  <c r="A9" i="34"/>
  <c r="I8" i="34"/>
  <c r="H8" i="34"/>
  <c r="G8" i="34"/>
  <c r="F8" i="34"/>
  <c r="E8" i="34"/>
  <c r="D8" i="34"/>
  <c r="C8" i="34"/>
  <c r="B8" i="34"/>
  <c r="A8" i="34"/>
  <c r="I7" i="34"/>
  <c r="H7" i="34"/>
  <c r="G7" i="34"/>
  <c r="F7" i="34"/>
  <c r="E7" i="34"/>
  <c r="D7" i="34"/>
  <c r="C7" i="34"/>
  <c r="B7" i="34"/>
  <c r="A7" i="34"/>
  <c r="I6" i="34"/>
  <c r="H6" i="34"/>
  <c r="G6" i="34"/>
  <c r="F6" i="34"/>
  <c r="E6" i="34"/>
  <c r="D6" i="34"/>
  <c r="C6" i="34"/>
  <c r="B6" i="34"/>
  <c r="A6" i="34"/>
  <c r="I5" i="34"/>
  <c r="H5" i="34"/>
  <c r="G5" i="34"/>
  <c r="F5" i="34"/>
  <c r="E5" i="34"/>
  <c r="D5" i="34"/>
  <c r="C5" i="34"/>
  <c r="B5" i="34"/>
  <c r="A5" i="34"/>
  <c r="I4" i="34"/>
  <c r="H4" i="34"/>
  <c r="G4" i="34"/>
  <c r="F4" i="34"/>
  <c r="E4" i="34"/>
  <c r="D4" i="34"/>
  <c r="C4" i="34"/>
  <c r="B4" i="34"/>
  <c r="A4" i="34"/>
  <c r="I3" i="34"/>
  <c r="H3" i="34"/>
  <c r="G3" i="34"/>
  <c r="F3" i="34"/>
  <c r="E3" i="34"/>
  <c r="D3" i="34"/>
  <c r="C3" i="34"/>
  <c r="B3" i="34"/>
  <c r="A3" i="34"/>
  <c r="I2" i="34"/>
  <c r="H2" i="34"/>
  <c r="G2" i="34"/>
  <c r="F2" i="34"/>
  <c r="E2" i="34"/>
  <c r="D2" i="34"/>
  <c r="C2" i="34"/>
  <c r="B2" i="34"/>
  <c r="A2" i="34"/>
  <c r="I39" i="33"/>
  <c r="H39" i="33"/>
  <c r="G39" i="33"/>
  <c r="F39" i="33"/>
  <c r="E39" i="33"/>
  <c r="D39" i="33"/>
  <c r="C39" i="33"/>
  <c r="B39" i="33"/>
  <c r="A39" i="33"/>
  <c r="I38" i="33"/>
  <c r="H38" i="33"/>
  <c r="G38" i="33"/>
  <c r="F38" i="33"/>
  <c r="E38" i="33"/>
  <c r="D38" i="33"/>
  <c r="C38" i="33"/>
  <c r="B38" i="33"/>
  <c r="A38" i="33"/>
  <c r="I37" i="33"/>
  <c r="H37" i="33"/>
  <c r="G37" i="33"/>
  <c r="F37" i="33"/>
  <c r="E37" i="33"/>
  <c r="D37" i="33"/>
  <c r="C37" i="33"/>
  <c r="B37" i="33"/>
  <c r="A37" i="33"/>
  <c r="I36" i="33"/>
  <c r="H36" i="33"/>
  <c r="G36" i="33"/>
  <c r="F36" i="33"/>
  <c r="E36" i="33"/>
  <c r="D36" i="33"/>
  <c r="C36" i="33"/>
  <c r="B36" i="33"/>
  <c r="A36" i="33"/>
  <c r="I35" i="33"/>
  <c r="H35" i="33"/>
  <c r="G35" i="33"/>
  <c r="F35" i="33"/>
  <c r="E35" i="33"/>
  <c r="D35" i="33"/>
  <c r="C35" i="33"/>
  <c r="B35" i="33"/>
  <c r="A35" i="33"/>
  <c r="I34" i="33"/>
  <c r="H34" i="33"/>
  <c r="G34" i="33"/>
  <c r="F34" i="33"/>
  <c r="E34" i="33"/>
  <c r="D34" i="33"/>
  <c r="C34" i="33"/>
  <c r="B34" i="33"/>
  <c r="A34" i="33"/>
  <c r="I33" i="33"/>
  <c r="H33" i="33"/>
  <c r="G33" i="33"/>
  <c r="F33" i="33"/>
  <c r="E33" i="33"/>
  <c r="D33" i="33"/>
  <c r="C33" i="33"/>
  <c r="B33" i="33"/>
  <c r="A33" i="33"/>
  <c r="I32" i="33"/>
  <c r="H32" i="33"/>
  <c r="G32" i="33"/>
  <c r="F32" i="33"/>
  <c r="E32" i="33"/>
  <c r="D32" i="33"/>
  <c r="C32" i="33"/>
  <c r="B32" i="33"/>
  <c r="A32" i="33"/>
  <c r="I31" i="33"/>
  <c r="H31" i="33"/>
  <c r="G31" i="33"/>
  <c r="F31" i="33"/>
  <c r="E31" i="33"/>
  <c r="D31" i="33"/>
  <c r="C31" i="33"/>
  <c r="B31" i="33"/>
  <c r="A31" i="33"/>
  <c r="I30" i="33"/>
  <c r="H30" i="33"/>
  <c r="G30" i="33"/>
  <c r="F30" i="33"/>
  <c r="E30" i="33"/>
  <c r="D30" i="33"/>
  <c r="C30" i="33"/>
  <c r="B30" i="33"/>
  <c r="A30" i="33"/>
  <c r="I29" i="33"/>
  <c r="H29" i="33"/>
  <c r="G29" i="33"/>
  <c r="F29" i="33"/>
  <c r="E29" i="33"/>
  <c r="D29" i="33"/>
  <c r="C29" i="33"/>
  <c r="B29" i="33"/>
  <c r="A29" i="33"/>
  <c r="I28" i="33"/>
  <c r="H28" i="33"/>
  <c r="G28" i="33"/>
  <c r="F28" i="33"/>
  <c r="E28" i="33"/>
  <c r="D28" i="33"/>
  <c r="C28" i="33"/>
  <c r="B28" i="33"/>
  <c r="A28" i="33"/>
  <c r="I27" i="33"/>
  <c r="H27" i="33"/>
  <c r="G27" i="33"/>
  <c r="F27" i="33"/>
  <c r="E27" i="33"/>
  <c r="D27" i="33"/>
  <c r="C27" i="33"/>
  <c r="B27" i="33"/>
  <c r="A27" i="33"/>
  <c r="I26" i="33"/>
  <c r="H26" i="33"/>
  <c r="G26" i="33"/>
  <c r="F26" i="33"/>
  <c r="E26" i="33"/>
  <c r="D26" i="33"/>
  <c r="C26" i="33"/>
  <c r="B26" i="33"/>
  <c r="A26" i="33"/>
  <c r="I25" i="33"/>
  <c r="H25" i="33"/>
  <c r="G25" i="33"/>
  <c r="F25" i="33"/>
  <c r="E25" i="33"/>
  <c r="D25" i="33"/>
  <c r="C25" i="33"/>
  <c r="B25" i="33"/>
  <c r="A25" i="33"/>
  <c r="I24" i="33"/>
  <c r="H24" i="33"/>
  <c r="G24" i="33"/>
  <c r="F24" i="33"/>
  <c r="E24" i="33"/>
  <c r="D24" i="33"/>
  <c r="C24" i="33"/>
  <c r="B24" i="33"/>
  <c r="A24" i="33"/>
  <c r="I23" i="33"/>
  <c r="H23" i="33"/>
  <c r="G23" i="33"/>
  <c r="F23" i="33"/>
  <c r="E23" i="33"/>
  <c r="D23" i="33"/>
  <c r="C23" i="33"/>
  <c r="B23" i="33"/>
  <c r="A23" i="33"/>
  <c r="I22" i="33"/>
  <c r="H22" i="33"/>
  <c r="G22" i="33"/>
  <c r="F22" i="33"/>
  <c r="E22" i="33"/>
  <c r="D22" i="33"/>
  <c r="C22" i="33"/>
  <c r="B22" i="33"/>
  <c r="A22" i="33"/>
  <c r="I21" i="33"/>
  <c r="H21" i="33"/>
  <c r="G21" i="33"/>
  <c r="F21" i="33"/>
  <c r="E21" i="33"/>
  <c r="D21" i="33"/>
  <c r="C21" i="33"/>
  <c r="B21" i="33"/>
  <c r="A21" i="33"/>
  <c r="I20" i="33"/>
  <c r="H20" i="33"/>
  <c r="G20" i="33"/>
  <c r="F20" i="33"/>
  <c r="E20" i="33"/>
  <c r="D20" i="33"/>
  <c r="C20" i="33"/>
  <c r="B20" i="33"/>
  <c r="A20" i="33"/>
  <c r="I19" i="33"/>
  <c r="H19" i="33"/>
  <c r="G19" i="33"/>
  <c r="F19" i="33"/>
  <c r="E19" i="33"/>
  <c r="D19" i="33"/>
  <c r="C19" i="33"/>
  <c r="B19" i="33"/>
  <c r="A19" i="33"/>
  <c r="I18" i="33"/>
  <c r="H18" i="33"/>
  <c r="G18" i="33"/>
  <c r="F18" i="33"/>
  <c r="E18" i="33"/>
  <c r="D18" i="33"/>
  <c r="C18" i="33"/>
  <c r="B18" i="33"/>
  <c r="A18" i="33"/>
  <c r="I17" i="33"/>
  <c r="H17" i="33"/>
  <c r="G17" i="33"/>
  <c r="F17" i="33"/>
  <c r="E17" i="33"/>
  <c r="D17" i="33"/>
  <c r="C17" i="33"/>
  <c r="B17" i="33"/>
  <c r="A17" i="33"/>
  <c r="I16" i="33"/>
  <c r="H16" i="33"/>
  <c r="G16" i="33"/>
  <c r="F16" i="33"/>
  <c r="E16" i="33"/>
  <c r="D16" i="33"/>
  <c r="C16" i="33"/>
  <c r="B16" i="33"/>
  <c r="A16" i="33"/>
  <c r="I15" i="33"/>
  <c r="H15" i="33"/>
  <c r="G15" i="33"/>
  <c r="F15" i="33"/>
  <c r="E15" i="33"/>
  <c r="D15" i="33"/>
  <c r="C15" i="33"/>
  <c r="B15" i="33"/>
  <c r="A15" i="33"/>
  <c r="I14" i="33"/>
  <c r="H14" i="33"/>
  <c r="G14" i="33"/>
  <c r="F14" i="33"/>
  <c r="E14" i="33"/>
  <c r="D14" i="33"/>
  <c r="C14" i="33"/>
  <c r="B14" i="33"/>
  <c r="A14" i="33"/>
  <c r="I13" i="33"/>
  <c r="H13" i="33"/>
  <c r="G13" i="33"/>
  <c r="F13" i="33"/>
  <c r="E13" i="33"/>
  <c r="D13" i="33"/>
  <c r="C13" i="33"/>
  <c r="B13" i="33"/>
  <c r="A13" i="33"/>
  <c r="I12" i="33"/>
  <c r="H12" i="33"/>
  <c r="G12" i="33"/>
  <c r="F12" i="33"/>
  <c r="E12" i="33"/>
  <c r="D12" i="33"/>
  <c r="C12" i="33"/>
  <c r="B12" i="33"/>
  <c r="A12" i="33"/>
  <c r="I11" i="33"/>
  <c r="H11" i="33"/>
  <c r="G11" i="33"/>
  <c r="F11" i="33"/>
  <c r="E11" i="33"/>
  <c r="D11" i="33"/>
  <c r="C11" i="33"/>
  <c r="B11" i="33"/>
  <c r="A11" i="33"/>
  <c r="I10" i="33"/>
  <c r="H10" i="33"/>
  <c r="G10" i="33"/>
  <c r="F10" i="33"/>
  <c r="E10" i="33"/>
  <c r="D10" i="33"/>
  <c r="C10" i="33"/>
  <c r="B10" i="33"/>
  <c r="A10" i="33"/>
  <c r="I9" i="33"/>
  <c r="H9" i="33"/>
  <c r="G9" i="33"/>
  <c r="F9" i="33"/>
  <c r="E9" i="33"/>
  <c r="D9" i="33"/>
  <c r="C9" i="33"/>
  <c r="B9" i="33"/>
  <c r="A9" i="33"/>
  <c r="I8" i="33"/>
  <c r="H8" i="33"/>
  <c r="G8" i="33"/>
  <c r="F8" i="33"/>
  <c r="E8" i="33"/>
  <c r="D8" i="33"/>
  <c r="C8" i="33"/>
  <c r="B8" i="33"/>
  <c r="A8" i="33"/>
  <c r="I7" i="33"/>
  <c r="H7" i="33"/>
  <c r="G7" i="33"/>
  <c r="F7" i="33"/>
  <c r="E7" i="33"/>
  <c r="D7" i="33"/>
  <c r="C7" i="33"/>
  <c r="B7" i="33"/>
  <c r="A7" i="33"/>
  <c r="I6" i="33"/>
  <c r="H6" i="33"/>
  <c r="G6" i="33"/>
  <c r="F6" i="33"/>
  <c r="E6" i="33"/>
  <c r="D6" i="33"/>
  <c r="C6" i="33"/>
  <c r="B6" i="33"/>
  <c r="A6" i="33"/>
  <c r="I5" i="33"/>
  <c r="H5" i="33"/>
  <c r="G5" i="33"/>
  <c r="F5" i="33"/>
  <c r="E5" i="33"/>
  <c r="D5" i="33"/>
  <c r="C5" i="33"/>
  <c r="B5" i="33"/>
  <c r="A5" i="33"/>
  <c r="I4" i="33"/>
  <c r="H4" i="33"/>
  <c r="G4" i="33"/>
  <c r="F4" i="33"/>
  <c r="E4" i="33"/>
  <c r="D4" i="33"/>
  <c r="C4" i="33"/>
  <c r="B4" i="33"/>
  <c r="A4" i="33"/>
  <c r="I3" i="33"/>
  <c r="H3" i="33"/>
  <c r="G3" i="33"/>
  <c r="F3" i="33"/>
  <c r="E3" i="33"/>
  <c r="D3" i="33"/>
  <c r="C3" i="33"/>
  <c r="B3" i="33"/>
  <c r="A3" i="33"/>
  <c r="I2" i="33"/>
  <c r="H2" i="33"/>
  <c r="G2" i="33"/>
  <c r="F2" i="33"/>
  <c r="E2" i="33"/>
  <c r="D2" i="33"/>
  <c r="C2" i="33"/>
  <c r="B2" i="33"/>
  <c r="A2" i="33"/>
  <c r="I40" i="32"/>
  <c r="H40" i="32"/>
  <c r="G40" i="32"/>
  <c r="F40" i="32"/>
  <c r="E40" i="32"/>
  <c r="D40" i="32"/>
  <c r="C40" i="32"/>
  <c r="B40" i="32"/>
  <c r="A40" i="32"/>
  <c r="I39" i="32"/>
  <c r="H39" i="32"/>
  <c r="G39" i="32"/>
  <c r="F39" i="32"/>
  <c r="E39" i="32"/>
  <c r="D39" i="32"/>
  <c r="C39" i="32"/>
  <c r="B39" i="32"/>
  <c r="A39" i="32"/>
  <c r="I38" i="32"/>
  <c r="H38" i="32"/>
  <c r="G38" i="32"/>
  <c r="F38" i="32"/>
  <c r="E38" i="32"/>
  <c r="D38" i="32"/>
  <c r="C38" i="32"/>
  <c r="B38" i="32"/>
  <c r="A38" i="32"/>
  <c r="I37" i="32"/>
  <c r="H37" i="32"/>
  <c r="G37" i="32"/>
  <c r="F37" i="32"/>
  <c r="E37" i="32"/>
  <c r="D37" i="32"/>
  <c r="C37" i="32"/>
  <c r="B37" i="32"/>
  <c r="A37" i="32"/>
  <c r="I36" i="32"/>
  <c r="H36" i="32"/>
  <c r="G36" i="32"/>
  <c r="F36" i="32"/>
  <c r="E36" i="32"/>
  <c r="D36" i="32"/>
  <c r="C36" i="32"/>
  <c r="B36" i="32"/>
  <c r="A36" i="32"/>
  <c r="I35" i="32"/>
  <c r="H35" i="32"/>
  <c r="G35" i="32"/>
  <c r="F35" i="32"/>
  <c r="E35" i="32"/>
  <c r="D35" i="32"/>
  <c r="C35" i="32"/>
  <c r="B35" i="32"/>
  <c r="A35" i="32"/>
  <c r="I34" i="32"/>
  <c r="H34" i="32"/>
  <c r="G34" i="32"/>
  <c r="F34" i="32"/>
  <c r="E34" i="32"/>
  <c r="D34" i="32"/>
  <c r="C34" i="32"/>
  <c r="B34" i="32"/>
  <c r="A34" i="32"/>
  <c r="I33" i="32"/>
  <c r="H33" i="32"/>
  <c r="G33" i="32"/>
  <c r="F33" i="32"/>
  <c r="E33" i="32"/>
  <c r="D33" i="32"/>
  <c r="C33" i="32"/>
  <c r="B33" i="32"/>
  <c r="A33" i="32"/>
  <c r="I32" i="32"/>
  <c r="H32" i="32"/>
  <c r="G32" i="32"/>
  <c r="F32" i="32"/>
  <c r="E32" i="32"/>
  <c r="D32" i="32"/>
  <c r="C32" i="32"/>
  <c r="B32" i="32"/>
  <c r="A32" i="32"/>
  <c r="I31" i="32"/>
  <c r="H31" i="32"/>
  <c r="G31" i="32"/>
  <c r="F31" i="32"/>
  <c r="E31" i="32"/>
  <c r="D31" i="32"/>
  <c r="C31" i="32"/>
  <c r="B31" i="32"/>
  <c r="A31" i="32"/>
  <c r="I30" i="32"/>
  <c r="H30" i="32"/>
  <c r="G30" i="32"/>
  <c r="F30" i="32"/>
  <c r="E30" i="32"/>
  <c r="D30" i="32"/>
  <c r="C30" i="32"/>
  <c r="B30" i="32"/>
  <c r="A30" i="32"/>
  <c r="I29" i="32"/>
  <c r="H29" i="32"/>
  <c r="G29" i="32"/>
  <c r="F29" i="32"/>
  <c r="E29" i="32"/>
  <c r="D29" i="32"/>
  <c r="C29" i="32"/>
  <c r="B29" i="32"/>
  <c r="A29" i="32"/>
  <c r="I28" i="32"/>
  <c r="H28" i="32"/>
  <c r="G28" i="32"/>
  <c r="F28" i="32"/>
  <c r="E28" i="32"/>
  <c r="D28" i="32"/>
  <c r="C28" i="32"/>
  <c r="B28" i="32"/>
  <c r="A28" i="32"/>
  <c r="I27" i="32"/>
  <c r="H27" i="32"/>
  <c r="G27" i="32"/>
  <c r="F27" i="32"/>
  <c r="E27" i="32"/>
  <c r="D27" i="32"/>
  <c r="C27" i="32"/>
  <c r="B27" i="32"/>
  <c r="A27" i="32"/>
  <c r="I26" i="32"/>
  <c r="H26" i="32"/>
  <c r="G26" i="32"/>
  <c r="F26" i="32"/>
  <c r="E26" i="32"/>
  <c r="D26" i="32"/>
  <c r="C26" i="32"/>
  <c r="B26" i="32"/>
  <c r="A26" i="32"/>
  <c r="I25" i="32"/>
  <c r="H25" i="32"/>
  <c r="G25" i="32"/>
  <c r="F25" i="32"/>
  <c r="E25" i="32"/>
  <c r="D25" i="32"/>
  <c r="C25" i="32"/>
  <c r="B25" i="32"/>
  <c r="A25" i="32"/>
  <c r="I24" i="32"/>
  <c r="H24" i="32"/>
  <c r="G24" i="32"/>
  <c r="F24" i="32"/>
  <c r="E24" i="32"/>
  <c r="D24" i="32"/>
  <c r="C24" i="32"/>
  <c r="B24" i="32"/>
  <c r="A24" i="32"/>
  <c r="I23" i="32"/>
  <c r="H23" i="32"/>
  <c r="G23" i="32"/>
  <c r="F23" i="32"/>
  <c r="E23" i="32"/>
  <c r="D23" i="32"/>
  <c r="C23" i="32"/>
  <c r="B23" i="32"/>
  <c r="A23" i="32"/>
  <c r="I22" i="32"/>
  <c r="H22" i="32"/>
  <c r="G22" i="32"/>
  <c r="F22" i="32"/>
  <c r="E22" i="32"/>
  <c r="D22" i="32"/>
  <c r="C22" i="32"/>
  <c r="B22" i="32"/>
  <c r="A22" i="32"/>
  <c r="I21" i="32"/>
  <c r="H21" i="32"/>
  <c r="G21" i="32"/>
  <c r="F21" i="32"/>
  <c r="E21" i="32"/>
  <c r="D21" i="32"/>
  <c r="C21" i="32"/>
  <c r="B21" i="32"/>
  <c r="A21" i="32"/>
  <c r="I20" i="32"/>
  <c r="H20" i="32"/>
  <c r="G20" i="32"/>
  <c r="F20" i="32"/>
  <c r="E20" i="32"/>
  <c r="D20" i="32"/>
  <c r="C20" i="32"/>
  <c r="B20" i="32"/>
  <c r="A20" i="32"/>
  <c r="I19" i="32"/>
  <c r="H19" i="32"/>
  <c r="G19" i="32"/>
  <c r="F19" i="32"/>
  <c r="E19" i="32"/>
  <c r="D19" i="32"/>
  <c r="C19" i="32"/>
  <c r="B19" i="32"/>
  <c r="A19" i="32"/>
  <c r="I18" i="32"/>
  <c r="H18" i="32"/>
  <c r="G18" i="32"/>
  <c r="F18" i="32"/>
  <c r="E18" i="32"/>
  <c r="D18" i="32"/>
  <c r="C18" i="32"/>
  <c r="B18" i="32"/>
  <c r="A18" i="32"/>
  <c r="I17" i="32"/>
  <c r="H17" i="32"/>
  <c r="G17" i="32"/>
  <c r="F17" i="32"/>
  <c r="E17" i="32"/>
  <c r="D17" i="32"/>
  <c r="C17" i="32"/>
  <c r="B17" i="32"/>
  <c r="A17" i="32"/>
  <c r="I16" i="32"/>
  <c r="H16" i="32"/>
  <c r="G16" i="32"/>
  <c r="F16" i="32"/>
  <c r="E16" i="32"/>
  <c r="D16" i="32"/>
  <c r="C16" i="32"/>
  <c r="B16" i="32"/>
  <c r="A16" i="32"/>
  <c r="I15" i="32"/>
  <c r="H15" i="32"/>
  <c r="G15" i="32"/>
  <c r="F15" i="32"/>
  <c r="E15" i="32"/>
  <c r="D15" i="32"/>
  <c r="C15" i="32"/>
  <c r="B15" i="32"/>
  <c r="A15" i="32"/>
  <c r="I14" i="32"/>
  <c r="H14" i="32"/>
  <c r="G14" i="32"/>
  <c r="F14" i="32"/>
  <c r="E14" i="32"/>
  <c r="D14" i="32"/>
  <c r="C14" i="32"/>
  <c r="B14" i="32"/>
  <c r="A14" i="32"/>
  <c r="I13" i="32"/>
  <c r="H13" i="32"/>
  <c r="G13" i="32"/>
  <c r="F13" i="32"/>
  <c r="E13" i="32"/>
  <c r="D13" i="32"/>
  <c r="C13" i="32"/>
  <c r="B13" i="32"/>
  <c r="A13" i="32"/>
  <c r="I12" i="32"/>
  <c r="H12" i="32"/>
  <c r="G12" i="32"/>
  <c r="F12" i="32"/>
  <c r="E12" i="32"/>
  <c r="D12" i="32"/>
  <c r="C12" i="32"/>
  <c r="B12" i="32"/>
  <c r="A12" i="32"/>
  <c r="I11" i="32"/>
  <c r="H11" i="32"/>
  <c r="G11" i="32"/>
  <c r="F11" i="32"/>
  <c r="E11" i="32"/>
  <c r="D11" i="32"/>
  <c r="C11" i="32"/>
  <c r="B11" i="32"/>
  <c r="A11" i="32"/>
  <c r="I10" i="32"/>
  <c r="H10" i="32"/>
  <c r="G10" i="32"/>
  <c r="F10" i="32"/>
  <c r="E10" i="32"/>
  <c r="D10" i="32"/>
  <c r="C10" i="32"/>
  <c r="B10" i="32"/>
  <c r="A10" i="32"/>
  <c r="I9" i="32"/>
  <c r="H9" i="32"/>
  <c r="G9" i="32"/>
  <c r="F9" i="32"/>
  <c r="E9" i="32"/>
  <c r="D9" i="32"/>
  <c r="C9" i="32"/>
  <c r="B9" i="32"/>
  <c r="A9" i="32"/>
  <c r="I8" i="32"/>
  <c r="H8" i="32"/>
  <c r="G8" i="32"/>
  <c r="F8" i="32"/>
  <c r="E8" i="32"/>
  <c r="D8" i="32"/>
  <c r="C8" i="32"/>
  <c r="B8" i="32"/>
  <c r="A8" i="32"/>
  <c r="I7" i="32"/>
  <c r="H7" i="32"/>
  <c r="G7" i="32"/>
  <c r="F7" i="32"/>
  <c r="E7" i="32"/>
  <c r="D7" i="32"/>
  <c r="C7" i="32"/>
  <c r="B7" i="32"/>
  <c r="A7" i="32"/>
  <c r="I6" i="32"/>
  <c r="H6" i="32"/>
  <c r="G6" i="32"/>
  <c r="F6" i="32"/>
  <c r="E6" i="32"/>
  <c r="D6" i="32"/>
  <c r="C6" i="32"/>
  <c r="B6" i="32"/>
  <c r="A6" i="32"/>
  <c r="I5" i="32"/>
  <c r="H5" i="32"/>
  <c r="G5" i="32"/>
  <c r="F5" i="32"/>
  <c r="E5" i="32"/>
  <c r="D5" i="32"/>
  <c r="C5" i="32"/>
  <c r="B5" i="32"/>
  <c r="A5" i="32"/>
  <c r="I4" i="32"/>
  <c r="H4" i="32"/>
  <c r="G4" i="32"/>
  <c r="F4" i="32"/>
  <c r="E4" i="32"/>
  <c r="D4" i="32"/>
  <c r="C4" i="32"/>
  <c r="B4" i="32"/>
  <c r="A4" i="32"/>
  <c r="I3" i="32"/>
  <c r="H3" i="32"/>
  <c r="G3" i="32"/>
  <c r="F3" i="32"/>
  <c r="E3" i="32"/>
  <c r="D3" i="32"/>
  <c r="C3" i="32"/>
  <c r="B3" i="32"/>
  <c r="A3" i="32"/>
  <c r="I2" i="32"/>
  <c r="H2" i="32"/>
  <c r="G2" i="32"/>
  <c r="F2" i="32"/>
  <c r="E2" i="32"/>
  <c r="D2" i="32"/>
  <c r="C2" i="32"/>
  <c r="B2" i="32"/>
  <c r="A2" i="32"/>
  <c r="I19" i="31"/>
  <c r="H19" i="31"/>
  <c r="G19" i="31"/>
  <c r="F19" i="31"/>
  <c r="E19" i="31"/>
  <c r="D19" i="31"/>
  <c r="C19" i="31"/>
  <c r="B19" i="31"/>
  <c r="A19" i="31"/>
  <c r="I18" i="31"/>
  <c r="H18" i="31"/>
  <c r="G18" i="31"/>
  <c r="F18" i="31"/>
  <c r="E18" i="31"/>
  <c r="D18" i="31"/>
  <c r="C18" i="31"/>
  <c r="B18" i="31"/>
  <c r="A18" i="31"/>
  <c r="I17" i="31"/>
  <c r="H17" i="31"/>
  <c r="G17" i="31"/>
  <c r="F17" i="31"/>
  <c r="E17" i="31"/>
  <c r="D17" i="31"/>
  <c r="C17" i="31"/>
  <c r="B17" i="31"/>
  <c r="A17" i="31"/>
  <c r="I16" i="31"/>
  <c r="H16" i="31"/>
  <c r="G16" i="31"/>
  <c r="F16" i="31"/>
  <c r="E16" i="31"/>
  <c r="D16" i="31"/>
  <c r="C16" i="31"/>
  <c r="B16" i="31"/>
  <c r="A16" i="31"/>
  <c r="I15" i="31"/>
  <c r="H15" i="31"/>
  <c r="G15" i="31"/>
  <c r="F15" i="31"/>
  <c r="E15" i="31"/>
  <c r="D15" i="31"/>
  <c r="C15" i="31"/>
  <c r="B15" i="31"/>
  <c r="A15" i="31"/>
  <c r="I14" i="31"/>
  <c r="H14" i="31"/>
  <c r="G14" i="31"/>
  <c r="F14" i="31"/>
  <c r="E14" i="31"/>
  <c r="D14" i="31"/>
  <c r="C14" i="31"/>
  <c r="B14" i="31"/>
  <c r="A14" i="31"/>
  <c r="I13" i="31"/>
  <c r="H13" i="31"/>
  <c r="G13" i="31"/>
  <c r="F13" i="31"/>
  <c r="E13" i="31"/>
  <c r="D13" i="31"/>
  <c r="C13" i="31"/>
  <c r="B13" i="31"/>
  <c r="A13" i="31"/>
  <c r="I12" i="31"/>
  <c r="H12" i="31"/>
  <c r="G12" i="31"/>
  <c r="F12" i="31"/>
  <c r="E12" i="31"/>
  <c r="D12" i="31"/>
  <c r="C12" i="31"/>
  <c r="B12" i="31"/>
  <c r="A12" i="31"/>
  <c r="I11" i="31"/>
  <c r="H11" i="31"/>
  <c r="G11" i="31"/>
  <c r="F11" i="31"/>
  <c r="E11" i="31"/>
  <c r="D11" i="31"/>
  <c r="C11" i="31"/>
  <c r="B11" i="31"/>
  <c r="A11" i="31"/>
  <c r="I10" i="31"/>
  <c r="H10" i="31"/>
  <c r="G10" i="31"/>
  <c r="F10" i="31"/>
  <c r="E10" i="31"/>
  <c r="D10" i="31"/>
  <c r="C10" i="31"/>
  <c r="B10" i="31"/>
  <c r="A10" i="31"/>
  <c r="I9" i="31"/>
  <c r="H9" i="31"/>
  <c r="G9" i="31"/>
  <c r="F9" i="31"/>
  <c r="E9" i="31"/>
  <c r="D9" i="31"/>
  <c r="C9" i="31"/>
  <c r="B9" i="31"/>
  <c r="A9" i="31"/>
  <c r="I8" i="31"/>
  <c r="H8" i="31"/>
  <c r="G8" i="31"/>
  <c r="F8" i="31"/>
  <c r="E8" i="31"/>
  <c r="D8" i="31"/>
  <c r="C8" i="31"/>
  <c r="B8" i="31"/>
  <c r="A8" i="31"/>
  <c r="I7" i="31"/>
  <c r="H7" i="31"/>
  <c r="G7" i="31"/>
  <c r="F7" i="31"/>
  <c r="E7" i="31"/>
  <c r="D7" i="31"/>
  <c r="C7" i="31"/>
  <c r="B7" i="31"/>
  <c r="A7" i="31"/>
  <c r="I6" i="31"/>
  <c r="H6" i="31"/>
  <c r="G6" i="31"/>
  <c r="F6" i="31"/>
  <c r="E6" i="31"/>
  <c r="D6" i="31"/>
  <c r="C6" i="31"/>
  <c r="B6" i="31"/>
  <c r="A6" i="31"/>
  <c r="I5" i="31"/>
  <c r="H5" i="31"/>
  <c r="G5" i="31"/>
  <c r="F5" i="31"/>
  <c r="E5" i="31"/>
  <c r="D5" i="31"/>
  <c r="C5" i="31"/>
  <c r="B5" i="31"/>
  <c r="A5" i="31"/>
  <c r="I4" i="31"/>
  <c r="H4" i="31"/>
  <c r="G4" i="31"/>
  <c r="F4" i="31"/>
  <c r="E4" i="31"/>
  <c r="D4" i="31"/>
  <c r="C4" i="31"/>
  <c r="B4" i="31"/>
  <c r="A4" i="31"/>
  <c r="I3" i="31"/>
  <c r="H3" i="31"/>
  <c r="G3" i="31"/>
  <c r="F3" i="31"/>
  <c r="E3" i="31"/>
  <c r="D3" i="31"/>
  <c r="C3" i="31"/>
  <c r="B3" i="31"/>
  <c r="A3" i="31"/>
  <c r="I2" i="31"/>
  <c r="H2" i="31"/>
  <c r="G2" i="31"/>
  <c r="F2" i="31"/>
  <c r="E2" i="31"/>
  <c r="D2" i="31"/>
  <c r="C2" i="31"/>
  <c r="B2" i="31"/>
  <c r="A2" i="31"/>
  <c r="I35" i="30"/>
  <c r="H35" i="30"/>
  <c r="G35" i="30"/>
  <c r="F35" i="30"/>
  <c r="E35" i="30"/>
  <c r="D35" i="30"/>
  <c r="C35" i="30"/>
  <c r="B35" i="30"/>
  <c r="A35" i="30"/>
  <c r="I34" i="30"/>
  <c r="H34" i="30"/>
  <c r="G34" i="30"/>
  <c r="F34" i="30"/>
  <c r="E34" i="30"/>
  <c r="D34" i="30"/>
  <c r="C34" i="30"/>
  <c r="B34" i="30"/>
  <c r="A34" i="30"/>
  <c r="I33" i="30"/>
  <c r="H33" i="30"/>
  <c r="G33" i="30"/>
  <c r="F33" i="30"/>
  <c r="E33" i="30"/>
  <c r="D33" i="30"/>
  <c r="C33" i="30"/>
  <c r="B33" i="30"/>
  <c r="A33" i="30"/>
  <c r="I32" i="30"/>
  <c r="H32" i="30"/>
  <c r="G32" i="30"/>
  <c r="F32" i="30"/>
  <c r="E32" i="30"/>
  <c r="D32" i="30"/>
  <c r="C32" i="30"/>
  <c r="B32" i="30"/>
  <c r="A32" i="30"/>
  <c r="I31" i="30"/>
  <c r="H31" i="30"/>
  <c r="G31" i="30"/>
  <c r="F31" i="30"/>
  <c r="E31" i="30"/>
  <c r="D31" i="30"/>
  <c r="C31" i="30"/>
  <c r="B31" i="30"/>
  <c r="A31" i="30"/>
  <c r="I30" i="30"/>
  <c r="H30" i="30"/>
  <c r="G30" i="30"/>
  <c r="F30" i="30"/>
  <c r="E30" i="30"/>
  <c r="D30" i="30"/>
  <c r="C30" i="30"/>
  <c r="B30" i="30"/>
  <c r="A30" i="30"/>
  <c r="I29" i="30"/>
  <c r="H29" i="30"/>
  <c r="G29" i="30"/>
  <c r="F29" i="30"/>
  <c r="E29" i="30"/>
  <c r="D29" i="30"/>
  <c r="C29" i="30"/>
  <c r="B29" i="30"/>
  <c r="A29" i="30"/>
  <c r="I28" i="30"/>
  <c r="H28" i="30"/>
  <c r="G28" i="30"/>
  <c r="F28" i="30"/>
  <c r="E28" i="30"/>
  <c r="D28" i="30"/>
  <c r="C28" i="30"/>
  <c r="B28" i="30"/>
  <c r="A28" i="30"/>
  <c r="I27" i="30"/>
  <c r="H27" i="30"/>
  <c r="G27" i="30"/>
  <c r="F27" i="30"/>
  <c r="E27" i="30"/>
  <c r="D27" i="30"/>
  <c r="C27" i="30"/>
  <c r="B27" i="30"/>
  <c r="A27" i="30"/>
  <c r="I26" i="30"/>
  <c r="H26" i="30"/>
  <c r="G26" i="30"/>
  <c r="F26" i="30"/>
  <c r="E26" i="30"/>
  <c r="D26" i="30"/>
  <c r="C26" i="30"/>
  <c r="B26" i="30"/>
  <c r="A26" i="30"/>
  <c r="I25" i="30"/>
  <c r="H25" i="30"/>
  <c r="G25" i="30"/>
  <c r="F25" i="30"/>
  <c r="E25" i="30"/>
  <c r="D25" i="30"/>
  <c r="C25" i="30"/>
  <c r="B25" i="30"/>
  <c r="A25" i="30"/>
  <c r="I24" i="30"/>
  <c r="H24" i="30"/>
  <c r="G24" i="30"/>
  <c r="F24" i="30"/>
  <c r="E24" i="30"/>
  <c r="D24" i="30"/>
  <c r="C24" i="30"/>
  <c r="B24" i="30"/>
  <c r="A24" i="30"/>
  <c r="I23" i="30"/>
  <c r="H23" i="30"/>
  <c r="G23" i="30"/>
  <c r="F23" i="30"/>
  <c r="E23" i="30"/>
  <c r="D23" i="30"/>
  <c r="C23" i="30"/>
  <c r="B23" i="30"/>
  <c r="A23" i="30"/>
  <c r="I22" i="30"/>
  <c r="H22" i="30"/>
  <c r="G22" i="30"/>
  <c r="F22" i="30"/>
  <c r="E22" i="30"/>
  <c r="D22" i="30"/>
  <c r="C22" i="30"/>
  <c r="B22" i="30"/>
  <c r="A22" i="30"/>
  <c r="I21" i="30"/>
  <c r="H21" i="30"/>
  <c r="G21" i="30"/>
  <c r="F21" i="30"/>
  <c r="E21" i="30"/>
  <c r="D21" i="30"/>
  <c r="C21" i="30"/>
  <c r="B21" i="30"/>
  <c r="A21" i="30"/>
  <c r="I20" i="30"/>
  <c r="H20" i="30"/>
  <c r="G20" i="30"/>
  <c r="F20" i="30"/>
  <c r="E20" i="30"/>
  <c r="D20" i="30"/>
  <c r="C20" i="30"/>
  <c r="B20" i="30"/>
  <c r="A20" i="30"/>
  <c r="I19" i="30"/>
  <c r="H19" i="30"/>
  <c r="G19" i="30"/>
  <c r="F19" i="30"/>
  <c r="E19" i="30"/>
  <c r="D19" i="30"/>
  <c r="C19" i="30"/>
  <c r="B19" i="30"/>
  <c r="A19" i="30"/>
  <c r="I18" i="30"/>
  <c r="H18" i="30"/>
  <c r="G18" i="30"/>
  <c r="F18" i="30"/>
  <c r="E18" i="30"/>
  <c r="D18" i="30"/>
  <c r="C18" i="30"/>
  <c r="B18" i="30"/>
  <c r="A18" i="30"/>
  <c r="I17" i="30"/>
  <c r="H17" i="30"/>
  <c r="G17" i="30"/>
  <c r="F17" i="30"/>
  <c r="E17" i="30"/>
  <c r="D17" i="30"/>
  <c r="C17" i="30"/>
  <c r="B17" i="30"/>
  <c r="A17" i="30"/>
  <c r="I16" i="30"/>
  <c r="H16" i="30"/>
  <c r="G16" i="30"/>
  <c r="F16" i="30"/>
  <c r="E16" i="30"/>
  <c r="D16" i="30"/>
  <c r="C16" i="30"/>
  <c r="B16" i="30"/>
  <c r="A16" i="30"/>
  <c r="I15" i="30"/>
  <c r="H15" i="30"/>
  <c r="G15" i="30"/>
  <c r="F15" i="30"/>
  <c r="E15" i="30"/>
  <c r="D15" i="30"/>
  <c r="C15" i="30"/>
  <c r="B15" i="30"/>
  <c r="A15" i="30"/>
  <c r="I14" i="30"/>
  <c r="H14" i="30"/>
  <c r="G14" i="30"/>
  <c r="F14" i="30"/>
  <c r="E14" i="30"/>
  <c r="D14" i="30"/>
  <c r="C14" i="30"/>
  <c r="B14" i="30"/>
  <c r="A14" i="30"/>
  <c r="I13" i="30"/>
  <c r="H13" i="30"/>
  <c r="G13" i="30"/>
  <c r="F13" i="30"/>
  <c r="E13" i="30"/>
  <c r="D13" i="30"/>
  <c r="C13" i="30"/>
  <c r="B13" i="30"/>
  <c r="A13" i="30"/>
  <c r="I12" i="30"/>
  <c r="H12" i="30"/>
  <c r="G12" i="30"/>
  <c r="F12" i="30"/>
  <c r="E12" i="30"/>
  <c r="D12" i="30"/>
  <c r="C12" i="30"/>
  <c r="B12" i="30"/>
  <c r="A12" i="30"/>
  <c r="I11" i="30"/>
  <c r="H11" i="30"/>
  <c r="G11" i="30"/>
  <c r="F11" i="30"/>
  <c r="E11" i="30"/>
  <c r="D11" i="30"/>
  <c r="C11" i="30"/>
  <c r="B11" i="30"/>
  <c r="A11" i="30"/>
  <c r="I10" i="30"/>
  <c r="H10" i="30"/>
  <c r="G10" i="30"/>
  <c r="F10" i="30"/>
  <c r="E10" i="30"/>
  <c r="D10" i="30"/>
  <c r="C10" i="30"/>
  <c r="B10" i="30"/>
  <c r="A10" i="30"/>
  <c r="I9" i="30"/>
  <c r="H9" i="30"/>
  <c r="G9" i="30"/>
  <c r="F9" i="30"/>
  <c r="E9" i="30"/>
  <c r="D9" i="30"/>
  <c r="C9" i="30"/>
  <c r="B9" i="30"/>
  <c r="A9" i="30"/>
  <c r="I8" i="30"/>
  <c r="H8" i="30"/>
  <c r="G8" i="30"/>
  <c r="F8" i="30"/>
  <c r="E8" i="30"/>
  <c r="D8" i="30"/>
  <c r="C8" i="30"/>
  <c r="B8" i="30"/>
  <c r="A8" i="30"/>
  <c r="I7" i="30"/>
  <c r="H7" i="30"/>
  <c r="G7" i="30"/>
  <c r="F7" i="30"/>
  <c r="E7" i="30"/>
  <c r="D7" i="30"/>
  <c r="C7" i="30"/>
  <c r="B7" i="30"/>
  <c r="A7" i="30"/>
  <c r="I6" i="30"/>
  <c r="H6" i="30"/>
  <c r="G6" i="30"/>
  <c r="F6" i="30"/>
  <c r="E6" i="30"/>
  <c r="D6" i="30"/>
  <c r="C6" i="30"/>
  <c r="B6" i="30"/>
  <c r="A6" i="30"/>
  <c r="I5" i="30"/>
  <c r="H5" i="30"/>
  <c r="G5" i="30"/>
  <c r="F5" i="30"/>
  <c r="E5" i="30"/>
  <c r="D5" i="30"/>
  <c r="C5" i="30"/>
  <c r="B5" i="30"/>
  <c r="A5" i="30"/>
  <c r="I4" i="30"/>
  <c r="H4" i="30"/>
  <c r="G4" i="30"/>
  <c r="F4" i="30"/>
  <c r="E4" i="30"/>
  <c r="D4" i="30"/>
  <c r="C4" i="30"/>
  <c r="B4" i="30"/>
  <c r="A4" i="30"/>
  <c r="I3" i="30"/>
  <c r="H3" i="30"/>
  <c r="G3" i="30"/>
  <c r="F3" i="30"/>
  <c r="E3" i="30"/>
  <c r="D3" i="30"/>
  <c r="C3" i="30"/>
  <c r="B3" i="30"/>
  <c r="A3" i="30"/>
  <c r="I2" i="30"/>
  <c r="H2" i="30"/>
  <c r="G2" i="30"/>
  <c r="F2" i="30"/>
  <c r="E2" i="30"/>
  <c r="D2" i="30"/>
  <c r="C2" i="30"/>
  <c r="B2" i="30"/>
  <c r="A2" i="30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25" i="28"/>
  <c r="H25" i="28"/>
  <c r="G25" i="28"/>
  <c r="F25" i="28"/>
  <c r="E25" i="28"/>
  <c r="D25" i="28"/>
  <c r="C25" i="28"/>
  <c r="B25" i="28"/>
  <c r="A25" i="28"/>
  <c r="I24" i="28"/>
  <c r="H24" i="28"/>
  <c r="G24" i="28"/>
  <c r="F24" i="28"/>
  <c r="E24" i="28"/>
  <c r="D24" i="28"/>
  <c r="C24" i="28"/>
  <c r="B24" i="28"/>
  <c r="A24" i="28"/>
  <c r="I23" i="28"/>
  <c r="H23" i="28"/>
  <c r="G23" i="28"/>
  <c r="F23" i="28"/>
  <c r="E23" i="28"/>
  <c r="D23" i="28"/>
  <c r="C23" i="28"/>
  <c r="B23" i="28"/>
  <c r="A23" i="28"/>
  <c r="I22" i="28"/>
  <c r="H22" i="28"/>
  <c r="G22" i="28"/>
  <c r="F22" i="28"/>
  <c r="E22" i="28"/>
  <c r="D22" i="28"/>
  <c r="C22" i="28"/>
  <c r="B22" i="28"/>
  <c r="A22" i="28"/>
  <c r="I21" i="28"/>
  <c r="H21" i="28"/>
  <c r="G21" i="28"/>
  <c r="F21" i="28"/>
  <c r="E21" i="28"/>
  <c r="D21" i="28"/>
  <c r="C21" i="28"/>
  <c r="B21" i="28"/>
  <c r="A21" i="28"/>
  <c r="I20" i="28"/>
  <c r="H20" i="28"/>
  <c r="G20" i="28"/>
  <c r="F20" i="28"/>
  <c r="E20" i="28"/>
  <c r="D20" i="28"/>
  <c r="C20" i="28"/>
  <c r="B20" i="28"/>
  <c r="A20" i="28"/>
  <c r="I19" i="28"/>
  <c r="H19" i="28"/>
  <c r="G19" i="28"/>
  <c r="F19" i="28"/>
  <c r="E19" i="28"/>
  <c r="D19" i="28"/>
  <c r="C19" i="28"/>
  <c r="B19" i="28"/>
  <c r="A19" i="28"/>
  <c r="I18" i="28"/>
  <c r="H18" i="28"/>
  <c r="G18" i="28"/>
  <c r="F18" i="28"/>
  <c r="E18" i="28"/>
  <c r="D18" i="28"/>
  <c r="C18" i="28"/>
  <c r="B18" i="28"/>
  <c r="A18" i="28"/>
  <c r="I17" i="28"/>
  <c r="H17" i="28"/>
  <c r="G17" i="28"/>
  <c r="F17" i="28"/>
  <c r="E17" i="28"/>
  <c r="D17" i="28"/>
  <c r="C17" i="28"/>
  <c r="B17" i="28"/>
  <c r="A17" i="28"/>
  <c r="I16" i="28"/>
  <c r="H16" i="28"/>
  <c r="G16" i="28"/>
  <c r="F16" i="28"/>
  <c r="E16" i="28"/>
  <c r="D16" i="28"/>
  <c r="C16" i="28"/>
  <c r="B16" i="28"/>
  <c r="A16" i="28"/>
  <c r="I15" i="28"/>
  <c r="H15" i="28"/>
  <c r="G15" i="28"/>
  <c r="F15" i="28"/>
  <c r="E15" i="28"/>
  <c r="D15" i="28"/>
  <c r="C15" i="28"/>
  <c r="B15" i="28"/>
  <c r="A15" i="28"/>
  <c r="I14" i="28"/>
  <c r="H14" i="28"/>
  <c r="G14" i="28"/>
  <c r="F14" i="28"/>
  <c r="E14" i="28"/>
  <c r="D14" i="28"/>
  <c r="C14" i="28"/>
  <c r="B14" i="28"/>
  <c r="A14" i="28"/>
  <c r="I13" i="28"/>
  <c r="H13" i="28"/>
  <c r="G13" i="28"/>
  <c r="F13" i="28"/>
  <c r="E13" i="28"/>
  <c r="D13" i="28"/>
  <c r="C13" i="28"/>
  <c r="B13" i="28"/>
  <c r="A13" i="28"/>
  <c r="I12" i="28"/>
  <c r="H12" i="28"/>
  <c r="G12" i="28"/>
  <c r="F12" i="28"/>
  <c r="E12" i="28"/>
  <c r="D12" i="28"/>
  <c r="C12" i="28"/>
  <c r="B12" i="28"/>
  <c r="A12" i="28"/>
  <c r="I11" i="28"/>
  <c r="H11" i="28"/>
  <c r="G11" i="28"/>
  <c r="F11" i="28"/>
  <c r="E11" i="28"/>
  <c r="D11" i="28"/>
  <c r="C11" i="28"/>
  <c r="B11" i="28"/>
  <c r="A11" i="28"/>
  <c r="I10" i="28"/>
  <c r="H10" i="28"/>
  <c r="G10" i="28"/>
  <c r="F10" i="28"/>
  <c r="E10" i="28"/>
  <c r="D10" i="28"/>
  <c r="C10" i="28"/>
  <c r="B10" i="28"/>
  <c r="A10" i="28"/>
  <c r="I9" i="28"/>
  <c r="H9" i="28"/>
  <c r="G9" i="28"/>
  <c r="F9" i="28"/>
  <c r="E9" i="28"/>
  <c r="D9" i="28"/>
  <c r="C9" i="28"/>
  <c r="B9" i="28"/>
  <c r="A9" i="28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I6" i="28"/>
  <c r="H6" i="28"/>
  <c r="G6" i="28"/>
  <c r="F6" i="28"/>
  <c r="E6" i="28"/>
  <c r="D6" i="28"/>
  <c r="C6" i="28"/>
  <c r="B6" i="28"/>
  <c r="A6" i="28"/>
  <c r="I5" i="28"/>
  <c r="H5" i="28"/>
  <c r="G5" i="28"/>
  <c r="F5" i="28"/>
  <c r="E5" i="28"/>
  <c r="D5" i="28"/>
  <c r="C5" i="28"/>
  <c r="B5" i="28"/>
  <c r="A5" i="28"/>
  <c r="I4" i="28"/>
  <c r="H4" i="28"/>
  <c r="G4" i="28"/>
  <c r="F4" i="28"/>
  <c r="E4" i="28"/>
  <c r="D4" i="28"/>
  <c r="C4" i="28"/>
  <c r="B4" i="28"/>
  <c r="A4" i="28"/>
  <c r="I3" i="28"/>
  <c r="H3" i="28"/>
  <c r="G3" i="28"/>
  <c r="F3" i="28"/>
  <c r="E3" i="28"/>
  <c r="D3" i="28"/>
  <c r="C3" i="28"/>
  <c r="B3" i="28"/>
  <c r="A3" i="28"/>
  <c r="I2" i="28"/>
  <c r="H2" i="28"/>
  <c r="G2" i="28"/>
  <c r="F2" i="28"/>
  <c r="E2" i="28"/>
  <c r="D2" i="28"/>
  <c r="C2" i="28"/>
  <c r="B2" i="28"/>
  <c r="A2" i="28"/>
  <c r="I31" i="27"/>
  <c r="H31" i="27"/>
  <c r="G31" i="27"/>
  <c r="F31" i="27"/>
  <c r="E31" i="27"/>
  <c r="D31" i="27"/>
  <c r="C31" i="27"/>
  <c r="B31" i="27"/>
  <c r="A31" i="27"/>
  <c r="I30" i="27"/>
  <c r="H30" i="27"/>
  <c r="G30" i="27"/>
  <c r="F30" i="27"/>
  <c r="E30" i="27"/>
  <c r="D30" i="27"/>
  <c r="C30" i="27"/>
  <c r="B30" i="27"/>
  <c r="A30" i="27"/>
  <c r="I29" i="27"/>
  <c r="H29" i="27"/>
  <c r="G29" i="27"/>
  <c r="F29" i="27"/>
  <c r="E29" i="27"/>
  <c r="D29" i="27"/>
  <c r="C29" i="27"/>
  <c r="B29" i="27"/>
  <c r="A29" i="27"/>
  <c r="I28" i="27"/>
  <c r="H28" i="27"/>
  <c r="G28" i="27"/>
  <c r="F28" i="27"/>
  <c r="E28" i="27"/>
  <c r="D28" i="27"/>
  <c r="C28" i="27"/>
  <c r="B28" i="27"/>
  <c r="A28" i="27"/>
  <c r="I27" i="27"/>
  <c r="H27" i="27"/>
  <c r="G27" i="27"/>
  <c r="F27" i="27"/>
  <c r="E27" i="27"/>
  <c r="D27" i="27"/>
  <c r="C27" i="27"/>
  <c r="B27" i="27"/>
  <c r="A27" i="27"/>
  <c r="I26" i="27"/>
  <c r="H26" i="27"/>
  <c r="G26" i="27"/>
  <c r="F26" i="27"/>
  <c r="E26" i="27"/>
  <c r="D26" i="27"/>
  <c r="C26" i="27"/>
  <c r="B26" i="27"/>
  <c r="A26" i="27"/>
  <c r="I25" i="27"/>
  <c r="H25" i="27"/>
  <c r="G25" i="27"/>
  <c r="F25" i="27"/>
  <c r="E25" i="27"/>
  <c r="D25" i="27"/>
  <c r="C25" i="27"/>
  <c r="B25" i="27"/>
  <c r="A25" i="27"/>
  <c r="I24" i="27"/>
  <c r="H24" i="27"/>
  <c r="G24" i="27"/>
  <c r="F24" i="27"/>
  <c r="E24" i="27"/>
  <c r="D24" i="27"/>
  <c r="C24" i="27"/>
  <c r="B24" i="27"/>
  <c r="A24" i="27"/>
  <c r="I23" i="27"/>
  <c r="H23" i="27"/>
  <c r="G23" i="27"/>
  <c r="F23" i="27"/>
  <c r="E23" i="27"/>
  <c r="D23" i="27"/>
  <c r="C23" i="27"/>
  <c r="B23" i="27"/>
  <c r="A23" i="27"/>
  <c r="I22" i="27"/>
  <c r="H22" i="27"/>
  <c r="G22" i="27"/>
  <c r="F22" i="27"/>
  <c r="E22" i="27"/>
  <c r="D22" i="27"/>
  <c r="C22" i="27"/>
  <c r="B22" i="27"/>
  <c r="A22" i="27"/>
  <c r="I21" i="27"/>
  <c r="H21" i="27"/>
  <c r="G21" i="27"/>
  <c r="F21" i="27"/>
  <c r="E21" i="27"/>
  <c r="D21" i="27"/>
  <c r="C21" i="27"/>
  <c r="B21" i="27"/>
  <c r="A21" i="27"/>
  <c r="I20" i="27"/>
  <c r="H20" i="27"/>
  <c r="G20" i="27"/>
  <c r="F20" i="27"/>
  <c r="E20" i="27"/>
  <c r="D20" i="27"/>
  <c r="C20" i="27"/>
  <c r="B20" i="27"/>
  <c r="A20" i="27"/>
  <c r="I19" i="27"/>
  <c r="H19" i="27"/>
  <c r="G19" i="27"/>
  <c r="F19" i="27"/>
  <c r="E19" i="27"/>
  <c r="D19" i="27"/>
  <c r="C19" i="27"/>
  <c r="B19" i="27"/>
  <c r="A19" i="27"/>
  <c r="I18" i="27"/>
  <c r="H18" i="27"/>
  <c r="G18" i="27"/>
  <c r="F18" i="27"/>
  <c r="E18" i="27"/>
  <c r="D18" i="27"/>
  <c r="C18" i="27"/>
  <c r="B18" i="27"/>
  <c r="A18" i="27"/>
  <c r="I17" i="27"/>
  <c r="H17" i="27"/>
  <c r="G17" i="27"/>
  <c r="F17" i="27"/>
  <c r="E17" i="27"/>
  <c r="D17" i="27"/>
  <c r="C17" i="27"/>
  <c r="B17" i="27"/>
  <c r="A17" i="27"/>
  <c r="I16" i="27"/>
  <c r="H16" i="27"/>
  <c r="G16" i="27"/>
  <c r="F16" i="27"/>
  <c r="E16" i="27"/>
  <c r="D16" i="27"/>
  <c r="C16" i="27"/>
  <c r="B16" i="27"/>
  <c r="A16" i="27"/>
  <c r="I15" i="27"/>
  <c r="H15" i="27"/>
  <c r="G15" i="27"/>
  <c r="F15" i="27"/>
  <c r="E15" i="27"/>
  <c r="D15" i="27"/>
  <c r="C15" i="27"/>
  <c r="B15" i="27"/>
  <c r="A15" i="27"/>
  <c r="I14" i="27"/>
  <c r="H14" i="27"/>
  <c r="G14" i="27"/>
  <c r="F14" i="27"/>
  <c r="E14" i="27"/>
  <c r="D14" i="27"/>
  <c r="C14" i="27"/>
  <c r="B14" i="27"/>
  <c r="A14" i="27"/>
  <c r="I13" i="27"/>
  <c r="H13" i="27"/>
  <c r="G13" i="27"/>
  <c r="F13" i="27"/>
  <c r="E13" i="27"/>
  <c r="D13" i="27"/>
  <c r="C13" i="27"/>
  <c r="B13" i="27"/>
  <c r="A13" i="27"/>
  <c r="I12" i="27"/>
  <c r="H12" i="27"/>
  <c r="G12" i="27"/>
  <c r="F12" i="27"/>
  <c r="E12" i="27"/>
  <c r="D12" i="27"/>
  <c r="C12" i="27"/>
  <c r="B12" i="27"/>
  <c r="A12" i="27"/>
  <c r="I11" i="27"/>
  <c r="H11" i="27"/>
  <c r="G11" i="27"/>
  <c r="F11" i="27"/>
  <c r="E11" i="27"/>
  <c r="D11" i="27"/>
  <c r="C11" i="27"/>
  <c r="B11" i="27"/>
  <c r="A11" i="27"/>
  <c r="I10" i="27"/>
  <c r="H10" i="27"/>
  <c r="G10" i="27"/>
  <c r="F10" i="27"/>
  <c r="E10" i="27"/>
  <c r="D10" i="27"/>
  <c r="C10" i="27"/>
  <c r="B10" i="27"/>
  <c r="A10" i="27"/>
  <c r="I9" i="27"/>
  <c r="H9" i="27"/>
  <c r="G9" i="27"/>
  <c r="F9" i="27"/>
  <c r="E9" i="27"/>
  <c r="D9" i="27"/>
  <c r="C9" i="27"/>
  <c r="B9" i="27"/>
  <c r="A9" i="27"/>
  <c r="I8" i="27"/>
  <c r="H8" i="27"/>
  <c r="G8" i="27"/>
  <c r="F8" i="27"/>
  <c r="E8" i="27"/>
  <c r="D8" i="27"/>
  <c r="C8" i="27"/>
  <c r="B8" i="27"/>
  <c r="A8" i="27"/>
  <c r="I7" i="27"/>
  <c r="H7" i="27"/>
  <c r="G7" i="27"/>
  <c r="F7" i="27"/>
  <c r="E7" i="27"/>
  <c r="D7" i="27"/>
  <c r="C7" i="27"/>
  <c r="B7" i="27"/>
  <c r="A7" i="27"/>
  <c r="I6" i="27"/>
  <c r="H6" i="27"/>
  <c r="G6" i="27"/>
  <c r="F6" i="27"/>
  <c r="E6" i="27"/>
  <c r="D6" i="27"/>
  <c r="C6" i="27"/>
  <c r="B6" i="27"/>
  <c r="A6" i="27"/>
  <c r="I5" i="27"/>
  <c r="H5" i="27"/>
  <c r="G5" i="27"/>
  <c r="F5" i="27"/>
  <c r="E5" i="27"/>
  <c r="D5" i="27"/>
  <c r="C5" i="27"/>
  <c r="B5" i="27"/>
  <c r="A5" i="27"/>
  <c r="I4" i="27"/>
  <c r="H4" i="27"/>
  <c r="G4" i="27"/>
  <c r="F4" i="27"/>
  <c r="E4" i="27"/>
  <c r="D4" i="27"/>
  <c r="C4" i="27"/>
  <c r="B4" i="27"/>
  <c r="A4" i="27"/>
  <c r="I3" i="27"/>
  <c r="H3" i="27"/>
  <c r="G3" i="27"/>
  <c r="F3" i="27"/>
  <c r="E3" i="27"/>
  <c r="D3" i="27"/>
  <c r="C3" i="27"/>
  <c r="B3" i="27"/>
  <c r="A3" i="27"/>
  <c r="I2" i="27"/>
  <c r="H2" i="27"/>
  <c r="G2" i="27"/>
  <c r="F2" i="27"/>
  <c r="F32" i="27" s="1"/>
  <c r="E2" i="27"/>
  <c r="D2" i="27"/>
  <c r="C2" i="27"/>
  <c r="B2" i="27"/>
  <c r="A2" i="27"/>
  <c r="G3" i="26"/>
  <c r="F3" i="26"/>
  <c r="F4" i="26" s="1"/>
  <c r="E3" i="26"/>
  <c r="D3" i="26"/>
  <c r="C3" i="26"/>
  <c r="B3" i="26"/>
  <c r="A3" i="26"/>
  <c r="G2" i="26"/>
  <c r="G4" i="26" s="1"/>
  <c r="F2" i="26"/>
  <c r="E2" i="26"/>
  <c r="D2" i="26"/>
  <c r="C2" i="26"/>
  <c r="B2" i="26"/>
  <c r="A2" i="26"/>
  <c r="I30" i="25"/>
  <c r="H30" i="25"/>
  <c r="G30" i="25"/>
  <c r="F30" i="25"/>
  <c r="E30" i="25"/>
  <c r="D30" i="25"/>
  <c r="C30" i="25"/>
  <c r="B30" i="25"/>
  <c r="A30" i="25"/>
  <c r="I29" i="25"/>
  <c r="H29" i="25"/>
  <c r="G29" i="25"/>
  <c r="F29" i="25"/>
  <c r="E29" i="25"/>
  <c r="D29" i="25"/>
  <c r="C29" i="25"/>
  <c r="B29" i="25"/>
  <c r="A29" i="25"/>
  <c r="I28" i="25"/>
  <c r="H28" i="25"/>
  <c r="G28" i="25"/>
  <c r="F28" i="25"/>
  <c r="E28" i="25"/>
  <c r="D28" i="25"/>
  <c r="C28" i="25"/>
  <c r="B28" i="25"/>
  <c r="A28" i="25"/>
  <c r="I27" i="25"/>
  <c r="H27" i="25"/>
  <c r="G27" i="25"/>
  <c r="F27" i="25"/>
  <c r="E27" i="25"/>
  <c r="D27" i="25"/>
  <c r="C27" i="25"/>
  <c r="B27" i="25"/>
  <c r="A27" i="25"/>
  <c r="I26" i="25"/>
  <c r="H26" i="25"/>
  <c r="G26" i="25"/>
  <c r="F26" i="25"/>
  <c r="E26" i="25"/>
  <c r="D26" i="25"/>
  <c r="C26" i="25"/>
  <c r="B26" i="25"/>
  <c r="A26" i="25"/>
  <c r="I25" i="25"/>
  <c r="H25" i="25"/>
  <c r="G25" i="25"/>
  <c r="F25" i="25"/>
  <c r="E25" i="25"/>
  <c r="D25" i="25"/>
  <c r="C25" i="25"/>
  <c r="B25" i="25"/>
  <c r="A25" i="25"/>
  <c r="I24" i="25"/>
  <c r="H24" i="25"/>
  <c r="G24" i="25"/>
  <c r="F24" i="25"/>
  <c r="E24" i="25"/>
  <c r="D24" i="25"/>
  <c r="C24" i="25"/>
  <c r="B24" i="25"/>
  <c r="A24" i="25"/>
  <c r="I23" i="25"/>
  <c r="H23" i="25"/>
  <c r="G23" i="25"/>
  <c r="F23" i="25"/>
  <c r="E23" i="25"/>
  <c r="D23" i="25"/>
  <c r="C23" i="25"/>
  <c r="B23" i="25"/>
  <c r="A23" i="25"/>
  <c r="I22" i="25"/>
  <c r="H22" i="25"/>
  <c r="G22" i="25"/>
  <c r="F22" i="25"/>
  <c r="E22" i="25"/>
  <c r="D22" i="25"/>
  <c r="C22" i="25"/>
  <c r="B22" i="25"/>
  <c r="A22" i="25"/>
  <c r="I21" i="25"/>
  <c r="H21" i="25"/>
  <c r="G21" i="25"/>
  <c r="F21" i="25"/>
  <c r="E21" i="25"/>
  <c r="D21" i="25"/>
  <c r="C21" i="25"/>
  <c r="B21" i="25"/>
  <c r="A21" i="25"/>
  <c r="I20" i="25"/>
  <c r="H20" i="25"/>
  <c r="G20" i="25"/>
  <c r="F20" i="25"/>
  <c r="E20" i="25"/>
  <c r="D20" i="25"/>
  <c r="C20" i="25"/>
  <c r="B20" i="25"/>
  <c r="A20" i="25"/>
  <c r="I19" i="25"/>
  <c r="H19" i="25"/>
  <c r="G19" i="25"/>
  <c r="F19" i="25"/>
  <c r="E19" i="25"/>
  <c r="D19" i="25"/>
  <c r="C19" i="25"/>
  <c r="B19" i="25"/>
  <c r="A19" i="25"/>
  <c r="I18" i="25"/>
  <c r="H18" i="25"/>
  <c r="G18" i="25"/>
  <c r="F18" i="25"/>
  <c r="E18" i="25"/>
  <c r="D18" i="25"/>
  <c r="C18" i="25"/>
  <c r="B18" i="25"/>
  <c r="A18" i="25"/>
  <c r="I17" i="25"/>
  <c r="H17" i="25"/>
  <c r="G17" i="25"/>
  <c r="F17" i="25"/>
  <c r="E17" i="25"/>
  <c r="D17" i="25"/>
  <c r="C17" i="25"/>
  <c r="B17" i="25"/>
  <c r="A17" i="25"/>
  <c r="I16" i="25"/>
  <c r="H16" i="25"/>
  <c r="G16" i="25"/>
  <c r="F16" i="25"/>
  <c r="E16" i="25"/>
  <c r="D16" i="25"/>
  <c r="C16" i="25"/>
  <c r="B16" i="25"/>
  <c r="A16" i="25"/>
  <c r="I15" i="25"/>
  <c r="H15" i="25"/>
  <c r="G15" i="25"/>
  <c r="F15" i="25"/>
  <c r="E15" i="25"/>
  <c r="D15" i="25"/>
  <c r="C15" i="25"/>
  <c r="B15" i="25"/>
  <c r="A15" i="25"/>
  <c r="I14" i="25"/>
  <c r="H14" i="25"/>
  <c r="G14" i="25"/>
  <c r="F14" i="25"/>
  <c r="E14" i="25"/>
  <c r="D14" i="25"/>
  <c r="C14" i="25"/>
  <c r="B14" i="25"/>
  <c r="A14" i="25"/>
  <c r="I13" i="25"/>
  <c r="H13" i="25"/>
  <c r="G13" i="25"/>
  <c r="F13" i="25"/>
  <c r="E13" i="25"/>
  <c r="D13" i="25"/>
  <c r="C13" i="25"/>
  <c r="B13" i="25"/>
  <c r="A13" i="25"/>
  <c r="I12" i="25"/>
  <c r="H12" i="25"/>
  <c r="G12" i="25"/>
  <c r="F12" i="25"/>
  <c r="E12" i="25"/>
  <c r="D12" i="25"/>
  <c r="C12" i="25"/>
  <c r="B12" i="25"/>
  <c r="A12" i="25"/>
  <c r="I11" i="25"/>
  <c r="H11" i="25"/>
  <c r="G11" i="25"/>
  <c r="F11" i="25"/>
  <c r="E11" i="25"/>
  <c r="D11" i="25"/>
  <c r="C11" i="25"/>
  <c r="B11" i="25"/>
  <c r="A11" i="25"/>
  <c r="I10" i="25"/>
  <c r="H10" i="25"/>
  <c r="G10" i="25"/>
  <c r="F10" i="25"/>
  <c r="E10" i="25"/>
  <c r="D10" i="25"/>
  <c r="C10" i="25"/>
  <c r="B10" i="25"/>
  <c r="A10" i="25"/>
  <c r="I9" i="25"/>
  <c r="H9" i="25"/>
  <c r="G9" i="25"/>
  <c r="F9" i="25"/>
  <c r="E9" i="25"/>
  <c r="D9" i="25"/>
  <c r="C9" i="25"/>
  <c r="B9" i="25"/>
  <c r="A9" i="25"/>
  <c r="I8" i="25"/>
  <c r="H8" i="25"/>
  <c r="G8" i="25"/>
  <c r="F8" i="25"/>
  <c r="E8" i="25"/>
  <c r="D8" i="25"/>
  <c r="C8" i="25"/>
  <c r="B8" i="25"/>
  <c r="A8" i="25"/>
  <c r="I7" i="25"/>
  <c r="H7" i="25"/>
  <c r="G7" i="25"/>
  <c r="F7" i="25"/>
  <c r="E7" i="25"/>
  <c r="D7" i="25"/>
  <c r="C7" i="25"/>
  <c r="B7" i="25"/>
  <c r="A7" i="25"/>
  <c r="I6" i="25"/>
  <c r="H6" i="25"/>
  <c r="G6" i="25"/>
  <c r="F6" i="25"/>
  <c r="E6" i="25"/>
  <c r="D6" i="25"/>
  <c r="C6" i="25"/>
  <c r="B6" i="25"/>
  <c r="A6" i="25"/>
  <c r="I5" i="25"/>
  <c r="H5" i="25"/>
  <c r="G5" i="25"/>
  <c r="F5" i="25"/>
  <c r="E5" i="25"/>
  <c r="D5" i="25"/>
  <c r="C5" i="25"/>
  <c r="B5" i="25"/>
  <c r="A5" i="25"/>
  <c r="I4" i="25"/>
  <c r="H4" i="25"/>
  <c r="G4" i="25"/>
  <c r="F4" i="25"/>
  <c r="E4" i="25"/>
  <c r="D4" i="25"/>
  <c r="C4" i="25"/>
  <c r="B4" i="25"/>
  <c r="A4" i="25"/>
  <c r="I3" i="25"/>
  <c r="H3" i="25"/>
  <c r="G3" i="25"/>
  <c r="F3" i="25"/>
  <c r="E3" i="25"/>
  <c r="D3" i="25"/>
  <c r="C3" i="25"/>
  <c r="B3" i="25"/>
  <c r="A3" i="25"/>
  <c r="I2" i="25"/>
  <c r="H2" i="25"/>
  <c r="G2" i="25"/>
  <c r="F2" i="25"/>
  <c r="E2" i="25"/>
  <c r="D2" i="25"/>
  <c r="C2" i="25"/>
  <c r="B2" i="25"/>
  <c r="A2" i="25"/>
  <c r="G36" i="24"/>
  <c r="F36" i="24"/>
  <c r="E36" i="24"/>
  <c r="D36" i="24"/>
  <c r="C36" i="24"/>
  <c r="B36" i="24"/>
  <c r="A36" i="24"/>
  <c r="G35" i="24"/>
  <c r="F35" i="24"/>
  <c r="E35" i="24"/>
  <c r="D35" i="24"/>
  <c r="C35" i="24"/>
  <c r="B35" i="24"/>
  <c r="A35" i="24"/>
  <c r="G34" i="24"/>
  <c r="F34" i="24"/>
  <c r="E34" i="24"/>
  <c r="D34" i="24"/>
  <c r="C34" i="24"/>
  <c r="B34" i="24"/>
  <c r="A34" i="24"/>
  <c r="G33" i="24"/>
  <c r="F33" i="24"/>
  <c r="E33" i="24"/>
  <c r="D33" i="24"/>
  <c r="C33" i="24"/>
  <c r="B33" i="24"/>
  <c r="A33" i="24"/>
  <c r="G32" i="24"/>
  <c r="F32" i="24"/>
  <c r="E32" i="24"/>
  <c r="D32" i="24"/>
  <c r="C32" i="24"/>
  <c r="B32" i="24"/>
  <c r="A32" i="24"/>
  <c r="G31" i="24"/>
  <c r="F31" i="24"/>
  <c r="E31" i="24"/>
  <c r="D31" i="24"/>
  <c r="C31" i="24"/>
  <c r="B31" i="24"/>
  <c r="A31" i="24"/>
  <c r="G30" i="24"/>
  <c r="F30" i="24"/>
  <c r="E30" i="24"/>
  <c r="D30" i="24"/>
  <c r="C30" i="24"/>
  <c r="B30" i="24"/>
  <c r="A30" i="24"/>
  <c r="G29" i="24"/>
  <c r="F29" i="24"/>
  <c r="E29" i="24"/>
  <c r="D29" i="24"/>
  <c r="C29" i="24"/>
  <c r="B29" i="24"/>
  <c r="A29" i="24"/>
  <c r="G28" i="24"/>
  <c r="F28" i="24"/>
  <c r="E28" i="24"/>
  <c r="D28" i="24"/>
  <c r="C28" i="24"/>
  <c r="B28" i="24"/>
  <c r="A28" i="24"/>
  <c r="G27" i="24"/>
  <c r="F27" i="24"/>
  <c r="E27" i="24"/>
  <c r="D27" i="24"/>
  <c r="C27" i="24"/>
  <c r="B27" i="24"/>
  <c r="A27" i="24"/>
  <c r="G26" i="24"/>
  <c r="F26" i="24"/>
  <c r="E26" i="24"/>
  <c r="D26" i="24"/>
  <c r="C26" i="24"/>
  <c r="B26" i="24"/>
  <c r="A26" i="24"/>
  <c r="G25" i="24"/>
  <c r="F25" i="24"/>
  <c r="E25" i="24"/>
  <c r="D25" i="24"/>
  <c r="C25" i="24"/>
  <c r="B25" i="24"/>
  <c r="A25" i="24"/>
  <c r="G24" i="24"/>
  <c r="F24" i="24"/>
  <c r="E24" i="24"/>
  <c r="D24" i="24"/>
  <c r="C24" i="24"/>
  <c r="B24" i="24"/>
  <c r="A24" i="24"/>
  <c r="G23" i="24"/>
  <c r="F23" i="24"/>
  <c r="E23" i="24"/>
  <c r="D23" i="24"/>
  <c r="C23" i="24"/>
  <c r="B23" i="24"/>
  <c r="A23" i="24"/>
  <c r="G22" i="24"/>
  <c r="F22" i="24"/>
  <c r="E22" i="24"/>
  <c r="D22" i="24"/>
  <c r="C22" i="24"/>
  <c r="B22" i="24"/>
  <c r="A22" i="24"/>
  <c r="G21" i="24"/>
  <c r="F21" i="24"/>
  <c r="E21" i="24"/>
  <c r="D21" i="24"/>
  <c r="C21" i="24"/>
  <c r="B21" i="24"/>
  <c r="A21" i="24"/>
  <c r="G20" i="24"/>
  <c r="F20" i="24"/>
  <c r="E20" i="24"/>
  <c r="D20" i="24"/>
  <c r="C20" i="24"/>
  <c r="B20" i="24"/>
  <c r="A20" i="24"/>
  <c r="G19" i="24"/>
  <c r="F19" i="24"/>
  <c r="E19" i="24"/>
  <c r="D19" i="24"/>
  <c r="C19" i="24"/>
  <c r="B19" i="24"/>
  <c r="A19" i="24"/>
  <c r="G18" i="24"/>
  <c r="F18" i="24"/>
  <c r="E18" i="24"/>
  <c r="D18" i="24"/>
  <c r="C18" i="24"/>
  <c r="B18" i="24"/>
  <c r="A18" i="24"/>
  <c r="G17" i="24"/>
  <c r="F17" i="24"/>
  <c r="E17" i="24"/>
  <c r="D17" i="24"/>
  <c r="C17" i="24"/>
  <c r="B17" i="24"/>
  <c r="A17" i="24"/>
  <c r="G16" i="24"/>
  <c r="F16" i="24"/>
  <c r="E16" i="24"/>
  <c r="D16" i="24"/>
  <c r="C16" i="24"/>
  <c r="B16" i="24"/>
  <c r="A16" i="24"/>
  <c r="G15" i="24"/>
  <c r="F15" i="24"/>
  <c r="E15" i="24"/>
  <c r="D15" i="24"/>
  <c r="C15" i="24"/>
  <c r="B15" i="24"/>
  <c r="A15" i="24"/>
  <c r="G14" i="24"/>
  <c r="F14" i="24"/>
  <c r="E14" i="24"/>
  <c r="D14" i="24"/>
  <c r="C14" i="24"/>
  <c r="B14" i="24"/>
  <c r="A14" i="24"/>
  <c r="G13" i="24"/>
  <c r="F13" i="24"/>
  <c r="E13" i="24"/>
  <c r="D13" i="24"/>
  <c r="C13" i="24"/>
  <c r="B13" i="24"/>
  <c r="A13" i="24"/>
  <c r="G12" i="24"/>
  <c r="F12" i="24"/>
  <c r="E12" i="24"/>
  <c r="D12" i="24"/>
  <c r="C12" i="24"/>
  <c r="B12" i="24"/>
  <c r="A12" i="24"/>
  <c r="G11" i="24"/>
  <c r="F11" i="24"/>
  <c r="E11" i="24"/>
  <c r="D11" i="24"/>
  <c r="C11" i="24"/>
  <c r="B11" i="24"/>
  <c r="A11" i="24"/>
  <c r="G10" i="24"/>
  <c r="F10" i="24"/>
  <c r="E10" i="24"/>
  <c r="D10" i="24"/>
  <c r="C10" i="24"/>
  <c r="B10" i="24"/>
  <c r="A10" i="24"/>
  <c r="G9" i="24"/>
  <c r="F9" i="24"/>
  <c r="E9" i="24"/>
  <c r="D9" i="24"/>
  <c r="C9" i="24"/>
  <c r="B9" i="24"/>
  <c r="A9" i="24"/>
  <c r="G8" i="24"/>
  <c r="F8" i="24"/>
  <c r="E8" i="24"/>
  <c r="D8" i="24"/>
  <c r="C8" i="24"/>
  <c r="B8" i="24"/>
  <c r="A8" i="24"/>
  <c r="G7" i="24"/>
  <c r="F7" i="24"/>
  <c r="E7" i="24"/>
  <c r="D7" i="24"/>
  <c r="C7" i="24"/>
  <c r="B7" i="24"/>
  <c r="A7" i="24"/>
  <c r="G6" i="24"/>
  <c r="F6" i="24"/>
  <c r="E6" i="24"/>
  <c r="D6" i="24"/>
  <c r="C6" i="24"/>
  <c r="B6" i="24"/>
  <c r="A6" i="24"/>
  <c r="G5" i="24"/>
  <c r="F5" i="24"/>
  <c r="E5" i="24"/>
  <c r="D5" i="24"/>
  <c r="C5" i="24"/>
  <c r="B5" i="24"/>
  <c r="A5" i="24"/>
  <c r="G4" i="24"/>
  <c r="F4" i="24"/>
  <c r="E4" i="24"/>
  <c r="D4" i="24"/>
  <c r="C4" i="24"/>
  <c r="B4" i="24"/>
  <c r="A4" i="24"/>
  <c r="G3" i="24"/>
  <c r="F3" i="24"/>
  <c r="E3" i="24"/>
  <c r="D3" i="24"/>
  <c r="C3" i="24"/>
  <c r="B3" i="24"/>
  <c r="A3" i="24"/>
  <c r="G2" i="24"/>
  <c r="F2" i="24"/>
  <c r="E2" i="24"/>
  <c r="D2" i="24"/>
  <c r="C2" i="24"/>
  <c r="B2" i="24"/>
  <c r="A2" i="24"/>
  <c r="I428" i="38"/>
  <c r="F428" i="38"/>
  <c r="F430" i="38" s="1"/>
</calcChain>
</file>

<file path=xl/sharedStrings.xml><?xml version="1.0" encoding="utf-8"?>
<sst xmlns="http://schemas.openxmlformats.org/spreadsheetml/2006/main" count="3706" uniqueCount="1826">
  <si>
    <t>Leonardo Daniel</t>
  </si>
  <si>
    <t>Arellano Viscencio</t>
  </si>
  <si>
    <t>wendy.almanza@aguascalientes.gob.mx</t>
  </si>
  <si>
    <t>130gu1t4rkmp@gmail.com</t>
  </si>
  <si>
    <t>130gu1t4rkmp</t>
  </si>
  <si>
    <t>No</t>
  </si>
  <si>
    <t>Fredis</t>
  </si>
  <si>
    <t>Albarez Hernández</t>
  </si>
  <si>
    <t>20alvare@hotmail.com</t>
  </si>
  <si>
    <t>20alvare</t>
  </si>
  <si>
    <t>Enrique</t>
  </si>
  <si>
    <t>Brito Garcia</t>
  </si>
  <si>
    <t>7774085680e@gmail.com</t>
  </si>
  <si>
    <t>7774085680e</t>
  </si>
  <si>
    <t>Roberto</t>
  </si>
  <si>
    <t>Hermenegildo Azuara</t>
  </si>
  <si>
    <t>7upccoapa@gmail.com</t>
  </si>
  <si>
    <t>7upccoapa</t>
  </si>
  <si>
    <t>GABRIELA ABRIL</t>
  </si>
  <si>
    <t>LOPEZ SOSA</t>
  </si>
  <si>
    <t>a11libra@hotmail.com</t>
  </si>
  <si>
    <t>a11libra</t>
  </si>
  <si>
    <t>PEDRO LUIS</t>
  </si>
  <si>
    <t>ROCHA CRUZ</t>
  </si>
  <si>
    <t>acuario.4@hotmail.com</t>
  </si>
  <si>
    <t>acuario4</t>
  </si>
  <si>
    <t>Adalberto</t>
  </si>
  <si>
    <t>Olin Arrés</t>
  </si>
  <si>
    <t>adalgris31@gmail.com</t>
  </si>
  <si>
    <t>adalgris31</t>
  </si>
  <si>
    <t>Adan Porfirio</t>
  </si>
  <si>
    <t>SANTIAGO ROBLES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</si>
  <si>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</si>
  <si>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</si>
  <si>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</si>
  <si>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</si>
  <si>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</si>
  <si>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</si>
  <si>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</si>
  <si>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</si>
  <si>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</si>
  <si>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</si>
  <si>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</si>
  <si>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</si>
  <si>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</si>
  <si>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</si>
  <si>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</si>
  <si>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</si>
  <si>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</si>
  <si>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</si>
  <si>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</si>
  <si>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</si>
  <si>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arincon@queretaro.gob.mx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</si>
  <si>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</si>
  <si>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</si>
  <si>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</si>
  <si>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</si>
  <si>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</si>
  <si>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</si>
  <si>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</si>
  <si>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</si>
  <si>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aguilarericka341</t>
  </si>
  <si>
    <t>Cesar</t>
  </si>
  <si>
    <t>AGUILAR GUEVARA</t>
  </si>
  <si>
    <t>aguilarguevara99@gmail.com</t>
  </si>
  <si>
    <t>aguilarguevara99</t>
  </si>
  <si>
    <t>ALBERTO</t>
  </si>
  <si>
    <t>MOCTEZUMA BISNES</t>
  </si>
  <si>
    <t>albemoc@gmail.com</t>
  </si>
  <si>
    <t>albemoc</t>
  </si>
  <si>
    <t>Alberto</t>
  </si>
  <si>
    <t>Castro Peña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</si>
  <si>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</si>
  <si>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</si>
  <si>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</si>
  <si>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</si>
  <si>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</si>
  <si>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</si>
  <si>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</si>
  <si>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</si>
  <si>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</si>
  <si>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</si>
  <si>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</si>
  <si>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</si>
  <si>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</si>
  <si>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</si>
  <si>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</si>
  <si>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</si>
  <si>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</si>
  <si>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</si>
  <si>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</si>
  <si>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</si>
  <si>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</si>
  <si>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</si>
  <si>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</si>
  <si>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</si>
  <si>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jdriveraa@guanajuato.gob.mx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</si>
  <si>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</si>
  <si>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</si>
  <si>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</si>
  <si>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</si>
  <si>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</si>
  <si>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</si>
  <si>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</si>
  <si>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fgalvan@sspslp.gob.mx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</si>
  <si>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</si>
  <si>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</si>
  <si>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</si>
  <si>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</si>
  <si>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</si>
  <si>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</si>
  <si>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</si>
  <si>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</si>
  <si>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</si>
  <si>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</si>
  <si>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</si>
  <si>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</si>
  <si>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</si>
  <si>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</si>
  <si>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</si>
  <si>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</si>
  <si>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</si>
  <si>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</si>
  <si>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</si>
  <si>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</si>
  <si>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</si>
  <si>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</si>
  <si>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</si>
  <si>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</si>
  <si>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</si>
  <si>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</si>
  <si>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</si>
  <si>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</si>
  <si>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</si>
  <si>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</si>
  <si>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</si>
  <si>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</si>
  <si>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</si>
  <si>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</si>
  <si>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</si>
  <si>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</si>
  <si>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</si>
  <si>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</si>
  <si>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</si>
  <si>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</si>
  <si>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</si>
  <si>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Nicolás</t>
  </si>
  <si>
    <t>Fuentes Hernández</t>
  </si>
  <si>
    <t>amallanic03@gmail.com</t>
  </si>
  <si>
    <t>amallanic03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</si>
  <si>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</si>
  <si>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</si>
  <si>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</si>
  <si>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</si>
  <si>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</si>
  <si>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</si>
  <si>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</si>
  <si>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</si>
  <si>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</si>
  <si>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</si>
  <si>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</si>
  <si>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</si>
  <si>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Jaime</t>
  </si>
  <si>
    <t>Anteles Alvarado</t>
  </si>
  <si>
    <t>angel.black.librano@gmail.com</t>
  </si>
  <si>
    <t>angelaristeor_</t>
  </si>
  <si>
    <t>Angel Aristeo</t>
  </si>
  <si>
    <t>RODRIGUEZ RODRIGUEZ</t>
  </si>
  <si>
    <t>angelaristeor_@outlook.es</t>
  </si>
  <si>
    <t>angelblacklibrano</t>
  </si>
  <si>
    <t>Ángel</t>
  </si>
  <si>
    <t>Cervantes Landa</t>
  </si>
  <si>
    <t>angelcervanteslanda1981@gmail.com</t>
  </si>
  <si>
    <t>angelcervanteslanda1981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</si>
  <si>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</si>
  <si>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</si>
  <si>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</si>
  <si>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</si>
  <si>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</si>
  <si>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</si>
  <si>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</si>
  <si>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</si>
  <si>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</si>
  <si>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</si>
  <si>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coord.operativo@pepbc.gob.mx</t>
  </si>
  <si>
    <t>Apodaca2178.fl@gmail.com</t>
  </si>
  <si>
    <t>apodaca2178fl</t>
  </si>
  <si>
    <t>Apolinar</t>
  </si>
  <si>
    <t>Vazquez Martinez</t>
  </si>
  <si>
    <t>apolinarvazquez@outlook.es</t>
  </si>
  <si>
    <t>apolinarvazquez</t>
  </si>
  <si>
    <t>Argeo</t>
  </si>
  <si>
    <t>VASQUEZ ALMARAZ</t>
  </si>
  <si>
    <t>argeo.vasquez@sspo.gob.mx</t>
  </si>
  <si>
    <t>argeovasquez</t>
  </si>
  <si>
    <t>ABRAHAM</t>
  </si>
  <si>
    <t>RINCON SOLANO</t>
  </si>
  <si>
    <t>arincon</t>
  </si>
  <si>
    <t>Amado Aguirre</t>
  </si>
  <si>
    <t>armagedon1958@hotmail.com</t>
  </si>
  <si>
    <t>armagedon1958</t>
  </si>
  <si>
    <t>JUAN ARMANDO</t>
  </si>
  <si>
    <t>PEREZ ALVAREZ</t>
  </si>
  <si>
    <t>armando1158</t>
  </si>
  <si>
    <t>AVILA HERNANDEZ</t>
  </si>
  <si>
    <t>armandoavilahdz@gmail.com</t>
  </si>
  <si>
    <t>armandoavilahdz</t>
  </si>
  <si>
    <t>Armando</t>
  </si>
  <si>
    <t>Galan Pio</t>
  </si>
  <si>
    <t>armando.galan.2528@gmail.com</t>
  </si>
  <si>
    <t>armandogalan2528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</si>
  <si>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</si>
  <si>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</si>
  <si>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</si>
  <si>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</si>
  <si>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</si>
  <si>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</si>
  <si>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</si>
  <si>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</si>
  <si>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</si>
  <si>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</si>
  <si>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</si>
  <si>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</si>
  <si>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Abraham</t>
  </si>
  <si>
    <t>Noguera Meza</t>
  </si>
  <si>
    <t>banchi_01@hotmail.com</t>
  </si>
  <si>
    <t>banchi_01</t>
  </si>
  <si>
    <t>JOSE ALBERTO</t>
  </si>
  <si>
    <t>BAUTISTA HERNANDEZ</t>
  </si>
  <si>
    <t>bau.albe@hotmail.com</t>
  </si>
  <si>
    <t>baualbe</t>
  </si>
  <si>
    <t>BEATRIZ ELENA</t>
  </si>
  <si>
    <t>SOTO ALVAREZ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</si>
  <si>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</si>
  <si>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</si>
  <si>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</si>
  <si>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</si>
  <si>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</si>
  <si>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</si>
  <si>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</si>
  <si>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</si>
  <si>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</si>
  <si>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</si>
  <si>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</si>
  <si>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</si>
  <si>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</si>
  <si>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</si>
  <si>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</si>
  <si>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</si>
  <si>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</si>
  <si>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</si>
  <si>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</si>
  <si>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</si>
  <si>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</si>
  <si>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</si>
  <si>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</si>
  <si>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</si>
  <si>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</si>
  <si>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</si>
  <si>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</si>
  <si>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</si>
  <si>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</si>
  <si>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</si>
  <si>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</si>
  <si>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</si>
  <si>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</si>
  <si>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</si>
  <si>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</si>
  <si>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</si>
  <si>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</si>
  <si>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</si>
  <si>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</si>
  <si>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</si>
  <si>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</si>
  <si>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</si>
  <si>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</si>
  <si>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</si>
  <si>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</si>
  <si>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</si>
  <si>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</si>
  <si>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</si>
  <si>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</si>
  <si>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</si>
  <si>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Alberto Francisco</t>
  </si>
  <si>
    <t>Ramírez Hernández</t>
  </si>
  <si>
    <t>caboram@gmail.com</t>
  </si>
  <si>
    <t>caboram</t>
  </si>
  <si>
    <t>Cándido</t>
  </si>
  <si>
    <t>MAY ALEJANDRO</t>
  </si>
  <si>
    <t>candimay_6@hotmail.com</t>
  </si>
  <si>
    <t>candimay_6</t>
  </si>
  <si>
    <t>FABIAN</t>
  </si>
  <si>
    <t>ZUÑIGA CISNEROS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</si>
  <si>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</si>
  <si>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</si>
  <si>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</si>
  <si>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</si>
  <si>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</si>
  <si>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</si>
  <si>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</si>
  <si>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</si>
  <si>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</si>
  <si>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</si>
  <si>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</si>
  <si>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</si>
  <si>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</si>
  <si>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</si>
  <si>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</si>
  <si>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</si>
  <si>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</si>
  <si>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</si>
  <si>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</si>
  <si>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</si>
  <si>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</si>
  <si>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</si>
  <si>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</si>
  <si>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</si>
  <si>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</si>
  <si>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</si>
  <si>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</si>
  <si>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</si>
  <si>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</si>
  <si>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Esteban</t>
  </si>
  <si>
    <t>Tellez García</t>
  </si>
  <si>
    <t>ceresos.ssp@gmail.com</t>
  </si>
  <si>
    <t>ceresosssp</t>
  </si>
  <si>
    <t>JORGE</t>
  </si>
  <si>
    <t>CERINO RUIZ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</si>
  <si>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</si>
  <si>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</si>
  <si>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</si>
  <si>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</si>
  <si>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</si>
  <si>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</si>
  <si>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</si>
  <si>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</si>
  <si>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</si>
  <si>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</si>
  <si>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</si>
  <si>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</si>
  <si>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</si>
  <si>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</si>
  <si>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</si>
  <si>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</si>
  <si>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</si>
  <si>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VICENTE</t>
  </si>
  <si>
    <t>ESPINOZA REYES</t>
  </si>
  <si>
    <t>chente890201@hotmail.com</t>
  </si>
  <si>
    <t>chente890201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</si>
  <si>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</si>
  <si>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</si>
  <si>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</si>
  <si>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</si>
  <si>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</si>
  <si>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</si>
  <si>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</si>
  <si>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</si>
  <si>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</si>
  <si>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</si>
  <si>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</si>
  <si>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</si>
  <si>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</si>
  <si>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</si>
  <si>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</si>
  <si>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</si>
  <si>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</si>
  <si>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</si>
  <si>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</si>
  <si>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</si>
  <si>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</si>
  <si>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</si>
  <si>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</si>
  <si>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</si>
  <si>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</si>
  <si>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</si>
  <si>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</si>
  <si>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</si>
  <si>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</si>
  <si>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</si>
  <si>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Victor Manuel</t>
  </si>
  <si>
    <t>Cuevas Sánchez</t>
  </si>
  <si>
    <t>cuevasvic@gmail.com</t>
  </si>
  <si>
    <t>cuevasvic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</si>
  <si>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</si>
  <si>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</si>
  <si>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</si>
  <si>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</si>
  <si>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</si>
  <si>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</si>
  <si>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</si>
  <si>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</si>
  <si>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</si>
  <si>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</si>
  <si>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</si>
  <si>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</si>
  <si>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</si>
  <si>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</si>
  <si>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</si>
  <si>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</si>
  <si>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</si>
  <si>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</si>
  <si>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</si>
  <si>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</si>
  <si>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</si>
  <si>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</si>
  <si>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</si>
  <si>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</si>
  <si>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</si>
  <si>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</si>
  <si>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</si>
  <si>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</si>
  <si>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</si>
  <si>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</si>
  <si>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</si>
  <si>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</si>
  <si>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</si>
  <si>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</si>
  <si>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</si>
  <si>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</si>
  <si>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</si>
  <si>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</si>
  <si>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</si>
  <si>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</si>
  <si>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</si>
  <si>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</si>
  <si>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</si>
  <si>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</si>
  <si>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</si>
  <si>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Samuel</t>
  </si>
  <si>
    <t>Utrera García</t>
  </si>
  <si>
    <t>div_pol@outlook.com</t>
  </si>
  <si>
    <t>div_pol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</si>
  <si>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</si>
  <si>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</si>
  <si>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</si>
  <si>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</si>
  <si>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</si>
  <si>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</si>
  <si>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</si>
  <si>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</si>
  <si>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</si>
  <si>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</si>
  <si>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</si>
  <si>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</si>
  <si>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</si>
  <si>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</si>
  <si>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</si>
  <si>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</si>
  <si>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</si>
  <si>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</si>
  <si>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</si>
  <si>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</si>
  <si>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</si>
  <si>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</si>
  <si>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</si>
  <si>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</si>
  <si>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</si>
  <si>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</si>
  <si>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</si>
  <si>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</si>
  <si>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</si>
  <si>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</si>
  <si>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</si>
  <si>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</si>
  <si>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</si>
  <si>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</si>
  <si>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</si>
  <si>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</si>
  <si>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</si>
  <si>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</si>
  <si>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</si>
  <si>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</si>
  <si>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</si>
  <si>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</si>
  <si>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</si>
  <si>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</si>
  <si>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</si>
  <si>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</si>
  <si>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</si>
  <si>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</si>
  <si>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</si>
  <si>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</si>
  <si>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</si>
  <si>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</si>
  <si>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</si>
  <si>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</si>
  <si>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</si>
  <si>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</si>
  <si>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</si>
  <si>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</si>
  <si>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</si>
  <si>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</si>
  <si>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ernestobravo18</t>
  </si>
  <si>
    <t>Ernesto</t>
  </si>
  <si>
    <t>MARTINEZ BRAVO</t>
  </si>
  <si>
    <t>ernestobravo18@hotmail.com</t>
  </si>
  <si>
    <t>ernestoperrusquia_6979</t>
  </si>
  <si>
    <t>ERNESTO ALONSO</t>
  </si>
  <si>
    <t>PERRUSQUIA PÉREZ</t>
  </si>
  <si>
    <t>ernestoperrusquia_6979@hotmail.com</t>
  </si>
  <si>
    <t>estatalpolicia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</si>
  <si>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</si>
  <si>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</si>
  <si>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</si>
  <si>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</si>
  <si>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</si>
  <si>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</si>
  <si>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</si>
  <si>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</si>
  <si>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</si>
  <si>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</si>
  <si>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</si>
  <si>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</si>
  <si>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</si>
  <si>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</si>
  <si>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</si>
  <si>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</si>
  <si>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</si>
  <si>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</si>
  <si>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</si>
  <si>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</si>
  <si>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</si>
  <si>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</si>
  <si>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</si>
  <si>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</si>
  <si>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</si>
  <si>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</si>
  <si>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</si>
  <si>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</si>
  <si>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</si>
  <si>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</si>
  <si>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</si>
  <si>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</si>
  <si>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</si>
  <si>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</si>
  <si>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</si>
  <si>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</si>
  <si>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</si>
  <si>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</si>
  <si>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</si>
  <si>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</si>
  <si>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</si>
  <si>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</si>
  <si>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Jose Luis</t>
  </si>
  <si>
    <t>Felix Martinez</t>
  </si>
  <si>
    <t>felixchaparro20@gmail.com</t>
  </si>
  <si>
    <t>felixchaparro20</t>
  </si>
  <si>
    <t>Fernando</t>
  </si>
  <si>
    <t>Alvarado Suárez</t>
  </si>
  <si>
    <t>fer_alv_sua@hotmail.com</t>
  </si>
  <si>
    <t>fernadoalvarado</t>
  </si>
  <si>
    <t>Paulo de Jesus</t>
  </si>
  <si>
    <t>PADILLA RANGEL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</si>
  <si>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</si>
  <si>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</si>
  <si>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</si>
  <si>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</si>
  <si>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</si>
  <si>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</si>
  <si>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</si>
  <si>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</si>
  <si>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</si>
  <si>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</si>
  <si>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</si>
  <si>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</si>
  <si>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</si>
  <si>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</si>
  <si>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</si>
  <si>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</si>
  <si>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</si>
  <si>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</si>
  <si>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</si>
  <si>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</si>
  <si>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</si>
  <si>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</si>
  <si>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</si>
  <si>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</si>
  <si>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</si>
  <si>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</si>
  <si>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</si>
  <si>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GOMEZ JACOBO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</si>
  <si>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</si>
  <si>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</si>
  <si>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</si>
  <si>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</si>
  <si>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</si>
  <si>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</si>
  <si>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</si>
  <si>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</si>
  <si>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FERNANDO</t>
  </si>
  <si>
    <t>MAZABA OTAPA</t>
  </si>
  <si>
    <t>gallo_fmazaba@hotmail.com</t>
  </si>
  <si>
    <t>gallo_fmazaba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</si>
  <si>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</si>
  <si>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</si>
  <si>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</si>
  <si>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</si>
  <si>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</si>
  <si>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</si>
  <si>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</si>
  <si>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</si>
  <si>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</si>
  <si>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</si>
  <si>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</si>
  <si>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</si>
  <si>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</si>
  <si>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</si>
  <si>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</si>
  <si>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</si>
  <si>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</si>
  <si>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</si>
  <si>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</si>
  <si>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</si>
  <si>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</si>
  <si>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</si>
  <si>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</si>
  <si>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</si>
  <si>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</si>
  <si>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</si>
  <si>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</si>
  <si>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</si>
  <si>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</si>
  <si>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</si>
  <si>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</si>
  <si>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</si>
  <si>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</si>
  <si>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</si>
  <si>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</si>
  <si>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</si>
  <si>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</si>
  <si>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</si>
  <si>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</si>
  <si>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</si>
  <si>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</si>
  <si>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</si>
  <si>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</si>
  <si>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</si>
  <si>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</si>
  <si>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</si>
  <si>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</si>
  <si>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</si>
  <si>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</si>
  <si>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</si>
  <si>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</si>
  <si>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</si>
  <si>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</si>
  <si>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</si>
  <si>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</si>
  <si>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</si>
  <si>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</si>
  <si>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</si>
  <si>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</si>
  <si>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</si>
  <si>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</si>
  <si>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</si>
  <si>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</si>
  <si>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</si>
  <si>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</si>
  <si>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</si>
  <si>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</si>
  <si>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</si>
  <si>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</si>
  <si>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</si>
  <si>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</si>
  <si>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</si>
  <si>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</si>
  <si>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</si>
  <si>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</si>
  <si>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</si>
  <si>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</si>
  <si>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</si>
  <si>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</si>
  <si>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</si>
  <si>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</si>
  <si>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</si>
  <si>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</si>
  <si>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</si>
  <si>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</si>
  <si>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</si>
  <si>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</si>
  <si>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</si>
  <si>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</si>
  <si>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</si>
  <si>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</si>
  <si>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</si>
  <si>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</si>
  <si>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</si>
  <si>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</si>
  <si>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</si>
  <si>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</si>
  <si>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</si>
  <si>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</si>
  <si>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</si>
  <si>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</si>
  <si>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</si>
  <si>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</si>
  <si>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</si>
  <si>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</si>
  <si>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</si>
  <si>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</si>
  <si>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</si>
  <si>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</si>
  <si>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</si>
  <si>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</si>
  <si>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</si>
  <si>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Hector</t>
  </si>
  <si>
    <t>De la Cruz Torres</t>
  </si>
  <si>
    <t>hectortorresobama@gmail.com</t>
  </si>
  <si>
    <t>hectortorresobama</t>
  </si>
  <si>
    <t>Horlando</t>
  </si>
  <si>
    <t>Hernández Vargas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</si>
  <si>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</si>
  <si>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</si>
  <si>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</si>
  <si>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</si>
  <si>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</si>
  <si>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</si>
  <si>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</si>
  <si>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</si>
  <si>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</si>
  <si>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</si>
  <si>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</si>
  <si>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</si>
  <si>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</si>
  <si>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</si>
  <si>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</si>
  <si>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</si>
  <si>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</si>
  <si>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</si>
  <si>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</si>
  <si>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</si>
  <si>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</si>
  <si>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</si>
  <si>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</si>
  <si>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</si>
  <si>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</si>
  <si>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</si>
  <si>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</si>
  <si>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</si>
  <si>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</si>
  <si>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</si>
  <si>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</si>
  <si>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</si>
  <si>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</si>
  <si>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</si>
  <si>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</si>
  <si>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</si>
  <si>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</si>
  <si>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</si>
  <si>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</si>
  <si>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</si>
  <si>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</si>
  <si>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</si>
  <si>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</si>
  <si>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</si>
  <si>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</si>
  <si>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</si>
  <si>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</si>
  <si>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</si>
  <si>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</si>
  <si>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</si>
  <si>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</si>
  <si>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</si>
  <si>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</si>
  <si>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</si>
  <si>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</si>
  <si>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</si>
  <si>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</si>
  <si>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</si>
  <si>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</si>
  <si>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</si>
  <si>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</si>
  <si>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</si>
  <si>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</si>
  <si>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</si>
  <si>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</si>
  <si>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</si>
  <si>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</si>
  <si>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</si>
  <si>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</si>
  <si>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</si>
  <si>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</si>
  <si>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Iván Jair</t>
  </si>
  <si>
    <t>Colorado Márquez</t>
  </si>
  <si>
    <t>ivancolorado_29@outlook.com</t>
  </si>
  <si>
    <t>ivancolorado_29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</si>
  <si>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</si>
  <si>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</si>
  <si>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</si>
  <si>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</si>
  <si>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</si>
  <si>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</si>
  <si>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</si>
  <si>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</si>
  <si>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</si>
  <si>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</si>
  <si>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</si>
  <si>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jaavaloscervantes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</si>
  <si>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</si>
  <si>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</si>
  <si>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</si>
  <si>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</si>
  <si>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</si>
  <si>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</si>
  <si>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</si>
  <si>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</si>
  <si>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</si>
  <si>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</si>
  <si>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</si>
  <si>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</si>
  <si>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</si>
  <si>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</si>
  <si>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</si>
  <si>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</si>
  <si>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</si>
  <si>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</si>
  <si>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</si>
  <si>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</si>
  <si>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</si>
  <si>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jantonio_martinez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</si>
  <si>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</si>
  <si>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</si>
  <si>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</si>
  <si>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</si>
  <si>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</si>
  <si>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</si>
  <si>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</si>
  <si>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</si>
  <si>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</si>
  <si>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</si>
  <si>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</si>
  <si>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</si>
  <si>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</si>
  <si>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</si>
  <si>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</si>
  <si>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</si>
  <si>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</si>
  <si>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</si>
  <si>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</si>
  <si>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</si>
  <si>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</si>
  <si>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</si>
  <si>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</si>
  <si>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</si>
  <si>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</si>
  <si>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</si>
  <si>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</si>
  <si>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</si>
  <si>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</si>
  <si>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</si>
  <si>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</si>
  <si>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</si>
  <si>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</si>
  <si>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</si>
  <si>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</si>
  <si>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</si>
  <si>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</si>
  <si>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</si>
  <si>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</si>
  <si>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</si>
  <si>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</si>
  <si>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</si>
  <si>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</si>
  <si>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</si>
  <si>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</si>
  <si>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</si>
  <si>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</si>
  <si>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</si>
  <si>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</si>
  <si>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</si>
  <si>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</si>
  <si>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</si>
  <si>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</si>
  <si>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</si>
  <si>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</si>
  <si>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</si>
  <si>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</si>
  <si>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</si>
  <si>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</si>
  <si>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</si>
  <si>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</si>
  <si>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</si>
  <si>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</si>
  <si>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</si>
  <si>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</si>
  <si>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</si>
  <si>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</si>
  <si>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</si>
  <si>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</si>
  <si>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</si>
  <si>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</si>
  <si>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</si>
  <si>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</si>
  <si>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</si>
  <si>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</si>
  <si>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</si>
  <si>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</si>
  <si>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</si>
  <si>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</si>
  <si>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</si>
  <si>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</si>
  <si>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</si>
  <si>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</si>
  <si>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</si>
  <si>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</si>
  <si>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</si>
  <si>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</si>
  <si>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</si>
  <si>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</si>
  <si>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</si>
  <si>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</si>
  <si>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</si>
  <si>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</si>
  <si>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</si>
  <si>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jorgegarcia9646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</si>
  <si>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</si>
  <si>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</si>
  <si>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</si>
  <si>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</si>
  <si>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</si>
  <si>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</si>
  <si>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jorgeocampo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</si>
  <si>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</si>
  <si>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</si>
  <si>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</si>
  <si>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</si>
  <si>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</si>
  <si>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</si>
  <si>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</si>
  <si>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</si>
  <si>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</si>
  <si>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</si>
  <si>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</si>
  <si>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</si>
  <si>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JOSE JUAN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</si>
  <si>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</si>
  <si>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</si>
  <si>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</si>
  <si>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</si>
  <si>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</si>
  <si>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</si>
  <si>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</si>
  <si>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</si>
  <si>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</si>
  <si>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</si>
  <si>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</si>
  <si>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</si>
  <si>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</si>
  <si>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</si>
  <si>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</si>
  <si>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</si>
  <si>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</si>
  <si>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</si>
  <si>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</si>
  <si>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</si>
  <si>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</si>
  <si>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</si>
  <si>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</si>
  <si>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</si>
  <si>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</si>
  <si>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</si>
  <si>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</si>
  <si>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</si>
  <si>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</si>
  <si>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</si>
  <si>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</si>
  <si>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</si>
  <si>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</si>
  <si>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</si>
  <si>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</si>
  <si>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</si>
  <si>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</si>
  <si>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</si>
  <si>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</si>
  <si>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</si>
  <si>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</si>
  <si>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</si>
  <si>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</si>
  <si>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</si>
  <si>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</si>
  <si>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</si>
  <si>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</si>
  <si>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</si>
  <si>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</si>
  <si>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</si>
  <si>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</si>
  <si>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</si>
  <si>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</si>
  <si>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</si>
  <si>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</si>
  <si>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</si>
  <si>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</si>
  <si>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</si>
  <si>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</si>
  <si>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</si>
  <si>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</si>
  <si>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</si>
  <si>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</si>
  <si>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</si>
  <si>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</si>
  <si>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</si>
  <si>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</si>
  <si>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</si>
  <si>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</si>
  <si>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</si>
  <si>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</si>
  <si>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</si>
  <si>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</si>
  <si>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</si>
  <si>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</si>
  <si>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</si>
  <si>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</si>
  <si>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</si>
  <si>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</si>
  <si>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</si>
  <si>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</si>
  <si>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Julio Cesar</t>
  </si>
  <si>
    <t>Yobal Vázquez</t>
  </si>
  <si>
    <t>juliocyobal@gmail.com</t>
  </si>
  <si>
    <t>juliocyobal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</si>
  <si>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</si>
  <si>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</si>
  <si>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</si>
  <si>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</si>
  <si>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</si>
  <si>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</si>
  <si>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</si>
  <si>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</si>
  <si>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Carlos Alberto</t>
  </si>
  <si>
    <t>Santiago Zavala</t>
  </si>
  <si>
    <t>karloszavala89</t>
  </si>
  <si>
    <t>JAIME</t>
  </si>
  <si>
    <t>ROSALES RODRIGUEZ</t>
  </si>
  <si>
    <t>kingblackandwhite@hotmail.com</t>
  </si>
  <si>
    <t>kingblackandwhite</t>
  </si>
  <si>
    <t>Colmenero Gutierrez</t>
  </si>
  <si>
    <t>kocheluis</t>
  </si>
  <si>
    <t>De la Paz Ortega</t>
  </si>
  <si>
    <t>kpaz1980logan@gmail.com</t>
  </si>
  <si>
    <t>kpaz1980logan</t>
  </si>
  <si>
    <t>Aaron</t>
  </si>
  <si>
    <t>Sánchez Alarcon</t>
  </si>
  <si>
    <t>kuzko2011@hotmail.com</t>
  </si>
  <si>
    <t>kuzko2011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</si>
  <si>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</si>
  <si>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</si>
  <si>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</si>
  <si>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</si>
  <si>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</si>
  <si>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</si>
  <si>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</si>
  <si>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</si>
  <si>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</si>
  <si>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</si>
  <si>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</si>
  <si>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</si>
  <si>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</si>
  <si>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</si>
  <si>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</si>
  <si>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</si>
  <si>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</si>
  <si>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</si>
  <si>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</si>
  <si>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</si>
  <si>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</si>
  <si>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</si>
  <si>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</si>
  <si>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</si>
  <si>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</si>
  <si>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</si>
  <si>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</si>
  <si>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</si>
  <si>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</si>
  <si>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</si>
  <si>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</si>
  <si>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</si>
  <si>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</si>
  <si>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</si>
  <si>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</si>
  <si>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</si>
  <si>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Erika Lisvec</t>
  </si>
  <si>
    <t>Izquierdo Rodriguez</t>
  </si>
  <si>
    <t>liz_erika@hotmail.com</t>
  </si>
  <si>
    <t>liz_erika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</si>
  <si>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</si>
  <si>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</si>
  <si>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</si>
  <si>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</si>
  <si>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</si>
  <si>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</si>
  <si>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</si>
  <si>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</si>
  <si>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</si>
  <si>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</si>
  <si>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</si>
  <si>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</si>
  <si>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</si>
  <si>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</si>
  <si>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</si>
  <si>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</si>
  <si>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</si>
  <si>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</si>
  <si>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</si>
  <si>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</si>
  <si>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</si>
  <si>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</si>
  <si>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</si>
  <si>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</si>
  <si>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</si>
  <si>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</si>
  <si>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</si>
  <si>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</si>
  <si>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</si>
  <si>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</si>
  <si>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</si>
  <si>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</si>
  <si>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</si>
  <si>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</si>
  <si>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</si>
  <si>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</si>
  <si>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</si>
  <si>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</si>
  <si>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</si>
  <si>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</si>
  <si>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</si>
  <si>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</si>
  <si>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</si>
  <si>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</si>
  <si>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</si>
  <si>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</si>
  <si>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</si>
  <si>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</si>
  <si>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</si>
  <si>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</si>
  <si>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</si>
  <si>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</si>
  <si>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</si>
  <si>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</si>
  <si>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</si>
  <si>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</si>
  <si>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</si>
  <si>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</si>
  <si>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</si>
  <si>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</si>
  <si>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</si>
  <si>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</si>
  <si>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</si>
  <si>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</si>
  <si>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</si>
  <si>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</si>
  <si>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</si>
  <si>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</si>
  <si>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</si>
  <si>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manuellhiguera05</t>
  </si>
  <si>
    <t>MANUEL ISRAEL</t>
  </si>
  <si>
    <t>PACHECO</t>
  </si>
  <si>
    <t>manuel.pacheco@sspo.gob.mx</t>
  </si>
  <si>
    <t>manuelorozco</t>
  </si>
  <si>
    <t>MANUEL DE JESUS</t>
  </si>
  <si>
    <t>HIGUERA RIVERA</t>
  </si>
  <si>
    <t>manuellhiguera05@gmail.com</t>
  </si>
  <si>
    <t>manuelpacheco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</si>
  <si>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</si>
  <si>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</si>
  <si>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</si>
  <si>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</si>
  <si>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</si>
  <si>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</si>
  <si>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</si>
  <si>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</si>
  <si>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</si>
  <si>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</si>
  <si>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</si>
  <si>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</si>
  <si>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</si>
  <si>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</si>
  <si>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</si>
  <si>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</si>
  <si>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</si>
  <si>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</si>
  <si>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</si>
  <si>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</si>
  <si>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</si>
  <si>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</si>
  <si>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</si>
  <si>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</si>
  <si>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</si>
  <si>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</si>
  <si>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</si>
  <si>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</si>
  <si>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</si>
  <si>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</si>
  <si>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</si>
  <si>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Suany Yeraldín</t>
  </si>
  <si>
    <t>Marcial Arrés</t>
  </si>
  <si>
    <t>masy_05@hotmail.com</t>
  </si>
  <si>
    <t>masy_05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</si>
  <si>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</si>
  <si>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</si>
  <si>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</si>
  <si>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</si>
  <si>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</si>
  <si>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</si>
  <si>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</si>
  <si>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</si>
  <si>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</si>
  <si>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</si>
  <si>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</si>
  <si>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</si>
  <si>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medina_fralau</t>
  </si>
  <si>
    <t>LAURA ELVIRA</t>
  </si>
  <si>
    <t>MEDINA FRAUSTO</t>
  </si>
  <si>
    <t>medina_fralau@hotmail.com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</si>
  <si>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</si>
  <si>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</si>
  <si>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</si>
  <si>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</si>
  <si>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</si>
  <si>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</si>
  <si>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</si>
  <si>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</si>
  <si>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</si>
  <si>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</si>
  <si>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</si>
  <si>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</si>
  <si>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</si>
  <si>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</si>
  <si>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</si>
  <si>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</si>
  <si>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</si>
  <si>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</si>
  <si>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</si>
  <si>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</si>
  <si>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</si>
  <si>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</si>
  <si>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</si>
  <si>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</si>
  <si>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</si>
  <si>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</si>
  <si>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</si>
  <si>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</si>
  <si>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</si>
  <si>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</si>
  <si>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</si>
  <si>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</si>
  <si>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</si>
  <si>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</si>
  <si>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</si>
  <si>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</si>
  <si>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</si>
  <si>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</si>
  <si>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</si>
  <si>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</si>
  <si>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</si>
  <si>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</si>
  <si>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</si>
  <si>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</si>
  <si>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ENRIQUETA</t>
  </si>
  <si>
    <t>CANO SOSA</t>
  </si>
  <si>
    <t>morenitacano15@gmail.com</t>
  </si>
  <si>
    <t>morenitacano15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</si>
  <si>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</si>
  <si>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</si>
  <si>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</si>
  <si>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</si>
  <si>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</si>
  <si>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</si>
  <si>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</si>
  <si>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</si>
  <si>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</si>
  <si>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</si>
  <si>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</si>
  <si>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</si>
  <si>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</si>
  <si>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</si>
  <si>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</si>
  <si>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</si>
  <si>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</si>
  <si>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</si>
  <si>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</si>
  <si>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</si>
  <si>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</si>
  <si>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</si>
  <si>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</si>
  <si>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</si>
  <si>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</si>
  <si>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</si>
  <si>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</si>
  <si>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</si>
  <si>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</si>
  <si>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</si>
  <si>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</si>
  <si>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</si>
  <si>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</si>
  <si>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</si>
  <si>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</si>
  <si>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</si>
  <si>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</si>
  <si>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</si>
  <si>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</si>
  <si>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</si>
  <si>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</si>
  <si>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</si>
  <si>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</si>
  <si>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</si>
  <si>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</si>
  <si>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</si>
  <si>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</si>
  <si>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</si>
  <si>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</si>
  <si>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</si>
  <si>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</si>
  <si>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</si>
  <si>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</si>
  <si>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</si>
  <si>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</si>
  <si>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</si>
  <si>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</si>
  <si>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</si>
  <si>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</si>
  <si>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</si>
  <si>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</si>
  <si>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</si>
  <si>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</si>
  <si>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</si>
  <si>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</si>
  <si>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</si>
  <si>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</si>
  <si>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</si>
  <si>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</si>
  <si>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</si>
  <si>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</si>
  <si>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</si>
  <si>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</si>
  <si>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</si>
  <si>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</si>
  <si>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</si>
  <si>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</si>
  <si>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</si>
  <si>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</si>
  <si>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</si>
  <si>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</si>
  <si>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</si>
  <si>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</si>
  <si>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</si>
  <si>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</si>
  <si>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</si>
  <si>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</si>
  <si>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</si>
  <si>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</si>
  <si>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</si>
  <si>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</si>
  <si>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</si>
  <si>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</si>
  <si>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</si>
  <si>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</si>
  <si>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</si>
  <si>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</si>
  <si>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</si>
  <si>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</si>
  <si>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</si>
  <si>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</si>
  <si>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</si>
  <si>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</si>
  <si>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</si>
  <si>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</si>
  <si>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</si>
  <si>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</si>
  <si>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</si>
  <si>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</si>
  <si>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</si>
  <si>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</si>
  <si>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</si>
  <si>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</si>
  <si>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</si>
  <si>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</si>
  <si>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</si>
  <si>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</si>
  <si>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</si>
  <si>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</si>
  <si>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</si>
  <si>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</si>
  <si>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</si>
  <si>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</si>
  <si>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</si>
  <si>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</si>
  <si>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</si>
  <si>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</si>
  <si>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</si>
  <si>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</si>
  <si>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</si>
  <si>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</si>
  <si>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</si>
  <si>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</si>
  <si>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</si>
  <si>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</si>
  <si>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</si>
  <si>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</si>
  <si>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Mauricio Rafael</t>
  </si>
  <si>
    <t>Sosa García</t>
  </si>
  <si>
    <t>rafaelsg911@gmail.com</t>
  </si>
  <si>
    <t>rafaelsg911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</si>
  <si>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</si>
  <si>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</si>
  <si>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</si>
  <si>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</si>
  <si>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</si>
  <si>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</si>
  <si>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</si>
  <si>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</si>
  <si>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</si>
  <si>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</si>
  <si>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</si>
  <si>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</si>
  <si>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</si>
  <si>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</si>
  <si>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</si>
  <si>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</si>
  <si>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</si>
  <si>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</si>
  <si>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</si>
  <si>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</si>
  <si>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</si>
  <si>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</si>
  <si>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</si>
  <si>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</si>
  <si>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</si>
  <si>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</si>
  <si>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</si>
  <si>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</si>
  <si>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</si>
  <si>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</si>
  <si>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</si>
  <si>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</si>
  <si>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</si>
  <si>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</si>
  <si>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</si>
  <si>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</si>
  <si>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</si>
  <si>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</si>
  <si>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</si>
  <si>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</si>
  <si>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</si>
  <si>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</si>
  <si>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region4papantla</t>
  </si>
  <si>
    <t>Marvin</t>
  </si>
  <si>
    <t>López Espinoza</t>
  </si>
  <si>
    <t>region4papantla@gmail.com</t>
  </si>
  <si>
    <t>region4poes</t>
  </si>
  <si>
    <t>Pedro Israel</t>
  </si>
  <si>
    <t>López Gómez</t>
  </si>
  <si>
    <t>region7fortin</t>
  </si>
  <si>
    <t>Juan Abraham</t>
  </si>
  <si>
    <t>Rojas San Juan</t>
  </si>
  <si>
    <t>regionacayucan11@gmail.com</t>
  </si>
  <si>
    <t>regionacayucan11</t>
  </si>
  <si>
    <t>Rene</t>
  </si>
  <si>
    <t>Manuel Jiménez</t>
  </si>
  <si>
    <t>rene_manuel1979@hotmail.com</t>
  </si>
  <si>
    <t>rene_manuel1979</t>
  </si>
  <si>
    <t>Mauricio</t>
  </si>
  <si>
    <t>González Rosas</t>
  </si>
  <si>
    <t>reportes.edo.mayor.do@gmail.com</t>
  </si>
  <si>
    <t>reportesedomayordo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</si>
  <si>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</si>
  <si>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</si>
  <si>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</si>
  <si>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</si>
  <si>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</si>
  <si>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</si>
  <si>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</si>
  <si>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</si>
  <si>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</si>
  <si>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</si>
  <si>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</si>
  <si>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</si>
  <si>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</si>
  <si>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</si>
  <si>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</si>
  <si>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</si>
  <si>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</si>
  <si>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</si>
  <si>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</si>
  <si>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</si>
  <si>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</si>
  <si>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</si>
  <si>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</si>
  <si>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</si>
  <si>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</si>
  <si>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</si>
  <si>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</si>
  <si>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</si>
  <si>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</si>
  <si>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</si>
  <si>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</si>
  <si>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</si>
  <si>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</si>
  <si>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</si>
  <si>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</si>
  <si>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</si>
  <si>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</si>
  <si>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</si>
  <si>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</si>
  <si>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</si>
  <si>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</si>
  <si>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</si>
  <si>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</si>
  <si>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</si>
  <si>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</si>
  <si>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</si>
  <si>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</si>
  <si>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</si>
  <si>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</si>
  <si>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</si>
  <si>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</si>
  <si>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</si>
  <si>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Romero Candelario</t>
  </si>
  <si>
    <t>romerocandelario@yahoo.com.mx</t>
  </si>
  <si>
    <t>romerocandelario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</si>
  <si>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</si>
  <si>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</si>
  <si>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</si>
  <si>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</si>
  <si>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</si>
  <si>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</si>
  <si>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</si>
  <si>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</si>
  <si>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</si>
  <si>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</si>
  <si>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</si>
  <si>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</si>
  <si>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</si>
  <si>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</si>
  <si>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</si>
  <si>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</si>
  <si>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</si>
  <si>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</si>
  <si>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</si>
  <si>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</si>
  <si>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</si>
  <si>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</si>
  <si>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</si>
  <si>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</si>
  <si>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</si>
  <si>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</si>
  <si>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</si>
  <si>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</si>
  <si>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</si>
  <si>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</si>
  <si>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</si>
  <si>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</si>
  <si>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</si>
  <si>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</si>
  <si>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</si>
  <si>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</si>
  <si>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</si>
  <si>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</si>
  <si>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</si>
  <si>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</si>
  <si>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</si>
  <si>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</si>
  <si>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</si>
  <si>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</si>
  <si>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</si>
  <si>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</si>
  <si>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</si>
  <si>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</si>
  <si>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</si>
  <si>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</si>
  <si>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</si>
  <si>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</si>
  <si>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</si>
  <si>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</si>
  <si>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</si>
  <si>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</si>
  <si>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</si>
  <si>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</si>
  <si>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</si>
  <si>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</si>
  <si>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</si>
  <si>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</si>
  <si>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</si>
  <si>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</si>
  <si>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</si>
  <si>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</si>
  <si>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</si>
  <si>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</si>
  <si>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</si>
  <si>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</si>
  <si>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</si>
  <si>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</si>
  <si>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</si>
  <si>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</si>
  <si>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</si>
  <si>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</si>
  <si>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</si>
  <si>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</si>
  <si>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</si>
  <si>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</si>
  <si>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</si>
  <si>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Jorge Omar</t>
  </si>
  <si>
    <t>ALVAREZ LUNA</t>
  </si>
  <si>
    <t>ssoperativa@hotmail.com</t>
  </si>
  <si>
    <t>ssoperativa</t>
  </si>
  <si>
    <t>José Armando</t>
  </si>
  <si>
    <t>De la O. Palacios</t>
  </si>
  <si>
    <t>sspcordoba_admivo@outloook.com</t>
  </si>
  <si>
    <t>sspcordoba_admivo</t>
  </si>
  <si>
    <t>Martín</t>
  </si>
  <si>
    <t>Cruz Santiago</t>
  </si>
  <si>
    <t>ssp.raicer@gmail.com</t>
  </si>
  <si>
    <t>sspraicer</t>
  </si>
  <si>
    <t>Erika Janet</t>
  </si>
  <si>
    <t>Pérez Antonio</t>
  </si>
  <si>
    <t>steely84@hotmail.com</t>
  </si>
  <si>
    <t>steely84</t>
  </si>
  <si>
    <t>TAPIA MARTINEZ</t>
  </si>
  <si>
    <t>tapia5918@gmail.com</t>
  </si>
  <si>
    <t>tapia5918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</si>
  <si>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</si>
  <si>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</si>
  <si>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</si>
  <si>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</si>
  <si>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</si>
  <si>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</si>
  <si>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</si>
  <si>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Victor</t>
  </si>
  <si>
    <t>Garcia Quintero</t>
  </si>
  <si>
    <t>tasmanio@hotmail.com</t>
  </si>
  <si>
    <t>tasmanio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</si>
  <si>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</si>
  <si>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</si>
  <si>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</si>
  <si>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</si>
  <si>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</si>
  <si>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</si>
  <si>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</si>
  <si>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</si>
  <si>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</si>
  <si>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</si>
  <si>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</si>
  <si>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</si>
  <si>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</si>
  <si>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</si>
  <si>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</si>
  <si>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</si>
  <si>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</si>
  <si>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</si>
  <si>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</si>
  <si>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</si>
  <si>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</si>
  <si>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</si>
  <si>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</si>
  <si>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</si>
  <si>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</si>
  <si>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</si>
  <si>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</si>
  <si>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</si>
  <si>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</si>
  <si>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</si>
  <si>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</si>
  <si>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</si>
  <si>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</si>
  <si>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</si>
  <si>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</si>
  <si>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</si>
  <si>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</si>
  <si>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</si>
  <si>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</si>
  <si>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</si>
  <si>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</si>
  <si>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</si>
  <si>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</si>
  <si>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</si>
  <si>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</si>
  <si>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</si>
  <si>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</si>
  <si>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</si>
  <si>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</si>
  <si>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</si>
  <si>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</si>
  <si>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</si>
  <si>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</si>
  <si>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</si>
  <si>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</si>
  <si>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</si>
  <si>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</si>
  <si>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</si>
  <si>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</si>
  <si>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</si>
  <si>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</si>
  <si>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</si>
  <si>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</si>
  <si>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</si>
  <si>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</si>
  <si>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</si>
  <si>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</si>
  <si>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</si>
  <si>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</si>
  <si>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</si>
  <si>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</si>
  <si>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</si>
  <si>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</si>
  <si>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</si>
  <si>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</si>
  <si>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</si>
  <si>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</si>
  <si>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</si>
  <si>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</si>
  <si>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</si>
  <si>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</si>
  <si>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</si>
  <si>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</si>
  <si>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</si>
  <si>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</si>
  <si>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</si>
  <si>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IRAN</t>
  </si>
  <si>
    <t>MORALES BELTRAN</t>
  </si>
  <si>
    <t>yamiran210@gmail.com</t>
  </si>
  <si>
    <t>yamiran210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</si>
  <si>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</si>
  <si>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</si>
  <si>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</si>
  <si>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</si>
  <si>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</si>
  <si>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</si>
  <si>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</si>
  <si>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</si>
  <si>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Asunción</t>
  </si>
  <si>
    <t>Zamora Jiménez</t>
  </si>
  <si>
    <t>zamora_ji68@hotmail.com</t>
  </si>
  <si>
    <t>zamora_ji68</t>
  </si>
  <si>
    <t>Ulises</t>
  </si>
  <si>
    <t>Zamudio Gonzalez</t>
  </si>
  <si>
    <t>zamuzeus038@gmail.com</t>
  </si>
  <si>
    <t>zamuzeus038</t>
  </si>
  <si>
    <t>Cordero Mercado</t>
  </si>
  <si>
    <t>zonanorte.subdir@gmail.com</t>
  </si>
  <si>
    <t>zonanortesubdir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</si>
  <si>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</si>
  <si>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</si>
  <si>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</si>
  <si>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</si>
  <si>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</si>
  <si>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</si>
  <si>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</si>
  <si>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</si>
  <si>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>Email</t>
  </si>
  <si>
    <t>Nombre(s)</t>
  </si>
  <si>
    <t>Apellido(s)</t>
  </si>
  <si>
    <t>Usuario</t>
  </si>
  <si>
    <t>¿Completó el curso?</t>
  </si>
  <si>
    <t xml:space="preserve">
¿Ha accedido al curso?</t>
  </si>
  <si>
    <t>Sí</t>
  </si>
  <si>
    <t>Completó</t>
  </si>
  <si>
    <t>En progreso</t>
  </si>
  <si>
    <t>No ha iniciado sesión</t>
  </si>
  <si>
    <t>kocheluis@outlook.com</t>
  </si>
  <si>
    <t>vargasorlando1980@outlook.es</t>
  </si>
  <si>
    <t>licisidroguillen8@gmail.com</t>
  </si>
  <si>
    <t>elodiosanchez</t>
  </si>
  <si>
    <t>aguilarericka341@gmail.com</t>
  </si>
  <si>
    <t>region7fortin@gmail.com</t>
  </si>
  <si>
    <t>karloszavala89@hotmail.com</t>
  </si>
  <si>
    <t>ortizfrancisco740@gmail.com</t>
  </si>
  <si>
    <t>Agenica</t>
  </si>
  <si>
    <t>Secretaría de Seguridad Pública del Estado de Aguascalientes</t>
  </si>
  <si>
    <t>Secretaría de Seguridad Pública del Estado de Tabasco</t>
  </si>
  <si>
    <t>Comisión Estatal de Seguridad Pública del Estado de Morelos</t>
  </si>
  <si>
    <t>Secretaría de Seguridad Pública del Distrito Federal</t>
  </si>
  <si>
    <t>Secretaría de Seguridad Pública del Estado de Baja California</t>
  </si>
  <si>
    <t>Secretaría de Seguridad Pública del Estado de San Luis Potosí</t>
  </si>
  <si>
    <t>Secretaría de Seguridad Pública del Estado de Oaxaca</t>
  </si>
  <si>
    <t>Secretaría de Seguridad Pública del Estado de Colima</t>
  </si>
  <si>
    <t>Secretaría de Seguridad Ciudadana del Estado de Querétaro</t>
  </si>
  <si>
    <t>Secretaría de Seguridad Pública de la Ciudad de México</t>
  </si>
  <si>
    <t>Secretaría de Seguridad Pública de Nuevo León</t>
  </si>
  <si>
    <t>Secretaría de Seguridad Pública del Estado de Nuevo León</t>
  </si>
  <si>
    <t>Secretaría de Seguridad Pública del Estado de Sinaloa</t>
  </si>
  <si>
    <t>Secretaría de Seguridad Pública del Estado de Guanajuato</t>
  </si>
  <si>
    <t>armando_1158@hotmail.com</t>
  </si>
  <si>
    <t>Secretaría de Seguridad Pública de Sinaloa</t>
  </si>
  <si>
    <t>capri1222@outlook.com</t>
  </si>
  <si>
    <t>cerjlivecommx@gmail.com</t>
  </si>
  <si>
    <t>Secretaría de Seguridad Pública de Guanajuato</t>
  </si>
  <si>
    <t>Secretaría de Seguridad Pública de San Luis Potosí</t>
  </si>
  <si>
    <t>Procuraduría General de Justicia del Estado de Colima</t>
  </si>
  <si>
    <t>ninog6873@gmail.com</t>
  </si>
  <si>
    <t>girochayane@hotmail.com</t>
  </si>
  <si>
    <t>beltranhugo394@gmail.com</t>
  </si>
  <si>
    <t>Ayuntamiento de Jalpan (QRO)</t>
  </si>
  <si>
    <t>ppjuan2306@gmail.com</t>
  </si>
  <si>
    <t>Secretaría de Seguridad Pública de Tabasco</t>
  </si>
  <si>
    <t>Fiscalía General del Estado de Jalisco</t>
  </si>
  <si>
    <t>joel.velazquez@sspo.gob.mx</t>
  </si>
  <si>
    <t>¿Ha accedido al curso?</t>
  </si>
  <si>
    <t>Username</t>
  </si>
  <si>
    <t>adriana.jimenez@aguascalientes.gob.mx</t>
  </si>
  <si>
    <t>alberto.gomez.mdelc@hotmail.com</t>
  </si>
  <si>
    <t>betillo372@hotmail.com</t>
  </si>
  <si>
    <t>intocablecain@gmail.com</t>
  </si>
  <si>
    <t>javiercruz.m@hotmail.com</t>
  </si>
  <si>
    <t>jcesar826285@gmail.com</t>
  </si>
  <si>
    <t>licmontiel82@gmail.com</t>
  </si>
  <si>
    <t>84% who have logged into the course</t>
  </si>
  <si>
    <t>60%  have completed the course</t>
  </si>
  <si>
    <t>16% who haven't logged into the course</t>
  </si>
  <si>
    <t>89% han accedido al curso</t>
  </si>
  <si>
    <t>57% completaron el curso</t>
  </si>
  <si>
    <t>86% han accedido al curso</t>
  </si>
  <si>
    <t>62% completaron el curso</t>
  </si>
  <si>
    <t>87% completaron el curso</t>
  </si>
  <si>
    <t>97% han accedido al curso</t>
  </si>
  <si>
    <t>76% completaron el curso</t>
  </si>
  <si>
    <t>68% han accedido al curso</t>
  </si>
  <si>
    <t>41% completaron el curso</t>
  </si>
  <si>
    <t>56% han accedido al curso</t>
  </si>
  <si>
    <t>28% completaron el curso</t>
  </si>
  <si>
    <t>82% han accedido al curso</t>
  </si>
  <si>
    <t>51% completaron el curso</t>
  </si>
  <si>
    <t>83% han accedido al curso</t>
  </si>
  <si>
    <t>36% completaron el curso</t>
  </si>
  <si>
    <t>93% completaron el curso</t>
  </si>
  <si>
    <t>97% completaron el curso</t>
  </si>
  <si>
    <t>50% han accedido al curso</t>
  </si>
  <si>
    <t>18% completaron el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</si>
</sst>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u/>
      <sz val="11"/>
      <color rgb="FF1F497D"/>
      <name val="&quot;Calibri&quot;"/>
    </font>
    <font>
      <u/>
      <sz val="12"/>
      <color rgb="FF0000FF"/>
      <name val="&quot;Times New Roman&quot;"/>
    </font>
    <font>
      <sz val="10"/>
      <name val="Arial"/>
    </font>
    <font>
      <sz val="11"/>
      <name val="&quot;Calibri&quot;"/>
    </font>
    <font>
      <sz val="11"/>
      <color rgb="FF000000"/>
      <name val="Inconsolata"/>
    </font>
    <font>
      <b/>
      <sz val="10"/>
      <name val="Arial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/>
    <xf numFmtId="0" fontId="2" fillId="2" borderId="0" xfId="0" applyFont="1" applyFill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6" borderId="0" xfId="0" applyFont="1" applyFill="1" applyAlignment="1">
      <alignment horizontal="center"/>
    </xf>
    <xf numFmtId="0" fontId="3" fillId="7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8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7" fillId="8" borderId="0" xfId="0" applyFont="1" applyFill="1" applyAlignment="1"/>
    <xf numFmtId="0" fontId="9" fillId="0" borderId="0" xfId="0" applyFont="1" applyAlignment="1"/>
    <xf numFmtId="0" fontId="10" fillId="0" borderId="0" xfId="0" applyFont="1"/>
    <xf numFmtId="0" fontId="7" fillId="9" borderId="0" xfId="0" applyFont="1" applyFill="1" applyAlignment="1"/>
    <xf numFmtId="0" fontId="11" fillId="0" borderId="0" xfId="0" applyFont="1" applyAlignment="1"/>
    <xf numFmtId="0" fontId="12" fillId="10" borderId="0" xfId="0" applyFont="1" applyFill="1"/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4" fillId="7" borderId="0" xfId="0" applyFont="1" applyFill="1" applyAlignment="1"/>
    <xf numFmtId="0" fontId="7" fillId="0" borderId="0" xfId="0" applyFont="1"/>
    <xf numFmtId="0" fontId="5" fillId="10" borderId="0" xfId="0" applyFont="1" applyFill="1" applyAlignment="1"/>
    <xf numFmtId="0" fontId="12" fillId="10" borderId="0" xfId="0" applyFont="1" applyFill="1" applyAlignment="1"/>
    <xf numFmtId="0" fontId="5" fillId="0" borderId="2" xfId="0" applyFont="1" applyBorder="1" applyAlignment="1"/>
    <xf numFmtId="0" fontId="10" fillId="0" borderId="0" xfId="0" applyFont="1" applyAlignment="1"/>
  </cellXfs>
  <cellStyles count="1">
    <cellStyle name="Normal" xfId="0" builtinId="0"/>
  </cellStyles>
  <dxfs count="40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Sinaloa-style" pivot="0" count="3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eitz/Documents/cr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guascalientes"/>
      <sheetName val="Tabasco"/>
      <sheetName val="Jalisco"/>
      <sheetName val="Colima"/>
      <sheetName val="CDMX"/>
      <sheetName val="Baja California"/>
      <sheetName val="Sinaloa"/>
      <sheetName val="Morelos"/>
      <sheetName val="Nuevo León"/>
      <sheetName val="San Luis Potosí"/>
      <sheetName val="Guanajuato"/>
      <sheetName val="Querétaro"/>
      <sheetName val="Oaxaca"/>
      <sheetName val="Procuraduría General de Justici"/>
      <sheetName val="Secretaría de Seguridad Pública"/>
      <sheetName val="Sheet37"/>
      <sheetName val="Sheet38"/>
      <sheetName val="Sheet39"/>
      <sheetName val="Sheet40"/>
    </sheetNames>
    <sheetDataSet>
      <sheetData sheetId="0">
        <row r="2">
          <cell r="A2" t="str">
            <v>Leonardo Daniel</v>
          </cell>
          <cell r="B2" t="str">
            <v>Arellano Viscencio</v>
          </cell>
          <cell r="C2" t="str">
            <v>Secretaría de Seguridad Pública del Estado de Aguascalientes</v>
          </cell>
          <cell r="D2" t="str">
            <v>130gu1t4rkmp@gmail.com</v>
          </cell>
          <cell r="E2" t="str">
            <v>130gu1t4rkmp</v>
          </cell>
          <cell r="F2" t="str">
            <v>Sí</v>
          </cell>
          <cell r="I2" t="str">
            <v>En progreso</v>
          </cell>
        </row>
        <row r="3">
          <cell r="A3" t="str">
            <v>Fredis</v>
          </cell>
          <cell r="B3" t="str">
            <v>Albarez Hernández</v>
          </cell>
          <cell r="C3" t="str">
            <v>Secretaría de Seguridad Pública del Estado de Tabasco</v>
          </cell>
          <cell r="D3" t="str">
            <v>20alvare@hotmail.com</v>
          </cell>
          <cell r="E3" t="str">
            <v>20alvare</v>
          </cell>
          <cell r="F3" t="str">
            <v>No</v>
          </cell>
          <cell r="I3" t="str">
            <v>No ha iniciado sesión</v>
          </cell>
        </row>
        <row r="4">
          <cell r="A4" t="str">
            <v>Enrique</v>
          </cell>
          <cell r="B4" t="str">
            <v>Brito Garcia</v>
          </cell>
          <cell r="C4" t="str">
            <v>Comisión Estatal de Seguridad Pública del Estado de Morelos</v>
          </cell>
          <cell r="D4" t="str">
            <v>7774085680e@gmail.com</v>
          </cell>
          <cell r="E4" t="str">
            <v>7774085680e</v>
          </cell>
          <cell r="F4" t="str">
            <v>Sí</v>
          </cell>
          <cell r="I4" t="str">
            <v>En progreso</v>
          </cell>
        </row>
        <row r="5">
          <cell r="A5" t="str">
            <v>Roberto</v>
          </cell>
          <cell r="B5" t="str">
            <v>Hermenegildo Azuara</v>
          </cell>
          <cell r="C5" t="str">
            <v>Secretaría de Seguridad Pública del Distrito Federal</v>
          </cell>
          <cell r="D5" t="str">
            <v>7upccoapa@gmail.com</v>
          </cell>
          <cell r="E5" t="str">
            <v>7upccoapa</v>
          </cell>
          <cell r="F5" t="str">
            <v>Sí</v>
          </cell>
          <cell r="I5" t="str">
            <v>En progreso</v>
          </cell>
        </row>
        <row r="6">
          <cell r="A6" t="str">
            <v>GABRIELA ABRIL</v>
          </cell>
          <cell r="B6" t="str">
            <v>LOPEZ SOSA</v>
          </cell>
          <cell r="C6" t="str">
            <v>Secretaría de Seguridad Pública del Estado de Baja California</v>
          </cell>
          <cell r="D6" t="str">
            <v>a11libra@hotmail.com</v>
          </cell>
          <cell r="E6" t="str">
            <v>a11libra</v>
          </cell>
          <cell r="F6" t="str">
            <v>Sí</v>
          </cell>
          <cell r="I6" t="str">
            <v>Completó</v>
          </cell>
        </row>
        <row r="7">
          <cell r="A7" t="str">
            <v>PEDRO LUIS</v>
          </cell>
          <cell r="B7" t="str">
            <v>ROCHA CRUZ</v>
          </cell>
          <cell r="C7" t="str">
            <v>Secretaría de Seguridad Pública del Estado de San Luis Potosí</v>
          </cell>
          <cell r="D7" t="str">
            <v>acuario.4@hotmail.com</v>
          </cell>
          <cell r="E7" t="str">
            <v>acuario4</v>
          </cell>
          <cell r="F7" t="str">
            <v>Sí</v>
          </cell>
          <cell r="I7" t="str">
            <v>Completó</v>
          </cell>
        </row>
        <row r="8">
          <cell r="A8" t="str">
            <v>Adan Porfirio</v>
          </cell>
          <cell r="B8" t="str">
            <v>SANTIAGO ROBLES</v>
          </cell>
          <cell r="C8" t="str">
            <v>Secretaría de Seguridad Pública del Estado de Oaxaca</v>
          </cell>
          <cell r="D8" t="str">
            <v>adan.santiago@sspo.gob.mx</v>
          </cell>
          <cell r="E8" t="str">
            <v>adansantiago</v>
          </cell>
          <cell r="F8" t="str">
            <v>No</v>
          </cell>
          <cell r="I8" t="str">
            <v>No ha iniciado sesión</v>
          </cell>
        </row>
        <row r="9">
          <cell r="A9" t="str">
            <v>Adriana</v>
          </cell>
          <cell r="B9" t="str">
            <v>Jiménez Moreno</v>
          </cell>
          <cell r="C9" t="str">
            <v>Secretaría de Seguridad Pública del Estado de Aguascalientes</v>
          </cell>
          <cell r="D9" t="str">
            <v>Adriana.jimenez@aguascalientes.gob.mx</v>
          </cell>
          <cell r="E9" t="str">
            <v>adrianajimenez</v>
          </cell>
          <cell r="F9" t="str">
            <v>Sí</v>
          </cell>
          <cell r="I9" t="str">
            <v>Completó</v>
          </cell>
        </row>
        <row r="10">
          <cell r="A10" t="str">
            <v>Adrian</v>
          </cell>
          <cell r="B10" t="str">
            <v>Becerra Palos</v>
          </cell>
          <cell r="C10" t="str">
            <v>Secretaría de Seguridad Pública del Estado de Aguascalientes</v>
          </cell>
          <cell r="D10" t="str">
            <v>adrianbecerra251@gmail.com</v>
          </cell>
          <cell r="E10" t="str">
            <v>adrianbecerra251</v>
          </cell>
          <cell r="F10" t="str">
            <v>Sí</v>
          </cell>
          <cell r="I10" t="str">
            <v>Completó</v>
          </cell>
        </row>
        <row r="11">
          <cell r="A11" t="str">
            <v>ADRIAN EUSEBIO</v>
          </cell>
          <cell r="B11" t="str">
            <v>ROSALES BERMUDEZ</v>
          </cell>
          <cell r="C11" t="str">
            <v>Secretaría de Seguridad Pública del Estado de Colima</v>
          </cell>
          <cell r="D11" t="str">
            <v>adrianrb13@hotmail.com</v>
          </cell>
          <cell r="E11" t="str">
            <v>adrianrb13</v>
          </cell>
          <cell r="F11" t="str">
            <v>Sí</v>
          </cell>
          <cell r="I11" t="str">
            <v>Completó</v>
          </cell>
        </row>
        <row r="12">
          <cell r="A12" t="str">
            <v>Oziel Arturo</v>
          </cell>
          <cell r="B12" t="str">
            <v>GARCIA HERNANDEZ</v>
          </cell>
          <cell r="D12" t="str">
            <v>ag51619@gmail.com</v>
          </cell>
          <cell r="E12" t="str">
            <v>ag51619</v>
          </cell>
          <cell r="I12" t="str">
            <v>No ha iniciado sesión</v>
          </cell>
        </row>
        <row r="13">
          <cell r="A13" t="str">
            <v>ABEL</v>
          </cell>
          <cell r="B13" t="str">
            <v>GONZÁLEZ SÁNCHEZ</v>
          </cell>
          <cell r="C13" t="str">
            <v>Secretaría de Seguridad Ciudadana del Estado de Querétaro</v>
          </cell>
          <cell r="D13" t="str">
            <v>agonzalezsa@queretaro.gob.mx</v>
          </cell>
          <cell r="E13" t="str">
            <v>agonzalezsa</v>
          </cell>
          <cell r="F13" t="str">
            <v>Sí</v>
          </cell>
          <cell r="I13" t="str">
            <v>Completó</v>
          </cell>
        </row>
        <row r="14">
          <cell r="A14" t="str">
            <v>Marco Antonio</v>
          </cell>
          <cell r="B14" t="str">
            <v>Ponce Anguiano</v>
          </cell>
          <cell r="C14" t="str">
            <v>Secretaría de Seguridad Pública del Estado de Aguascalientes</v>
          </cell>
          <cell r="D14" t="str">
            <v>aguila123-12@hotmail.com</v>
          </cell>
          <cell r="E14" t="str">
            <v>aguila12312</v>
          </cell>
          <cell r="F14" t="str">
            <v>Sí</v>
          </cell>
          <cell r="I14" t="str">
            <v>En progreso</v>
          </cell>
        </row>
        <row r="15">
          <cell r="A15" t="str">
            <v>ERIKA</v>
          </cell>
          <cell r="B15" t="str">
            <v>AGUILAR CARDENAS</v>
          </cell>
          <cell r="C15" t="str">
            <v>Secretaría de Seguridad Pública de la Ciudad de México</v>
          </cell>
          <cell r="D15" t="str">
            <v>aguilarericka341@gmail.com</v>
          </cell>
          <cell r="E15" t="str">
            <v>aguilarericka341</v>
          </cell>
          <cell r="F15" t="str">
            <v>Sí</v>
          </cell>
          <cell r="I15" t="str">
            <v>En progreso</v>
          </cell>
        </row>
        <row r="16">
          <cell r="A16" t="str">
            <v>Cesar</v>
          </cell>
          <cell r="B16" t="str">
            <v>AGUILAR GUEVARA</v>
          </cell>
          <cell r="C16" t="str">
            <v>Secretaría de Seguridad Pública de Nuevo León</v>
          </cell>
          <cell r="D16" t="str">
            <v>aguilarguevara99@gmail.com</v>
          </cell>
          <cell r="E16" t="str">
            <v>aguilarguevara99</v>
          </cell>
          <cell r="F16" t="str">
            <v>Sí</v>
          </cell>
          <cell r="I16" t="str">
            <v>Completó</v>
          </cell>
        </row>
        <row r="17">
          <cell r="A17" t="str">
            <v>ALBERTO</v>
          </cell>
          <cell r="B17" t="str">
            <v>MOCTEZUMA BISNES</v>
          </cell>
          <cell r="C17" t="str">
            <v>Secretaría de Seguridad Pública del Estado de Nuevo León</v>
          </cell>
          <cell r="D17" t="str">
            <v>albemoc@gmail.com</v>
          </cell>
          <cell r="E17" t="str">
            <v>albemoc</v>
          </cell>
          <cell r="F17" t="str">
            <v>Sí</v>
          </cell>
          <cell r="I17" t="str">
            <v>Completó</v>
          </cell>
        </row>
        <row r="18">
          <cell r="A18" t="str">
            <v>Alberto</v>
          </cell>
          <cell r="B18" t="str">
            <v>Castro Peña</v>
          </cell>
          <cell r="C18" t="str">
            <v>Secretaría de Seguridad Pública del Estado de Sinaloa</v>
          </cell>
          <cell r="D18" t="str">
            <v>alberto.castrop@outlook.com</v>
          </cell>
          <cell r="E18" t="str">
            <v>albertocastrop</v>
          </cell>
          <cell r="F18" t="str">
            <v>No</v>
          </cell>
          <cell r="I18" t="str">
            <v>No ha iniciado sesión</v>
          </cell>
        </row>
        <row r="19">
          <cell r="A19" t="str">
            <v>Mario Alberto</v>
          </cell>
          <cell r="B19" t="str">
            <v>GOMEZ MARTIN DEL CAMPO</v>
          </cell>
          <cell r="C19" t="str">
            <v>Secretaría de Seguridad Pública del Estado de Aguascalientes</v>
          </cell>
          <cell r="D19" t="str">
            <v>alberto.gomezmdelc@hotmail.com</v>
          </cell>
          <cell r="E19" t="str">
            <v>albertogomezmdelc</v>
          </cell>
          <cell r="F19" t="str">
            <v>Sí</v>
          </cell>
          <cell r="I19" t="str">
            <v>Completó</v>
          </cell>
        </row>
        <row r="20">
          <cell r="A20" t="str">
            <v>IYARI ROBERTO</v>
          </cell>
          <cell r="B20" t="str">
            <v>MENDOZA LUGO</v>
          </cell>
          <cell r="C20" t="str">
            <v>Secretaría de Seguridad Pública del Estado de Baja California</v>
          </cell>
          <cell r="D20" t="str">
            <v>albinonegroo@gmail.com</v>
          </cell>
          <cell r="E20" t="str">
            <v>albinonegroo</v>
          </cell>
          <cell r="F20" t="str">
            <v>Sí</v>
          </cell>
          <cell r="I20" t="str">
            <v>Completó</v>
          </cell>
        </row>
        <row r="21">
          <cell r="A21" t="str">
            <v>Maria Alejandra</v>
          </cell>
          <cell r="B21" t="str">
            <v>Diaz de Leon Macias</v>
          </cell>
          <cell r="C21" t="str">
            <v>Secretaría de Seguridad Pública del Estado de Aguascalientes</v>
          </cell>
          <cell r="D21" t="str">
            <v>alejandra.diaz@aguascalientes.gob.mx</v>
          </cell>
          <cell r="E21" t="str">
            <v>alejandradiaz</v>
          </cell>
          <cell r="F21" t="str">
            <v>Sí</v>
          </cell>
          <cell r="I21" t="str">
            <v>Completó</v>
          </cell>
        </row>
        <row r="22">
          <cell r="A22" t="str">
            <v>ALEJANDRO</v>
          </cell>
          <cell r="B22" t="str">
            <v>CAMPOS CRUZ</v>
          </cell>
          <cell r="C22" t="str">
            <v>Secretaría de Seguridad Pública de la Ciudad de México</v>
          </cell>
          <cell r="D22" t="str">
            <v>alejandrocamposcruz@gmail.com</v>
          </cell>
          <cell r="E22" t="str">
            <v>alejandrocamposcruz</v>
          </cell>
          <cell r="F22" t="str">
            <v>Sí</v>
          </cell>
          <cell r="I22" t="str">
            <v>Completó</v>
          </cell>
        </row>
        <row r="23">
          <cell r="A23" t="str">
            <v>Alejandro</v>
          </cell>
          <cell r="B23" t="str">
            <v>SALAZAR FRAGA</v>
          </cell>
          <cell r="C23" t="str">
            <v>Secretaría de Seguridad Pública del Estado de San Luis Potosí</v>
          </cell>
          <cell r="D23" t="str">
            <v>alejsalazar123@gmail.com</v>
          </cell>
          <cell r="E23" t="str">
            <v>alejsalazar123</v>
          </cell>
          <cell r="F23" t="str">
            <v>Sí</v>
          </cell>
          <cell r="I23" t="str">
            <v>Completó</v>
          </cell>
        </row>
        <row r="24">
          <cell r="A24" t="str">
            <v>ALEJANDRA</v>
          </cell>
          <cell r="B24" t="str">
            <v>MENDEZ MANZANO</v>
          </cell>
          <cell r="C24" t="str">
            <v>Secretaría de Seguridad Pública del Estado de Guanajuato</v>
          </cell>
          <cell r="D24" t="str">
            <v>alemendez_manzano@live.com.mx</v>
          </cell>
          <cell r="E24" t="str">
            <v>alemendez_manzano</v>
          </cell>
          <cell r="F24" t="str">
            <v>Sí</v>
          </cell>
          <cell r="I24" t="str">
            <v>Completó</v>
          </cell>
        </row>
        <row r="25">
          <cell r="A25" t="str">
            <v>CARLOS ALFONSO</v>
          </cell>
          <cell r="B25" t="str">
            <v>BERNAL LOPEZ</v>
          </cell>
          <cell r="C25" t="str">
            <v>Secretaría de Seguridad Pública del Estado de Baja California</v>
          </cell>
          <cell r="D25" t="str">
            <v>ALEON@C4BC.GOB.MX</v>
          </cell>
          <cell r="E25" t="str">
            <v>aleon</v>
          </cell>
          <cell r="F25" t="str">
            <v>No</v>
          </cell>
          <cell r="I25" t="str">
            <v>No ha iniciado sesión</v>
          </cell>
        </row>
        <row r="26">
          <cell r="A26" t="str">
            <v>ALEJANDRO</v>
          </cell>
          <cell r="B26" t="str">
            <v>AMER ZAMORA</v>
          </cell>
          <cell r="C26" t="str">
            <v>Secretaría de Seguridad Pública del Estado de San Luis Potosí</v>
          </cell>
          <cell r="D26" t="str">
            <v>alexx-321@hotmail.com</v>
          </cell>
          <cell r="E26" t="str">
            <v>alexx321</v>
          </cell>
          <cell r="F26" t="str">
            <v>Sí</v>
          </cell>
        </row>
        <row r="27">
          <cell r="A27" t="str">
            <v>ALEJANDRO</v>
          </cell>
          <cell r="B27" t="str">
            <v>ALFARO GRANADOS</v>
          </cell>
          <cell r="C27" t="str">
            <v>Secretaría de Seguridad Pública de la Ciudad de México</v>
          </cell>
          <cell r="D27" t="str">
            <v>alfaroalejandro74@gmail.com</v>
          </cell>
          <cell r="E27" t="str">
            <v>alfaroalejandro74</v>
          </cell>
          <cell r="F27" t="str">
            <v>Sí</v>
          </cell>
          <cell r="I27" t="str">
            <v>En progreso</v>
          </cell>
        </row>
        <row r="28">
          <cell r="A28" t="str">
            <v>ARMANDO</v>
          </cell>
          <cell r="B28" t="str">
            <v>OMAÑA CAÑETE</v>
          </cell>
          <cell r="C28" t="str">
            <v>Secretaría de Seguridad Pública de la Ciudad de México</v>
          </cell>
          <cell r="D28" t="str">
            <v>alfataxque.a1@gmail.com</v>
          </cell>
          <cell r="E28" t="str">
            <v>alfataxquea1</v>
          </cell>
          <cell r="F28" t="str">
            <v>Sí</v>
          </cell>
          <cell r="I28" t="str">
            <v>Completó</v>
          </cell>
        </row>
        <row r="29">
          <cell r="A29" t="str">
            <v>Jose Alfredo</v>
          </cell>
          <cell r="B29" t="str">
            <v>RAMIREZ CONTRERAS</v>
          </cell>
          <cell r="C29" t="str">
            <v>Secretaría de Seguridad Pública del Estado de Colima</v>
          </cell>
          <cell r="D29" t="str">
            <v>alfredo.contrerasr@hotmail.com</v>
          </cell>
          <cell r="E29" t="str">
            <v>alfredocontrerasr</v>
          </cell>
          <cell r="F29" t="str">
            <v>Sí</v>
          </cell>
          <cell r="I29" t="str">
            <v>Completó</v>
          </cell>
        </row>
        <row r="30">
          <cell r="A30" t="str">
            <v>ALFREDO ANTONIO</v>
          </cell>
          <cell r="B30" t="str">
            <v>HERNANDEZ CRUZ</v>
          </cell>
          <cell r="C30" t="str">
            <v>Secretaría de Seguridad Pública del Estado de Oaxaca</v>
          </cell>
          <cell r="D30" t="str">
            <v>alfredo.hernandez@sspo.gob.mx</v>
          </cell>
          <cell r="E30" t="str">
            <v>alfredohernandez</v>
          </cell>
          <cell r="F30" t="str">
            <v>No</v>
          </cell>
          <cell r="I30" t="str">
            <v>No ha iniciado sesión</v>
          </cell>
        </row>
        <row r="31">
          <cell r="A31" t="str">
            <v>Alfredo</v>
          </cell>
          <cell r="B31" t="str">
            <v>Sanchez de la Paz</v>
          </cell>
          <cell r="C31" t="str">
            <v>Comisión Estatal de Seguridad Pública del Estado de Morelos</v>
          </cell>
          <cell r="D31" t="str">
            <v>alfredosp@ciencias.unam.mx</v>
          </cell>
          <cell r="E31" t="str">
            <v>alfredosp</v>
          </cell>
          <cell r="F31" t="str">
            <v>Sí</v>
          </cell>
          <cell r="I31" t="str">
            <v>Completó</v>
          </cell>
        </row>
        <row r="32">
          <cell r="A32" t="str">
            <v>Alma Delia</v>
          </cell>
          <cell r="B32" t="str">
            <v>DOMINGUEZ AGUILAR</v>
          </cell>
          <cell r="C32" t="str">
            <v>Comisión Estatal de Seguridad Pública del Estado de Morelos</v>
          </cell>
          <cell r="D32" t="str">
            <v>alma.dda@gmail.com</v>
          </cell>
          <cell r="E32" t="str">
            <v>almadda</v>
          </cell>
          <cell r="F32" t="str">
            <v>Sí</v>
          </cell>
          <cell r="I32" t="str">
            <v>Completó</v>
          </cell>
        </row>
        <row r="33">
          <cell r="A33" t="str">
            <v>Luis Alberto</v>
          </cell>
          <cell r="B33" t="str">
            <v>ALVAREZ CASTILLO</v>
          </cell>
          <cell r="C33" t="str">
            <v>Secretaría de Seguridad Pública del Estado de Colima</v>
          </cell>
          <cell r="D33" t="str">
            <v>alvarezluis789@outlook.es</v>
          </cell>
          <cell r="E33" t="str">
            <v>alvarezluis789</v>
          </cell>
          <cell r="F33" t="str">
            <v>Sí</v>
          </cell>
          <cell r="I33" t="str">
            <v>Completó</v>
          </cell>
        </row>
        <row r="34">
          <cell r="A34" t="str">
            <v>Alvaro</v>
          </cell>
          <cell r="B34" t="str">
            <v>DE JESUS FAUSTINO</v>
          </cell>
          <cell r="C34" t="str">
            <v>Secretaría de Seguridad Pública del Estado de Oaxaca</v>
          </cell>
          <cell r="D34" t="str">
            <v>alvaro.dejesus@sspo.gob.mx</v>
          </cell>
          <cell r="E34" t="str">
            <v>alvarodejesus</v>
          </cell>
          <cell r="F34" t="str">
            <v>No</v>
          </cell>
          <cell r="I34" t="str">
            <v>No ha iniciado sesión</v>
          </cell>
        </row>
        <row r="35">
          <cell r="A35" t="str">
            <v>Alvaro Francisco</v>
          </cell>
          <cell r="B35" t="str">
            <v>Aguilera Chavez</v>
          </cell>
          <cell r="C35" t="str">
            <v>Secretaría de Seguridad Pública del Estado de Aguascalientes</v>
          </cell>
          <cell r="D35" t="str">
            <v>alvaroframcisco1101@gmail.com</v>
          </cell>
          <cell r="E35" t="str">
            <v>alvaroframcisco1101</v>
          </cell>
          <cell r="F35" t="str">
            <v>Sí</v>
          </cell>
          <cell r="I35" t="str">
            <v>En progreso</v>
          </cell>
        </row>
        <row r="36">
          <cell r="A36" t="str">
            <v>Amador</v>
          </cell>
          <cell r="B36" t="str">
            <v>LOPEZ GOPAR</v>
          </cell>
          <cell r="C36" t="str">
            <v>Secretaría de Seguridad Pública del Estado de Oaxaca</v>
          </cell>
          <cell r="D36" t="str">
            <v>amador.lopez@sspo.gob.mx</v>
          </cell>
          <cell r="E36" t="str">
            <v>amadorlopez</v>
          </cell>
          <cell r="F36" t="str">
            <v>No</v>
          </cell>
          <cell r="I36" t="str">
            <v>No ha iniciado sesión</v>
          </cell>
        </row>
        <row r="37">
          <cell r="A37" t="str">
            <v>Amando</v>
          </cell>
          <cell r="B37" t="str">
            <v>CRUZ SANCHEZ</v>
          </cell>
          <cell r="C37" t="str">
            <v>Secretaría de Seguridad Pública del Estado de Oaxaca</v>
          </cell>
          <cell r="D37" t="str">
            <v>amando.cruz@sspo.gob.mx</v>
          </cell>
          <cell r="E37" t="str">
            <v>amandocruz</v>
          </cell>
          <cell r="F37" t="str">
            <v>No</v>
          </cell>
          <cell r="I37" t="str">
            <v>No ha iniciado sesión</v>
          </cell>
        </row>
        <row r="38">
          <cell r="A38" t="str">
            <v>J. Carmen</v>
          </cell>
          <cell r="B38" t="str">
            <v>MARTINEZ SANCHEZ</v>
          </cell>
          <cell r="D38" t="str">
            <v>amiguitort4@outlook.com</v>
          </cell>
          <cell r="E38" t="str">
            <v>amiguitorp4</v>
          </cell>
          <cell r="F38" t="str">
            <v>Sí</v>
          </cell>
          <cell r="I38" t="str">
            <v>Completó</v>
          </cell>
        </row>
        <row r="39">
          <cell r="A39" t="str">
            <v>ANDRES</v>
          </cell>
          <cell r="B39" t="str">
            <v>ROBLES BORDAS</v>
          </cell>
          <cell r="C39" t="str">
            <v>Secretaría de Seguridad Pública del Estado de Nuevo León</v>
          </cell>
          <cell r="D39" t="str">
            <v>andresroblesborda@gmail.com</v>
          </cell>
          <cell r="E39" t="str">
            <v>andresroblesborda</v>
          </cell>
          <cell r="F39" t="str">
            <v>Sí</v>
          </cell>
          <cell r="I39" t="str">
            <v>En progreso</v>
          </cell>
        </row>
        <row r="40">
          <cell r="A40" t="str">
            <v>Angel Aristeo</v>
          </cell>
          <cell r="B40" t="str">
            <v>RODRIGUEZ RODRIGUEZ</v>
          </cell>
          <cell r="C40" t="str">
            <v>Secretaría de Seguridad Pública del Estado de Colima</v>
          </cell>
          <cell r="D40" t="str">
            <v>angelaristeor_@outlook.es</v>
          </cell>
          <cell r="E40" t="str">
            <v>angelaristeor_</v>
          </cell>
          <cell r="F40" t="str">
            <v>Sí</v>
          </cell>
          <cell r="I40" t="str">
            <v>En progreso</v>
          </cell>
        </row>
        <row r="41">
          <cell r="A41" t="str">
            <v>Antolin Carlos</v>
          </cell>
          <cell r="B41" t="str">
            <v>AGUILAR HERNANDEZ</v>
          </cell>
          <cell r="C41" t="str">
            <v>Secretaría de Seguridad Pública del Estado de Oaxaca</v>
          </cell>
          <cell r="D41" t="str">
            <v>antolin.aguilar@sspo.gob.mx</v>
          </cell>
          <cell r="E41" t="str">
            <v>antolinaguilar</v>
          </cell>
          <cell r="F41" t="str">
            <v>Sí</v>
          </cell>
          <cell r="I41" t="str">
            <v>En progreso</v>
          </cell>
        </row>
        <row r="42">
          <cell r="A42" t="str">
            <v>EDGAR ISAAC</v>
          </cell>
          <cell r="B42" t="str">
            <v>APARICIO GALVAN</v>
          </cell>
          <cell r="C42" t="str">
            <v>Secretaría de Seguridad Pública del Estado de Nuevo León</v>
          </cell>
          <cell r="D42" t="str">
            <v>apa-edgar@hotmail.com</v>
          </cell>
          <cell r="E42" t="str">
            <v>apaedgar</v>
          </cell>
          <cell r="F42" t="str">
            <v>Sí</v>
          </cell>
          <cell r="I42" t="str">
            <v>Completó</v>
          </cell>
        </row>
        <row r="43">
          <cell r="A43" t="str">
            <v>Héctor Fernando</v>
          </cell>
          <cell r="B43" t="str">
            <v>LOPEZ APODACA</v>
          </cell>
          <cell r="C43" t="str">
            <v>Secretaría de Seguridad Pública del Estado de Baja California</v>
          </cell>
          <cell r="D43" t="str">
            <v>Apodaca2178.fl@gmail.com</v>
          </cell>
          <cell r="E43" t="str">
            <v>apodaca2178fl</v>
          </cell>
          <cell r="F43" t="str">
            <v>Sí</v>
          </cell>
          <cell r="I43" t="str">
            <v>En progreso</v>
          </cell>
        </row>
        <row r="44">
          <cell r="A44" t="str">
            <v>Argeo</v>
          </cell>
          <cell r="B44" t="str">
            <v>VASQUEZ ALMARAZ</v>
          </cell>
          <cell r="C44" t="str">
            <v>Secretaría de Seguridad Pública del Estado de Oaxaca</v>
          </cell>
          <cell r="D44" t="str">
            <v>argeo.vasquez@sspo.gob.mx</v>
          </cell>
          <cell r="E44" t="str">
            <v>argeovasquez</v>
          </cell>
          <cell r="F44" t="str">
            <v>No</v>
          </cell>
          <cell r="I44" t="str">
            <v>No ha iniciado sesión</v>
          </cell>
        </row>
        <row r="45">
          <cell r="A45" t="str">
            <v>ABRAHAM</v>
          </cell>
          <cell r="B45" t="str">
            <v>RINCON SOLANO</v>
          </cell>
          <cell r="C45" t="str">
            <v>Secretaría de Seguridad Ciudadana del Estado de Querétaro</v>
          </cell>
          <cell r="D45" t="str">
            <v>arincon@queretaro.gob.mx</v>
          </cell>
          <cell r="E45" t="str">
            <v>arincon</v>
          </cell>
          <cell r="F45" t="str">
            <v>Sí</v>
          </cell>
          <cell r="I45" t="str">
            <v>Completó</v>
          </cell>
        </row>
        <row r="46">
          <cell r="A46" t="str">
            <v>JUAN ARMANDO</v>
          </cell>
          <cell r="B46" t="str">
            <v>PEREZ ALVAREZ</v>
          </cell>
          <cell r="C46" t="str">
            <v>Secretaría de Seguridad Pública del Estado de Nuevo León</v>
          </cell>
          <cell r="D46" t="str">
            <v>armando_1158@hotmail.com</v>
          </cell>
          <cell r="E46" t="str">
            <v>armando1158</v>
          </cell>
          <cell r="F46" t="str">
            <v>Sí</v>
          </cell>
          <cell r="I46" t="str">
            <v>Completó</v>
          </cell>
        </row>
        <row r="47">
          <cell r="A47" t="str">
            <v>ARMANDO</v>
          </cell>
          <cell r="B47" t="str">
            <v>AVILA HERNANDEZ</v>
          </cell>
          <cell r="C47" t="str">
            <v>Secretaría de Seguridad Pública del Estado de Guanajuato</v>
          </cell>
          <cell r="D47" t="str">
            <v>armandoavilahdz@gmail.com</v>
          </cell>
          <cell r="E47" t="str">
            <v>armandoavilahdz</v>
          </cell>
          <cell r="F47" t="str">
            <v>Sí</v>
          </cell>
          <cell r="I47" t="str">
            <v>Completó</v>
          </cell>
        </row>
        <row r="48">
          <cell r="A48" t="str">
            <v>Jorge</v>
          </cell>
          <cell r="B48" t="str">
            <v>Guerra Jimenez</v>
          </cell>
          <cell r="C48" t="str">
            <v>Secretaría de Seguridad Pública del Estado de Aguascalientes</v>
          </cell>
          <cell r="D48" t="str">
            <v>asesoria_e@hotmail.com</v>
          </cell>
          <cell r="E48" t="str">
            <v>asesoria_e</v>
          </cell>
          <cell r="F48" t="str">
            <v>Sí</v>
          </cell>
          <cell r="I48" t="str">
            <v>Completó</v>
          </cell>
        </row>
        <row r="49">
          <cell r="A49" t="str">
            <v>Evelio</v>
          </cell>
          <cell r="B49" t="str">
            <v>PEREZ BALCAZAR</v>
          </cell>
          <cell r="C49" t="str">
            <v>Secretaría de Seguridad Pública del Estado de Tabasco</v>
          </cell>
          <cell r="D49" t="str">
            <v>balcazar_perez@hotmail.com</v>
          </cell>
          <cell r="E49" t="str">
            <v>balcazar_perez</v>
          </cell>
          <cell r="F49" t="str">
            <v>Sí</v>
          </cell>
          <cell r="I49" t="str">
            <v>Completó</v>
          </cell>
        </row>
        <row r="50">
          <cell r="A50" t="str">
            <v>BALDEMAR</v>
          </cell>
          <cell r="B50" t="str">
            <v>ARADILLAS PÉREZ</v>
          </cell>
          <cell r="C50" t="str">
            <v>Secretaría de Seguridad Pública del Estado de Nuevo León</v>
          </cell>
          <cell r="D50" t="str">
            <v>baldemar.aradillas@nuevoleon.gob.mx</v>
          </cell>
          <cell r="E50" t="str">
            <v>baldemararadillas</v>
          </cell>
          <cell r="F50" t="str">
            <v>Sí</v>
          </cell>
          <cell r="I50" t="str">
            <v>Completó</v>
          </cell>
        </row>
        <row r="51">
          <cell r="A51" t="str">
            <v>JOSE ALBERTO</v>
          </cell>
          <cell r="B51" t="str">
            <v>BAUTISTA HERNANDEZ</v>
          </cell>
          <cell r="C51" t="str">
            <v>Secretaría de Seguridad Pública del Estado de San Luis Potosí</v>
          </cell>
          <cell r="D51" t="str">
            <v>bau.albe@hotmail.com</v>
          </cell>
          <cell r="E51" t="str">
            <v>baualbe</v>
          </cell>
          <cell r="F51" t="str">
            <v>Sí</v>
          </cell>
          <cell r="I51" t="str">
            <v>En progreso</v>
          </cell>
        </row>
        <row r="52">
          <cell r="A52" t="str">
            <v>BEATRIZ ELENA</v>
          </cell>
          <cell r="B52" t="str">
            <v>SOTO ALVAREZ</v>
          </cell>
          <cell r="C52" t="str">
            <v>Secretaría de Seguridad Pública de Sinaloa</v>
          </cell>
          <cell r="D52" t="str">
            <v>beatrizsoto468@hotmail.com</v>
          </cell>
          <cell r="E52" t="str">
            <v>beatrizsoto468</v>
          </cell>
          <cell r="F52" t="str">
            <v>Sí</v>
          </cell>
          <cell r="I52" t="str">
            <v>En progreso</v>
          </cell>
        </row>
        <row r="53">
          <cell r="A53" t="str">
            <v>BENJAMIN</v>
          </cell>
          <cell r="B53" t="str">
            <v>BAUTISTA ROMERO</v>
          </cell>
          <cell r="C53" t="str">
            <v>Secretaría de Seguridad Pública del Estado de Guanajuato</v>
          </cell>
          <cell r="D53" t="str">
            <v>benja24julio@gmail.com</v>
          </cell>
          <cell r="E53" t="str">
            <v>benja24julio</v>
          </cell>
          <cell r="F53" t="str">
            <v>Sí</v>
          </cell>
          <cell r="I53" t="str">
            <v>Completó</v>
          </cell>
        </row>
        <row r="54">
          <cell r="A54" t="str">
            <v>Jorge Alberto</v>
          </cell>
          <cell r="B54" t="str">
            <v>SOLORZANO NAVARRO</v>
          </cell>
          <cell r="C54" t="str">
            <v>Secretaría de Seguridad Pública del Estado de Colima</v>
          </cell>
          <cell r="D54" t="str">
            <v>betillo372 @hotmail.com</v>
          </cell>
          <cell r="E54" t="str">
            <v>betillo372</v>
          </cell>
          <cell r="F54" t="str">
            <v>Sí</v>
          </cell>
          <cell r="I54" t="str">
            <v>Completó</v>
          </cell>
        </row>
        <row r="55">
          <cell r="A55" t="str">
            <v>Madeley</v>
          </cell>
          <cell r="B55" t="str">
            <v>Rangel Macedonio</v>
          </cell>
          <cell r="C55" t="str">
            <v>Secretaría de Seguridad Pública del Estado de Aguascalientes</v>
          </cell>
          <cell r="D55" t="str">
            <v>betyboopmade@hotmail.com</v>
          </cell>
          <cell r="E55" t="str">
            <v>betyboopmade</v>
          </cell>
          <cell r="F55" t="str">
            <v>Sí</v>
          </cell>
          <cell r="I55" t="str">
            <v>Completó</v>
          </cell>
        </row>
        <row r="56">
          <cell r="A56" t="str">
            <v>leonardo de Jesus</v>
          </cell>
          <cell r="B56" t="str">
            <v>Trejo Diaz</v>
          </cell>
          <cell r="C56" t="str">
            <v>Secretaría de Seguridad Pública del Estado de Aguascalientes</v>
          </cell>
          <cell r="D56" t="str">
            <v>blax_sobre@hotmail.com</v>
          </cell>
          <cell r="E56" t="str">
            <v>blax_sobre</v>
          </cell>
          <cell r="F56" t="str">
            <v>No</v>
          </cell>
          <cell r="I56" t="str">
            <v>No ha iniciado sesión</v>
          </cell>
        </row>
        <row r="57">
          <cell r="A57" t="str">
            <v>BONIFACIO</v>
          </cell>
          <cell r="B57" t="str">
            <v>MATA HERNANDEZ</v>
          </cell>
          <cell r="C57" t="str">
            <v>Secretaría de Seguridad Pública del Estado de San Luis Potosí</v>
          </cell>
          <cell r="D57" t="str">
            <v>bonifaciomatahernandez@hotmail.com</v>
          </cell>
          <cell r="F57" t="str">
            <v>Sí</v>
          </cell>
          <cell r="I57" t="str">
            <v>Completó</v>
          </cell>
        </row>
        <row r="58">
          <cell r="A58" t="str">
            <v>MANUEL</v>
          </cell>
          <cell r="B58" t="str">
            <v>BRAVO VALENCIA</v>
          </cell>
          <cell r="C58" t="str">
            <v>Secretaría de Seguridad Pública de la Ciudad de México</v>
          </cell>
          <cell r="D58" t="str">
            <v>bravo69_17@hotmail.com</v>
          </cell>
          <cell r="E58" t="str">
            <v>bravo69_17</v>
          </cell>
          <cell r="F58" t="str">
            <v>Sí</v>
          </cell>
          <cell r="I58" t="str">
            <v>Completó</v>
          </cell>
        </row>
        <row r="59">
          <cell r="A59" t="str">
            <v>Christian Josue</v>
          </cell>
          <cell r="B59" t="str">
            <v>Brito Gonzalez</v>
          </cell>
          <cell r="C59" t="str">
            <v>Comisión Estatal de Seguridad Pública del Estado de Morelos</v>
          </cell>
          <cell r="D59" t="str">
            <v>brito.christian@hotmail.com</v>
          </cell>
          <cell r="E59" t="str">
            <v>britochristian</v>
          </cell>
          <cell r="F59" t="str">
            <v>Sí</v>
          </cell>
          <cell r="I59" t="str">
            <v>En progreso</v>
          </cell>
        </row>
        <row r="60">
          <cell r="A60" t="str">
            <v>JORGE LUIS</v>
          </cell>
          <cell r="B60" t="str">
            <v>ROSALES ARRIAGA</v>
          </cell>
          <cell r="C60" t="str">
            <v>Secretaría de Seguridad Pública del Estado de San Luis Potosí</v>
          </cell>
          <cell r="D60" t="str">
            <v>bronco_rus76@hotmail.com</v>
          </cell>
          <cell r="E60" t="str">
            <v>bronco_rus76</v>
          </cell>
          <cell r="F60" t="str">
            <v>Sí</v>
          </cell>
          <cell r="I60" t="str">
            <v>Completó</v>
          </cell>
        </row>
        <row r="61">
          <cell r="A61" t="str">
            <v>EDGAR RAFAEL</v>
          </cell>
          <cell r="B61" t="str">
            <v>ESCOBEDO MARTINEZ</v>
          </cell>
          <cell r="C61" t="str">
            <v>Secretaría de Seguridad Pública del Estado de San Luis Potosí</v>
          </cell>
          <cell r="D61" t="str">
            <v>brusguiris@hotmail.com</v>
          </cell>
          <cell r="E61" t="str">
            <v>brusguiris</v>
          </cell>
          <cell r="F61" t="str">
            <v>Sí</v>
          </cell>
          <cell r="I61" t="str">
            <v>Completó</v>
          </cell>
        </row>
        <row r="62">
          <cell r="A62" t="str">
            <v>Bernabe</v>
          </cell>
          <cell r="B62" t="str">
            <v>UBALLE ORNELAS</v>
          </cell>
          <cell r="C62" t="str">
            <v>Secretaría de Seguridad Pública del Estado de Guanajuato</v>
          </cell>
          <cell r="D62" t="str">
            <v>buballeo@guanajuato.gob.mx</v>
          </cell>
          <cell r="E62" t="str">
            <v>buballeo</v>
          </cell>
          <cell r="F62" t="str">
            <v>Sí</v>
          </cell>
          <cell r="I62" t="str">
            <v>Completó</v>
          </cell>
        </row>
        <row r="63">
          <cell r="A63" t="str">
            <v>Bulmaro</v>
          </cell>
          <cell r="B63" t="str">
            <v>Solís de los Santos</v>
          </cell>
          <cell r="C63" t="str">
            <v>Secretaría de Seguridad Pública del Estado de Tabasco</v>
          </cell>
          <cell r="D63" t="str">
            <v>bulmarosolisdelossantos@gmail.com</v>
          </cell>
          <cell r="E63" t="str">
            <v>bulmarosolisdelossantos</v>
          </cell>
          <cell r="F63" t="str">
            <v>Sí</v>
          </cell>
          <cell r="I63" t="str">
            <v>En progreso</v>
          </cell>
        </row>
        <row r="64">
          <cell r="A64" t="str">
            <v>Jose Rafael</v>
          </cell>
          <cell r="B64" t="str">
            <v>HERRERA DUARTE</v>
          </cell>
          <cell r="C64" t="str">
            <v>Secretaría de Seguridad Pública del Estado de Baja California</v>
          </cell>
          <cell r="D64" t="str">
            <v>caballo.d.troya32@gmail.com</v>
          </cell>
          <cell r="E64" t="str">
            <v>caballodtroya32</v>
          </cell>
          <cell r="F64" t="str">
            <v>No</v>
          </cell>
          <cell r="I64" t="str">
            <v>No ha iniciado sesión</v>
          </cell>
        </row>
        <row r="65">
          <cell r="A65" t="str">
            <v>Cándido</v>
          </cell>
          <cell r="B65" t="str">
            <v>MAY ALEJANDRO</v>
          </cell>
          <cell r="C65" t="str">
            <v>Secretaría de Seguridad Pública del Estado de Tabasco</v>
          </cell>
          <cell r="D65" t="str">
            <v>candimay_6@hotmail.com</v>
          </cell>
          <cell r="E65" t="str">
            <v>candimay_6</v>
          </cell>
          <cell r="F65" t="str">
            <v>Sí</v>
          </cell>
          <cell r="I65" t="str">
            <v>Completó</v>
          </cell>
        </row>
        <row r="66">
          <cell r="A66" t="str">
            <v>FABIAN</v>
          </cell>
          <cell r="B66" t="str">
            <v>ZUÑIGA CISNEROS</v>
          </cell>
          <cell r="C66" t="str">
            <v>Secretaría de Seguridad Pública del Estado de San Luis Potosí</v>
          </cell>
          <cell r="D66" t="str">
            <v>capri1222@outlook.com</v>
          </cell>
          <cell r="E66" t="str">
            <v>capri12</v>
          </cell>
          <cell r="F66" t="str">
            <v>Sí</v>
          </cell>
          <cell r="I66" t="str">
            <v>En progreso</v>
          </cell>
        </row>
        <row r="67">
          <cell r="A67" t="str">
            <v>CARLOS MARTIN</v>
          </cell>
          <cell r="B67" t="str">
            <v>HERRERA BERMUDEZ</v>
          </cell>
          <cell r="C67" t="str">
            <v>Secretaría de Seguridad Pública de la Ciudad de México</v>
          </cell>
          <cell r="D67" t="str">
            <v>carlosmartinherrera7@gmail.com</v>
          </cell>
          <cell r="E67" t="str">
            <v>carlosmartinherrera7</v>
          </cell>
          <cell r="F67" t="str">
            <v>Sí</v>
          </cell>
          <cell r="I67" t="str">
            <v>Completó</v>
          </cell>
        </row>
        <row r="68">
          <cell r="A68" t="str">
            <v>CARLOS ALBERTO</v>
          </cell>
          <cell r="B68" t="str">
            <v>HERNANDEZ MARTINEZ</v>
          </cell>
          <cell r="C68" t="str">
            <v>Secretaría de Seguridad Pública del Estado de San Luis Potosí</v>
          </cell>
          <cell r="D68" t="str">
            <v>carlosmatlapa1974@hotmail.com</v>
          </cell>
          <cell r="E68" t="str">
            <v>carlosmatlapa1974</v>
          </cell>
          <cell r="F68" t="str">
            <v>No</v>
          </cell>
          <cell r="I68" t="str">
            <v>No ha iniciado sesión</v>
          </cell>
        </row>
        <row r="69">
          <cell r="A69" t="str">
            <v>CARLOS JIBSAM</v>
          </cell>
          <cell r="B69" t="str">
            <v>CRUZ RANGEL</v>
          </cell>
          <cell r="C69" t="str">
            <v>Secretaría de Seguridad Pública de la Ciudad de México</v>
          </cell>
          <cell r="D69" t="str">
            <v>carls777@msn.com</v>
          </cell>
          <cell r="E69" t="str">
            <v>carls777</v>
          </cell>
          <cell r="F69" t="str">
            <v>Sí</v>
          </cell>
          <cell r="I69" t="str">
            <v>Completó</v>
          </cell>
        </row>
        <row r="70">
          <cell r="A70" t="str">
            <v>Javier</v>
          </cell>
          <cell r="B70" t="str">
            <v>Carrillo Izquierdo</v>
          </cell>
          <cell r="C70" t="str">
            <v>Secretaría de Seguridad Pública del Estado de Tabasco</v>
          </cell>
          <cell r="D70" t="str">
            <v>carrilloizquierdojavier@gmail.com</v>
          </cell>
          <cell r="E70" t="str">
            <v>carrilloizq_pantera</v>
          </cell>
          <cell r="F70" t="str">
            <v>Sí</v>
          </cell>
          <cell r="I70" t="str">
            <v>En progreso</v>
          </cell>
        </row>
        <row r="71">
          <cell r="A71" t="str">
            <v>SERGIO</v>
          </cell>
          <cell r="B71" t="str">
            <v>CASTILLO ORDAZ</v>
          </cell>
          <cell r="C71" t="str">
            <v>Secretaría de Seguridad Pública del Estado de San Luis Potosí</v>
          </cell>
          <cell r="D71" t="str">
            <v>casor@outlook.com</v>
          </cell>
          <cell r="E71" t="str">
            <v>casor</v>
          </cell>
          <cell r="F71" t="str">
            <v>Sí</v>
          </cell>
          <cell r="I71" t="str">
            <v>En progreso</v>
          </cell>
        </row>
        <row r="72">
          <cell r="A72" t="str">
            <v>Pedro</v>
          </cell>
          <cell r="B72" t="str">
            <v>Catalan Catalan</v>
          </cell>
          <cell r="C72" t="str">
            <v>Comisión Estatal de Seguridad Pública del Estado de Morelos</v>
          </cell>
          <cell r="D72" t="str">
            <v>cataleya0044@hotmail.com</v>
          </cell>
          <cell r="E72" t="str">
            <v>cataleya0044</v>
          </cell>
          <cell r="F72" t="str">
            <v>Sí</v>
          </cell>
          <cell r="I72" t="str">
            <v>Completó</v>
          </cell>
        </row>
        <row r="73">
          <cell r="A73" t="str">
            <v>Carlos Ernesto</v>
          </cell>
          <cell r="B73" t="str">
            <v>MORENO RIVERA</v>
          </cell>
          <cell r="C73" t="str">
            <v>Secretaría de Seguridad Pública del Estado de Aguascalientes</v>
          </cell>
          <cell r="D73" t="str">
            <v>cemoreno28@hotmail.com</v>
          </cell>
          <cell r="E73" t="str">
            <v>cemoreno28</v>
          </cell>
          <cell r="F73" t="str">
            <v>Sí</v>
          </cell>
          <cell r="I73" t="str">
            <v>Completó</v>
          </cell>
        </row>
        <row r="74">
          <cell r="A74" t="str">
            <v>JORGE</v>
          </cell>
          <cell r="B74" t="str">
            <v>CERINO RUIZ</v>
          </cell>
          <cell r="C74" t="str">
            <v>Secretaría de Seguridad Pública del Estado de San Luis Potosí</v>
          </cell>
          <cell r="D74" t="str">
            <v>cerjlivecommx@gmail.com</v>
          </cell>
          <cell r="E74" t="str">
            <v>cerjlivecommx</v>
          </cell>
          <cell r="F74" t="str">
            <v>Sí</v>
          </cell>
          <cell r="I74" t="str">
            <v>Completó</v>
          </cell>
        </row>
        <row r="75">
          <cell r="A75" t="str">
            <v>Carlos</v>
          </cell>
          <cell r="B75" t="str">
            <v>BAUTISTA ALVAREZ</v>
          </cell>
          <cell r="C75" t="str">
            <v>Comisión Estatal de Seguridad Pública del Estado de Morelos</v>
          </cell>
          <cell r="D75" t="str">
            <v>char7k@hotmail.com</v>
          </cell>
          <cell r="E75" t="str">
            <v>char7k</v>
          </cell>
          <cell r="F75" t="str">
            <v>No</v>
          </cell>
          <cell r="I75" t="str">
            <v>No ha iniciado sesión</v>
          </cell>
        </row>
        <row r="76">
          <cell r="A76" t="str">
            <v>ALBERTO SALVADOR</v>
          </cell>
          <cell r="B76" t="str">
            <v>CASTILLO CAMPOS</v>
          </cell>
          <cell r="C76" t="str">
            <v>Secretaría de Seguridad Pública del Estado de San Luis Potosí</v>
          </cell>
          <cell r="D76" t="str">
            <v>chavacastillo27@gmail.com</v>
          </cell>
          <cell r="E76" t="str">
            <v>chavacastillo27</v>
          </cell>
          <cell r="F76" t="str">
            <v>Sí</v>
          </cell>
          <cell r="I76" t="str">
            <v>En progreso</v>
          </cell>
        </row>
        <row r="77">
          <cell r="A77" t="str">
            <v>FEDERICO</v>
          </cell>
          <cell r="B77" t="str">
            <v>CANTERO CHAVEZ</v>
          </cell>
          <cell r="C77" t="str">
            <v>Secretaría de Seguridad Pública del Estado de Baja California</v>
          </cell>
          <cell r="D77" t="str">
            <v>chavezcantar@gmail.com</v>
          </cell>
          <cell r="E77" t="str">
            <v>chavezcantar</v>
          </cell>
          <cell r="F77" t="str">
            <v>Sí</v>
          </cell>
          <cell r="I77" t="str">
            <v>En progreso</v>
          </cell>
        </row>
        <row r="78">
          <cell r="A78" t="str">
            <v>Rosario Guadalupe</v>
          </cell>
          <cell r="B78" t="str">
            <v>CARRILLO MARTELL</v>
          </cell>
          <cell r="C78" t="str">
            <v>Secretaría de Seguridad Pública del Estado de Colima</v>
          </cell>
          <cell r="D78" t="str">
            <v>chayo3456@hotmail.com</v>
          </cell>
          <cell r="E78" t="str">
            <v>chayo3456</v>
          </cell>
          <cell r="F78" t="str">
            <v>Sí</v>
          </cell>
          <cell r="I78" t="str">
            <v>En progreso</v>
          </cell>
        </row>
        <row r="79">
          <cell r="A79" t="str">
            <v>OBED ERNESTO</v>
          </cell>
          <cell r="B79" t="str">
            <v>CORDERO CONTRERAS</v>
          </cell>
          <cell r="C79" t="str">
            <v>Secretaría de Seguridad Pública del Estado de Baja California</v>
          </cell>
          <cell r="D79" t="str">
            <v>cimarron2704@gmail.com</v>
          </cell>
          <cell r="E79" t="str">
            <v>cimarron2704</v>
          </cell>
          <cell r="F79" t="str">
            <v>Sí</v>
          </cell>
          <cell r="I79" t="str">
            <v>Completó</v>
          </cell>
        </row>
        <row r="80">
          <cell r="A80" t="str">
            <v>MANUEL</v>
          </cell>
          <cell r="B80" t="str">
            <v>BRISEÑO FERRUZCA</v>
          </cell>
          <cell r="C80" t="str">
            <v>Secretaría de Seguridad Ciudadana del Estado de Querétaro</v>
          </cell>
          <cell r="D80" t="str">
            <v>ckober_dnk@hotmail.com</v>
          </cell>
          <cell r="E80" t="str">
            <v>ckober_dnk</v>
          </cell>
          <cell r="F80" t="str">
            <v>Sí</v>
          </cell>
          <cell r="I80" t="str">
            <v>Completó</v>
          </cell>
        </row>
        <row r="81">
          <cell r="A81" t="str">
            <v>RODRIGO</v>
          </cell>
          <cell r="B81" t="str">
            <v>CARLOS SAUCEDO</v>
          </cell>
          <cell r="C81" t="str">
            <v>Secretaría de Seguridad Pública del Estado de Baja California</v>
          </cell>
          <cell r="D81" t="str">
            <v>Claus1349@hotmail.com</v>
          </cell>
          <cell r="E81" t="str">
            <v>claus1349</v>
          </cell>
          <cell r="F81" t="str">
            <v>Sí</v>
          </cell>
          <cell r="I81" t="str">
            <v>En progreso</v>
          </cell>
        </row>
        <row r="82">
          <cell r="A82" t="str">
            <v>Gilberto</v>
          </cell>
          <cell r="B82" t="str">
            <v>GALINDO CAMPOS</v>
          </cell>
          <cell r="C82" t="str">
            <v>Secretaría de Seguridad Pública del Estado de Colima</v>
          </cell>
          <cell r="D82" t="str">
            <v>coodinacionmmixto@gmail.com</v>
          </cell>
          <cell r="E82" t="str">
            <v>coodinacionmmixto</v>
          </cell>
          <cell r="F82" t="str">
            <v>Sí</v>
          </cell>
        </row>
        <row r="83">
          <cell r="A83" t="str">
            <v>DANIEL</v>
          </cell>
          <cell r="B83" t="str">
            <v>MEDINA JIMENEZ</v>
          </cell>
          <cell r="C83" t="str">
            <v>Secretaría de Seguridad Pública del Estado de Baja California</v>
          </cell>
          <cell r="D83" t="str">
            <v>COORD.ARMAMENTO@PEPBC.GOB.MX</v>
          </cell>
          <cell r="E83" t="str">
            <v>coordarmamento</v>
          </cell>
          <cell r="F83" t="str">
            <v>Sí</v>
          </cell>
          <cell r="I83" t="str">
            <v>En progreso</v>
          </cell>
        </row>
        <row r="84">
          <cell r="A84" t="str">
            <v>HECTOR GERARDO</v>
          </cell>
          <cell r="B84" t="str">
            <v>LASETER MUÑOZ</v>
          </cell>
          <cell r="C84" t="str">
            <v>Secretaría de Seguridad Pública del Estado de Baja California</v>
          </cell>
          <cell r="D84" t="str">
            <v>coord.operativo@pepbc.gob.mx</v>
          </cell>
          <cell r="E84" t="str">
            <v>coordoperativo</v>
          </cell>
          <cell r="F84" t="str">
            <v>Sí</v>
          </cell>
          <cell r="I84" t="str">
            <v>En progreso</v>
          </cell>
        </row>
        <row r="85">
          <cell r="A85" t="str">
            <v>Efrain</v>
          </cell>
          <cell r="B85" t="str">
            <v>Sepulveda Gonzalez</v>
          </cell>
          <cell r="C85" t="str">
            <v>Secretaría de Seguridad Pública del Estado de Sinaloa</v>
          </cell>
          <cell r="D85" t="str">
            <v>copudo95@gmail.com</v>
          </cell>
          <cell r="E85" t="str">
            <v>copudo95</v>
          </cell>
          <cell r="F85" t="str">
            <v>No</v>
          </cell>
          <cell r="I85" t="str">
            <v>No ha iniciado sesión</v>
          </cell>
        </row>
        <row r="86">
          <cell r="A86" t="str">
            <v>Miguel Angel</v>
          </cell>
          <cell r="B86" t="str">
            <v>CORTES</v>
          </cell>
          <cell r="C86" t="str">
            <v>Secretaría de Seguridad Pública del Estado de Guanajuato</v>
          </cell>
          <cell r="D86" t="str">
            <v>cortesaterrestre_beba@hotmail.com</v>
          </cell>
          <cell r="E86" t="str">
            <v>cortesaterrestre_beba</v>
          </cell>
          <cell r="F86" t="str">
            <v>Sí</v>
          </cell>
          <cell r="I86" t="str">
            <v>Completó</v>
          </cell>
        </row>
        <row r="87">
          <cell r="A87" t="str">
            <v>Edgar Cesar</v>
          </cell>
          <cell r="B87" t="str">
            <v>VILLA OSORNIO</v>
          </cell>
          <cell r="C87" t="str">
            <v>Secretaría de Seguridad Ciudadana del Estado de Querétaro</v>
          </cell>
          <cell r="D87" t="str">
            <v>cvillao@queretaro.gob.mx</v>
          </cell>
          <cell r="E87" t="str">
            <v>cvillao</v>
          </cell>
          <cell r="F87" t="str">
            <v>Sí</v>
          </cell>
          <cell r="I87" t="str">
            <v>Completó</v>
          </cell>
        </row>
        <row r="88">
          <cell r="A88" t="str">
            <v>Dario</v>
          </cell>
          <cell r="B88" t="str">
            <v>Arias Córdova</v>
          </cell>
          <cell r="C88" t="str">
            <v>Secretaría de Seguridad Pública del Estado de Tabasco</v>
          </cell>
          <cell r="D88" t="str">
            <v>dacrss@hotmail.com</v>
          </cell>
          <cell r="E88" t="str">
            <v>dacrss</v>
          </cell>
          <cell r="F88" t="str">
            <v>Sí</v>
          </cell>
          <cell r="I88" t="str">
            <v>En progreso</v>
          </cell>
        </row>
        <row r="89">
          <cell r="A89" t="str">
            <v>DAVID</v>
          </cell>
          <cell r="B89" t="str">
            <v>AQUINO MARTINEZ</v>
          </cell>
          <cell r="C89" t="str">
            <v>Secretaría de Seguridad Pública del Estado de San Luis Potosí</v>
          </cell>
          <cell r="D89" t="str">
            <v>davidaqmd751026@gmail.com</v>
          </cell>
          <cell r="E89" t="str">
            <v>davidaqmd751026</v>
          </cell>
          <cell r="F89" t="str">
            <v>Sí</v>
          </cell>
          <cell r="I89" t="str">
            <v>En progreso</v>
          </cell>
        </row>
        <row r="90">
          <cell r="A90" t="str">
            <v>DAVID</v>
          </cell>
          <cell r="B90" t="str">
            <v>GONZALEZ HIRINEO</v>
          </cell>
          <cell r="C90" t="str">
            <v>Secretaría de Seguridad Pública de la Ciudad de México</v>
          </cell>
          <cell r="D90" t="str">
            <v>davidhirineo@gmail.com</v>
          </cell>
          <cell r="E90" t="str">
            <v>davidhirineo</v>
          </cell>
          <cell r="F90" t="str">
            <v>Sí</v>
          </cell>
          <cell r="I90" t="str">
            <v>Completó</v>
          </cell>
        </row>
        <row r="91">
          <cell r="A91" t="str">
            <v>DAVID</v>
          </cell>
          <cell r="B91" t="str">
            <v>MARTINEZ HERNANDEZ</v>
          </cell>
          <cell r="C91" t="str">
            <v>Secretaría de Seguridad Pública del Estado de San Luis Potosí</v>
          </cell>
          <cell r="D91" t="str">
            <v>david.martinezhdz@hotmail.com</v>
          </cell>
          <cell r="E91" t="str">
            <v>davidmartinezhdz</v>
          </cell>
          <cell r="F91" t="str">
            <v>No</v>
          </cell>
          <cell r="I91" t="str">
            <v>No ha iniciado sesión</v>
          </cell>
        </row>
        <row r="92">
          <cell r="A92" t="str">
            <v>DAVID</v>
          </cell>
          <cell r="B92" t="str">
            <v>RODRIGUEZ REYNAGA</v>
          </cell>
          <cell r="C92" t="str">
            <v>Secretaría de Seguridad Pública del Estado de Baja California</v>
          </cell>
          <cell r="D92" t="str">
            <v>Davidreynaga@outlook.es</v>
          </cell>
          <cell r="E92" t="str">
            <v>davidreynaga</v>
          </cell>
          <cell r="F92" t="str">
            <v>No</v>
          </cell>
          <cell r="I92" t="str">
            <v>No ha iniciado sesión</v>
          </cell>
        </row>
        <row r="93">
          <cell r="A93" t="str">
            <v>Daniel Eduardo</v>
          </cell>
          <cell r="B93" t="str">
            <v>ESCOBAR GAYTAN</v>
          </cell>
          <cell r="C93" t="str">
            <v>Secretaría de Seguridad Pública del Estado de Guanajuato</v>
          </cell>
          <cell r="D93" t="str">
            <v>descobargaytan@gmail.com</v>
          </cell>
          <cell r="E93" t="str">
            <v>descobargaytan</v>
          </cell>
          <cell r="F93" t="str">
            <v>Sí</v>
          </cell>
          <cell r="I93" t="str">
            <v>Completó</v>
          </cell>
        </row>
        <row r="94">
          <cell r="A94" t="str">
            <v>Jose Deyose</v>
          </cell>
          <cell r="B94" t="str">
            <v>Morales Mejías</v>
          </cell>
          <cell r="C94" t="str">
            <v>Secretaría de Seguridad Pública del Estado de Tabasco</v>
          </cell>
          <cell r="D94" t="str">
            <v>deyose_19@hotmail.com</v>
          </cell>
          <cell r="E94" t="str">
            <v>deyose_19</v>
          </cell>
          <cell r="F94" t="str">
            <v>Sí</v>
          </cell>
          <cell r="I94" t="str">
            <v>En progreso</v>
          </cell>
        </row>
        <row r="95">
          <cell r="A95" t="str">
            <v>ENRIQUE</v>
          </cell>
          <cell r="B95" t="str">
            <v>GUTIERREZ ALONSO</v>
          </cell>
          <cell r="C95" t="str">
            <v>Secretaría de Seguridad Pública de la Ciudad de México</v>
          </cell>
          <cell r="D95" t="str">
            <v>dgzccentrocorredor@gmail.com</v>
          </cell>
          <cell r="E95" t="str">
            <v>dgzccentrocorredor</v>
          </cell>
          <cell r="F95" t="str">
            <v>Sí</v>
          </cell>
          <cell r="I95" t="str">
            <v>Completó</v>
          </cell>
        </row>
        <row r="96">
          <cell r="A96" t="str">
            <v>Fabiola Monserrat</v>
          </cell>
          <cell r="B96" t="str">
            <v>Diaz Alvarez</v>
          </cell>
          <cell r="D96" t="str">
            <v>diaza_fabiola@hotmail.com</v>
          </cell>
          <cell r="E96" t="str">
            <v>diaza_fabiola</v>
          </cell>
          <cell r="F96" t="str">
            <v>Sí</v>
          </cell>
          <cell r="I96" t="str">
            <v>En progreso</v>
          </cell>
        </row>
        <row r="97">
          <cell r="A97" t="str">
            <v>Dionisio</v>
          </cell>
          <cell r="B97" t="str">
            <v>RUIZ LOPEZ</v>
          </cell>
          <cell r="C97" t="str">
            <v>Secretaría de Seguridad Pública del Estado de Oaxaca</v>
          </cell>
          <cell r="D97" t="str">
            <v>dionisio.ruiz@sspo.gob.mx</v>
          </cell>
          <cell r="E97" t="str">
            <v>dionisioruiz</v>
          </cell>
          <cell r="F97" t="str">
            <v>Sí</v>
          </cell>
          <cell r="I97" t="str">
            <v>En progreso</v>
          </cell>
        </row>
        <row r="98">
          <cell r="A98" t="str">
            <v>JOSÉ LUIS</v>
          </cell>
          <cell r="B98" t="str">
            <v>DIAZ DIOSDADO</v>
          </cell>
          <cell r="C98" t="str">
            <v>Secretaría de Seguridad Ciudadana del Estado de Querétaro</v>
          </cell>
          <cell r="D98" t="str">
            <v>diosdado607@gmail.com</v>
          </cell>
          <cell r="E98" t="str">
            <v>diosdado607</v>
          </cell>
          <cell r="F98" t="str">
            <v>Sí</v>
          </cell>
          <cell r="I98" t="str">
            <v>Completó</v>
          </cell>
        </row>
        <row r="99">
          <cell r="A99" t="str">
            <v>DIEGO DE JESUS</v>
          </cell>
          <cell r="B99" t="str">
            <v>MAR SOSA</v>
          </cell>
          <cell r="C99" t="str">
            <v>Secretaría de Seguridad Pública del Estado de Nuevo León</v>
          </cell>
          <cell r="D99" t="str">
            <v>djmarsosa@gmail.com</v>
          </cell>
          <cell r="E99" t="str">
            <v>djmarsosa</v>
          </cell>
          <cell r="I99" t="str">
            <v>Completó</v>
          </cell>
        </row>
        <row r="100">
          <cell r="A100" t="str">
            <v>DONALDO</v>
          </cell>
          <cell r="B100" t="str">
            <v>MORALES GARCIA</v>
          </cell>
          <cell r="C100" t="str">
            <v>Secretaría de Seguridad Pública del Estado de Oaxaca</v>
          </cell>
          <cell r="D100" t="str">
            <v>donaldo.morales@sspo.gob.mx</v>
          </cell>
          <cell r="E100" t="str">
            <v>donaldomorales</v>
          </cell>
          <cell r="F100" t="str">
            <v>Sí</v>
          </cell>
          <cell r="I100" t="str">
            <v>Completó</v>
          </cell>
        </row>
        <row r="101">
          <cell r="A101" t="str">
            <v>JESUS SALVADOR</v>
          </cell>
          <cell r="B101" t="str">
            <v>LOPEZ GARATE</v>
          </cell>
          <cell r="C101" t="str">
            <v>Secretaría de Seguridad Pública de Sinaloa</v>
          </cell>
          <cell r="D101" t="str">
            <v>drakizooo@hotmail.com</v>
          </cell>
          <cell r="E101" t="str">
            <v>drakizooo</v>
          </cell>
          <cell r="F101" t="str">
            <v>No</v>
          </cell>
          <cell r="I101" t="str">
            <v>No ha iniciado sesión</v>
          </cell>
        </row>
        <row r="102">
          <cell r="A102" t="str">
            <v>EDGAR</v>
          </cell>
          <cell r="B102" t="str">
            <v>AGUILAR ROSAS</v>
          </cell>
          <cell r="C102" t="str">
            <v>Secretaría de Seguridad Pública del Estado de Nuevo León</v>
          </cell>
          <cell r="D102" t="str">
            <v>edgarin_121@hotmail.com</v>
          </cell>
          <cell r="E102" t="str">
            <v>edgarin_121</v>
          </cell>
          <cell r="F102" t="str">
            <v>Sí</v>
          </cell>
          <cell r="I102" t="str">
            <v>Completó</v>
          </cell>
        </row>
        <row r="103">
          <cell r="A103" t="str">
            <v>Santiago Edmundo</v>
          </cell>
          <cell r="B103" t="str">
            <v>OLVERA BELTRAN</v>
          </cell>
          <cell r="C103" t="str">
            <v>Secretaría de Seguridad Pública del Estado de Baja California</v>
          </cell>
          <cell r="D103" t="str">
            <v>edmundoolvera70@gmail.com</v>
          </cell>
          <cell r="E103" t="str">
            <v>edmundoolvera70</v>
          </cell>
          <cell r="F103" t="str">
            <v>No</v>
          </cell>
          <cell r="I103" t="str">
            <v>No ha iniciado sesión</v>
          </cell>
        </row>
        <row r="104">
          <cell r="A104" t="str">
            <v>Ednorberto</v>
          </cell>
          <cell r="B104" t="str">
            <v>JUAN ZACARIAZ</v>
          </cell>
          <cell r="C104" t="str">
            <v>Secretaría de Seguridad Pública del Estado de Oaxaca</v>
          </cell>
          <cell r="D104" t="str">
            <v>ednorberto.juan@sspo.gob.mx</v>
          </cell>
          <cell r="E104" t="str">
            <v>ednorbertojuan</v>
          </cell>
          <cell r="F104" t="str">
            <v>No</v>
          </cell>
          <cell r="I104" t="str">
            <v>No ha iniciado sesión</v>
          </cell>
        </row>
        <row r="105">
          <cell r="A105" t="str">
            <v>Eduardo</v>
          </cell>
          <cell r="B105" t="str">
            <v>JAIMES ESTRADA</v>
          </cell>
          <cell r="C105" t="str">
            <v>Comisión Estatal de Seguridad Pública del Estado de Morelos</v>
          </cell>
          <cell r="D105" t="str">
            <v>eduar_estrada1423@hotmail.com</v>
          </cell>
          <cell r="E105" t="str">
            <v>eduar_estrada1423</v>
          </cell>
          <cell r="F105" t="str">
            <v>Sí</v>
          </cell>
          <cell r="I105" t="str">
            <v>Completó</v>
          </cell>
        </row>
        <row r="106">
          <cell r="A106" t="str">
            <v>Eduardo Javier</v>
          </cell>
          <cell r="B106" t="str">
            <v>CISNEROS RANGEL</v>
          </cell>
          <cell r="C106" t="str">
            <v>Secretaría de Seguridad Pública del Estado de Guanajuato</v>
          </cell>
          <cell r="D106" t="str">
            <v>eduardocisneros888@gmail.com</v>
          </cell>
          <cell r="E106" t="str">
            <v>eduardocisneros888</v>
          </cell>
          <cell r="F106" t="str">
            <v>Sí</v>
          </cell>
          <cell r="I106" t="str">
            <v>Completó</v>
          </cell>
        </row>
        <row r="107">
          <cell r="A107" t="str">
            <v>EDUARDO</v>
          </cell>
          <cell r="B107" t="str">
            <v>HERNANDEZ MONTERRUBIO</v>
          </cell>
          <cell r="C107" t="str">
            <v>Secretaría de Seguridad Pública del Estado de Oaxaca</v>
          </cell>
          <cell r="D107" t="str">
            <v>eduardo.monterrubio@sspo.gob.mx</v>
          </cell>
          <cell r="E107" t="str">
            <v>eduardomonterrubio</v>
          </cell>
          <cell r="F107" t="str">
            <v>Sí</v>
          </cell>
          <cell r="I107" t="str">
            <v>Completó</v>
          </cell>
        </row>
        <row r="108">
          <cell r="A108" t="str">
            <v>Eduardo</v>
          </cell>
          <cell r="B108" t="str">
            <v>Ocampo Gonzalez</v>
          </cell>
          <cell r="C108" t="str">
            <v>Comisión Estatal de Seguridad Pública del Estado de Morelos</v>
          </cell>
          <cell r="D108" t="str">
            <v>eduardoocampo1989@gmail.com</v>
          </cell>
          <cell r="E108" t="str">
            <v>eduardoocampo1989</v>
          </cell>
          <cell r="F108" t="str">
            <v>Sí</v>
          </cell>
          <cell r="I108" t="str">
            <v>Completó</v>
          </cell>
        </row>
        <row r="109">
          <cell r="A109" t="str">
            <v>Eduardo</v>
          </cell>
          <cell r="C109" t="str">
            <v>Comisión Estatal de Seguridad Pública del Estado de Morelos</v>
          </cell>
          <cell r="D109" t="str">
            <v>eduardosh1910@hotmail.com</v>
          </cell>
          <cell r="E109" t="str">
            <v>eduardosh1910</v>
          </cell>
          <cell r="F109" t="str">
            <v>Sí</v>
          </cell>
          <cell r="I109" t="str">
            <v>En progreso</v>
          </cell>
        </row>
        <row r="110">
          <cell r="A110" t="str">
            <v>Efrain</v>
          </cell>
          <cell r="B110" t="str">
            <v>Sánchez Alejandro</v>
          </cell>
          <cell r="C110" t="str">
            <v>Secretaría de Seguridad Pública del Estado de Tabasco</v>
          </cell>
          <cell r="D110" t="str">
            <v>efra.sae@gmail.com</v>
          </cell>
          <cell r="E110" t="str">
            <v>efra.sae</v>
          </cell>
          <cell r="F110" t="str">
            <v>Sí</v>
          </cell>
          <cell r="I110" t="str">
            <v>En progreso</v>
          </cell>
        </row>
        <row r="111">
          <cell r="A111" t="str">
            <v>Eloisa</v>
          </cell>
          <cell r="B111" t="str">
            <v>ENRIQUEZ CASIQUE</v>
          </cell>
          <cell r="C111" t="str">
            <v>Comisión Estatal de Seguridad Pública del Estado de Morelos</v>
          </cell>
          <cell r="D111" t="str">
            <v>elocasique79@hotmail.com</v>
          </cell>
          <cell r="E111" t="str">
            <v>elocasique79</v>
          </cell>
          <cell r="F111" t="str">
            <v>Sí</v>
          </cell>
          <cell r="I111" t="str">
            <v>Completó</v>
          </cell>
        </row>
        <row r="112">
          <cell r="A112" t="str">
            <v>HECTOR</v>
          </cell>
          <cell r="B112" t="str">
            <v>PIÑUELAS CARRASCO</v>
          </cell>
          <cell r="C112" t="str">
            <v>Secretaría de Seguridad Pública del Estado de Baja California</v>
          </cell>
          <cell r="D112" t="str">
            <v>emax007@gmail.com</v>
          </cell>
          <cell r="E112" t="str">
            <v>emax007</v>
          </cell>
          <cell r="I112" t="str">
            <v>En progreso</v>
          </cell>
        </row>
        <row r="113">
          <cell r="A113" t="str">
            <v>EMMANUEL</v>
          </cell>
          <cell r="B113" t="str">
            <v>TORAL SALDAÑA</v>
          </cell>
          <cell r="C113" t="str">
            <v>Secretaría de Seguridad Pública del Estado de Nuevo León</v>
          </cell>
          <cell r="D113" t="str">
            <v>emmanuel.toral@nuevoleon.gob.mx</v>
          </cell>
          <cell r="E113" t="str">
            <v>emmanueltoral</v>
          </cell>
          <cell r="F113" t="str">
            <v>Sí</v>
          </cell>
          <cell r="I113" t="str">
            <v>Completó</v>
          </cell>
        </row>
        <row r="114">
          <cell r="A114" t="str">
            <v>Rigobert</v>
          </cell>
          <cell r="B114" t="str">
            <v>Valdez martin del campo</v>
          </cell>
          <cell r="C114" t="str">
            <v>Secretaría de Seguridad Pública del Estado de Aguascalientes</v>
          </cell>
          <cell r="D114" t="str">
            <v>estatalpolicia@yahoo.com.mx</v>
          </cell>
          <cell r="E114" t="str">
            <v>estatalpolicia</v>
          </cell>
          <cell r="F114" t="str">
            <v>Sí</v>
          </cell>
          <cell r="I114" t="str">
            <v>Completó</v>
          </cell>
        </row>
        <row r="115">
          <cell r="A115" t="str">
            <v>Ernesto</v>
          </cell>
          <cell r="B115" t="str">
            <v>MARTINEZ BRAVO</v>
          </cell>
          <cell r="C115" t="str">
            <v>Secretaría de Seguridad Pública de Guanajuato</v>
          </cell>
          <cell r="E115" t="str">
            <v>ernestobravo18</v>
          </cell>
          <cell r="F115" t="str">
            <v>Sí</v>
          </cell>
          <cell r="I115" t="str">
            <v>Completó</v>
          </cell>
        </row>
        <row r="116">
          <cell r="A116" t="str">
            <v>ERNESTO ALONSO</v>
          </cell>
          <cell r="B116" t="str">
            <v>PERRUSQUIA PÉREZ</v>
          </cell>
          <cell r="C116" t="str">
            <v>Secretaría de Seguridad Ciudadana del Estado de Querétaro</v>
          </cell>
          <cell r="D116" t="str">
            <v>ernestoperrusquia_6979@hotmail.com</v>
          </cell>
          <cell r="E116" t="str">
            <v>ernestoperrusquia_6979</v>
          </cell>
          <cell r="F116" t="str">
            <v>Sí</v>
          </cell>
        </row>
        <row r="117">
          <cell r="A117" t="str">
            <v>Eulalio</v>
          </cell>
          <cell r="B117" t="str">
            <v>TEPALE SANTOS</v>
          </cell>
          <cell r="C117" t="str">
            <v>Secretaría de Seguridad Pública del Estado de Oaxaca</v>
          </cell>
          <cell r="D117" t="str">
            <v>eulalio.tepale@sspo.gob.mx</v>
          </cell>
          <cell r="E117" t="str">
            <v>eulaliotepale</v>
          </cell>
          <cell r="F117" t="str">
            <v>No</v>
          </cell>
          <cell r="I117" t="str">
            <v>No ha iniciado sesión</v>
          </cell>
        </row>
        <row r="118">
          <cell r="A118" t="str">
            <v>Edgar Ulises</v>
          </cell>
          <cell r="B118" t="str">
            <v>Quintero Ayala</v>
          </cell>
          <cell r="C118" t="str">
            <v>Secretaría de Seguridad Pública del Estado de Sinaloa</v>
          </cell>
          <cell r="D118" t="str">
            <v>euqa_1987@hotmail.com</v>
          </cell>
          <cell r="E118" t="str">
            <v>euqa_1987</v>
          </cell>
          <cell r="F118" t="str">
            <v>No</v>
          </cell>
          <cell r="I118" t="str">
            <v>No ha iniciado sesión</v>
          </cell>
        </row>
        <row r="119">
          <cell r="A119" t="str">
            <v>ANDRES</v>
          </cell>
          <cell r="B119" t="str">
            <v>EVARISTO URBINA</v>
          </cell>
          <cell r="C119" t="str">
            <v>Comisión Estatal de Seguridad Pública del Estado de Morelos</v>
          </cell>
          <cell r="D119" t="str">
            <v>evaristurbinandres_@hotmail.com</v>
          </cell>
          <cell r="E119" t="str">
            <v>evaristurbinandres_</v>
          </cell>
          <cell r="F119" t="str">
            <v>No</v>
          </cell>
          <cell r="I119" t="str">
            <v>No ha iniciado sesión</v>
          </cell>
        </row>
        <row r="120">
          <cell r="A120" t="str">
            <v>Emmanuel</v>
          </cell>
          <cell r="B120" t="str">
            <v>VIVEROS RODRIGUEZ</v>
          </cell>
          <cell r="C120" t="str">
            <v>Secretaría de Seguridad Pública del Estado de Colima</v>
          </cell>
          <cell r="D120" t="str">
            <v>eviverosr@hotmail.com</v>
          </cell>
          <cell r="E120" t="str">
            <v>eviverosr</v>
          </cell>
          <cell r="F120" t="str">
            <v>Sí</v>
          </cell>
          <cell r="I120" t="str">
            <v>Completó</v>
          </cell>
        </row>
        <row r="121">
          <cell r="A121" t="str">
            <v>ADOLFO</v>
          </cell>
          <cell r="B121" t="str">
            <v>BOTELLO VALDES</v>
          </cell>
          <cell r="C121" t="str">
            <v>Secretaría de Seguridad Pública de la Ciudad de México</v>
          </cell>
          <cell r="D121" t="str">
            <v>excaliburd4@gmail.com</v>
          </cell>
          <cell r="E121" t="str">
            <v>excaliburd4</v>
          </cell>
          <cell r="F121" t="str">
            <v>Sí</v>
          </cell>
          <cell r="I121" t="str">
            <v>En progreso</v>
          </cell>
        </row>
        <row r="122">
          <cell r="A122" t="str">
            <v>FABIOLA</v>
          </cell>
          <cell r="B122" t="str">
            <v>HERNANDEZ RAMIREZ</v>
          </cell>
          <cell r="C122" t="str">
            <v>Secretaría de Seguridad Pública del Estado de Guanajuato</v>
          </cell>
          <cell r="D122" t="str">
            <v>faby_jsm@hotmail.com</v>
          </cell>
          <cell r="E122" t="str">
            <v>faby_jsm</v>
          </cell>
          <cell r="F122" t="str">
            <v>Sí</v>
          </cell>
          <cell r="I122" t="str">
            <v>Completó</v>
          </cell>
        </row>
        <row r="123">
          <cell r="A123" t="str">
            <v>Favio</v>
          </cell>
          <cell r="B123" t="str">
            <v>MIRANDA MENDOZA</v>
          </cell>
          <cell r="C123" t="str">
            <v>Secretaría de Seguridad Pública del Estado de Oaxaca</v>
          </cell>
          <cell r="D123" t="str">
            <v>favio.miranda@sspo.gob.mx</v>
          </cell>
          <cell r="E123" t="str">
            <v>faviomiranda</v>
          </cell>
          <cell r="F123" t="str">
            <v>No</v>
          </cell>
          <cell r="I123" t="str">
            <v>No ha iniciado sesión</v>
          </cell>
        </row>
        <row r="124">
          <cell r="A124" t="str">
            <v>Federico</v>
          </cell>
          <cell r="B124" t="str">
            <v>LOPEZ PINTO</v>
          </cell>
          <cell r="C124" t="str">
            <v>Secretaría de Seguridad Pública del Estado de Colima</v>
          </cell>
          <cell r="D124" t="str">
            <v>fede_lopez74@hotmail.com</v>
          </cell>
          <cell r="E124" t="str">
            <v>fede_lopez74</v>
          </cell>
          <cell r="F124" t="str">
            <v>Sí</v>
          </cell>
          <cell r="I124" t="str">
            <v>Completó</v>
          </cell>
        </row>
        <row r="125">
          <cell r="A125" t="str">
            <v>FEDERICO</v>
          </cell>
          <cell r="B125" t="str">
            <v>GARZA MEDINA</v>
          </cell>
          <cell r="C125" t="str">
            <v>Secretaría de Seguridad Pública del Estado de Nuevo León</v>
          </cell>
          <cell r="D125" t="str">
            <v>federico.garza@outlook.es</v>
          </cell>
          <cell r="E125" t="str">
            <v>federicogarza</v>
          </cell>
          <cell r="F125" t="str">
            <v>Sí</v>
          </cell>
          <cell r="I125" t="str">
            <v>En progreso</v>
          </cell>
        </row>
        <row r="126">
          <cell r="A126" t="str">
            <v>Federico Pedro</v>
          </cell>
          <cell r="B126" t="str">
            <v>PEREZ REYES</v>
          </cell>
          <cell r="C126" t="str">
            <v>Secretaría de Seguridad Pública del Estado de Oaxaca</v>
          </cell>
          <cell r="D126" t="str">
            <v>federico.perez@sspo.gob.mx</v>
          </cell>
          <cell r="E126" t="str">
            <v>federicoperez</v>
          </cell>
          <cell r="F126" t="str">
            <v>No</v>
          </cell>
          <cell r="I126" t="str">
            <v>No ha iniciado sesión</v>
          </cell>
        </row>
        <row r="127">
          <cell r="A127" t="str">
            <v>Felipe</v>
          </cell>
          <cell r="B127" t="str">
            <v>Carrillo Alejandro</v>
          </cell>
          <cell r="C127" t="str">
            <v>Secretaría de Seguridad Pública del Estado de Tabasco</v>
          </cell>
          <cell r="D127" t="str">
            <v>felipecarrilloalejandro@gmail.com</v>
          </cell>
          <cell r="E127" t="str">
            <v>felipecarrilloalejandro</v>
          </cell>
          <cell r="F127" t="str">
            <v>Sí</v>
          </cell>
          <cell r="I127" t="str">
            <v>Completó</v>
          </cell>
        </row>
        <row r="128">
          <cell r="A128" t="str">
            <v>Fernando</v>
          </cell>
          <cell r="B128" t="str">
            <v>Alvarado Suárez</v>
          </cell>
          <cell r="C128" t="str">
            <v>Secretaría de Seguridad Pública del Estado de Tabasco</v>
          </cell>
          <cell r="D128" t="str">
            <v>fer_alv_sua@hotmail.com</v>
          </cell>
          <cell r="E128" t="str">
            <v>fernadoalvarado</v>
          </cell>
          <cell r="F128" t="str">
            <v>Sí</v>
          </cell>
          <cell r="I128" t="str">
            <v>Completó</v>
          </cell>
        </row>
        <row r="129">
          <cell r="A129" t="str">
            <v>Paulo de Jesus</v>
          </cell>
          <cell r="B129" t="str">
            <v>PADILLA RANGEL</v>
          </cell>
          <cell r="C129" t="str">
            <v>Secretaría de Seguridad Pública de San Luis Potosí</v>
          </cell>
          <cell r="D129" t="str">
            <v>fgalvan@sspslp.gob.mx</v>
          </cell>
          <cell r="E129" t="str">
            <v>fgalvan</v>
          </cell>
          <cell r="I129" t="str">
            <v>En progreso</v>
          </cell>
        </row>
        <row r="130">
          <cell r="A130" t="str">
            <v>Florentino</v>
          </cell>
          <cell r="B130" t="str">
            <v>ANTONIO FERNANDEZ</v>
          </cell>
          <cell r="C130" t="str">
            <v>Secretaría de Seguridad Pública del Estado de Oaxaca</v>
          </cell>
          <cell r="D130" t="str">
            <v>florentino.antonio@sspo.gob.mx</v>
          </cell>
          <cell r="E130" t="str">
            <v>florentinoantonio</v>
          </cell>
          <cell r="F130" t="str">
            <v>No</v>
          </cell>
          <cell r="I130" t="str">
            <v>No ha iniciado sesión</v>
          </cell>
        </row>
        <row r="131">
          <cell r="A131" t="str">
            <v>Javier</v>
          </cell>
          <cell r="B131" t="str">
            <v>Flores Flores</v>
          </cell>
          <cell r="C131" t="str">
            <v>Comisión Estatal de Seguridad Pública del Estado de Morelos</v>
          </cell>
          <cell r="D131" t="str">
            <v>flores7flores@yahoo.com</v>
          </cell>
          <cell r="E131" t="str">
            <v>flores7flores</v>
          </cell>
          <cell r="F131" t="str">
            <v>Sí</v>
          </cell>
          <cell r="I131" t="str">
            <v>En progreso</v>
          </cell>
        </row>
        <row r="132">
          <cell r="A132" t="str">
            <v>José Florencio</v>
          </cell>
          <cell r="B132" t="str">
            <v>VALDEZ SANCHEZ</v>
          </cell>
          <cell r="C132" t="str">
            <v>Secretaría de Seguridad Pública del Estado de Guanajuato</v>
          </cell>
          <cell r="D132" t="str">
            <v>floresgum@hotmail.com</v>
          </cell>
          <cell r="E132" t="str">
            <v>floresgum</v>
          </cell>
          <cell r="F132" t="str">
            <v>Sí</v>
          </cell>
          <cell r="I132" t="str">
            <v>Completó</v>
          </cell>
        </row>
        <row r="133">
          <cell r="A133" t="str">
            <v>Fortino</v>
          </cell>
          <cell r="B133" t="str">
            <v>MARTINEZ HERNANDEZ</v>
          </cell>
          <cell r="C133" t="str">
            <v>Secretaría de Seguridad Pública del Estado de Oaxaca</v>
          </cell>
          <cell r="D133" t="str">
            <v>fortino.martinez@sspo.gob.mx</v>
          </cell>
          <cell r="E133" t="str">
            <v>fortinomartinez</v>
          </cell>
          <cell r="F133" t="str">
            <v>No</v>
          </cell>
          <cell r="I133" t="str">
            <v>No ha iniciado sesión</v>
          </cell>
        </row>
        <row r="134">
          <cell r="A134" t="str">
            <v>FRANCISCO</v>
          </cell>
          <cell r="B134" t="str">
            <v>SANTIAGO GARCIA</v>
          </cell>
          <cell r="C134" t="str">
            <v>Secretaría de Seguridad Pública del Estado de Oaxaca</v>
          </cell>
          <cell r="D134" t="str">
            <v>francisco.stgogarcia@sspo.gob.mx</v>
          </cell>
          <cell r="E134" t="str">
            <v>franciscoricardez</v>
          </cell>
          <cell r="I134" t="str">
            <v>No ha iniciado sesión</v>
          </cell>
        </row>
        <row r="135">
          <cell r="A135" t="str">
            <v>Francisco</v>
          </cell>
          <cell r="B135" t="str">
            <v>CAUDILLO ESTRADA</v>
          </cell>
          <cell r="C135" t="str">
            <v>Secretaría de Seguridad Pública del Estado de Guanajuato</v>
          </cell>
          <cell r="D135" t="str">
            <v>frankcaue@gmail.com</v>
          </cell>
          <cell r="E135" t="str">
            <v>frankcaue</v>
          </cell>
          <cell r="F135" t="str">
            <v>Sí</v>
          </cell>
          <cell r="I135" t="str">
            <v>En progreso</v>
          </cell>
        </row>
        <row r="136">
          <cell r="A136" t="str">
            <v>FRANCISCO SIMON</v>
          </cell>
          <cell r="B136" t="str">
            <v>RIVERA ROJAS</v>
          </cell>
          <cell r="C136" t="str">
            <v>Secretaría de Seguridad Pública del Estado de Baja California</v>
          </cell>
          <cell r="D136" t="str">
            <v>fsrivera@c4bc.gob.mx</v>
          </cell>
          <cell r="E136" t="str">
            <v>fsrivera</v>
          </cell>
          <cell r="F136" t="str">
            <v>Sí</v>
          </cell>
          <cell r="I136" t="str">
            <v>Completó</v>
          </cell>
        </row>
        <row r="137">
          <cell r="A137" t="str">
            <v>Jose Luis</v>
          </cell>
          <cell r="B137" t="str">
            <v>GOMEZ JACOBO</v>
          </cell>
          <cell r="C137" t="str">
            <v>Procuraduría General de Justicia del Estado de Colima</v>
          </cell>
          <cell r="D137" t="str">
            <v>fugitivos.ssp.col@gmail.com</v>
          </cell>
          <cell r="E137" t="str">
            <v>fugitivossspcol</v>
          </cell>
          <cell r="F137" t="str">
            <v>Sí</v>
          </cell>
          <cell r="I137" t="str">
            <v>Completó</v>
          </cell>
        </row>
        <row r="138">
          <cell r="A138" t="str">
            <v>ABRAHAM</v>
          </cell>
          <cell r="B138" t="str">
            <v>GARCIA GARCIA</v>
          </cell>
          <cell r="C138" t="str">
            <v>Secretaría de Seguridad Pública del Estado de Guanajuato</v>
          </cell>
          <cell r="D138" t="str">
            <v>gagabram@hotmail.com</v>
          </cell>
          <cell r="E138" t="str">
            <v>gagabram</v>
          </cell>
          <cell r="F138" t="str">
            <v>Sí</v>
          </cell>
          <cell r="I138" t="str">
            <v>Completó</v>
          </cell>
        </row>
        <row r="139">
          <cell r="A139" t="str">
            <v>FABIAN</v>
          </cell>
          <cell r="B139" t="str">
            <v>GARCIA GOMEZ</v>
          </cell>
          <cell r="C139" t="str">
            <v>Secretaría de Seguridad Pública de la Ciudad de México</v>
          </cell>
          <cell r="D139" t="str">
            <v>gagf0224@gmail.com</v>
          </cell>
          <cell r="E139" t="str">
            <v>gagf0224</v>
          </cell>
          <cell r="F139" t="str">
            <v>Sí</v>
          </cell>
          <cell r="I139" t="str">
            <v>En progreso</v>
          </cell>
        </row>
        <row r="140">
          <cell r="A140" t="str">
            <v>ULISES</v>
          </cell>
          <cell r="B140" t="str">
            <v>ELIZALDE ESQUEDA</v>
          </cell>
          <cell r="C140" t="str">
            <v>Secretaría de Seguridad Pública del Estado de Baja California</v>
          </cell>
          <cell r="D140" t="str">
            <v>galloelizalde2011@hotmail.com</v>
          </cell>
          <cell r="E140" t="str">
            <v>galloelizalde2011</v>
          </cell>
          <cell r="F140" t="str">
            <v>Sí</v>
          </cell>
          <cell r="I140" t="str">
            <v>En progreso</v>
          </cell>
        </row>
        <row r="141">
          <cell r="A141" t="str">
            <v>Juan Eduardo</v>
          </cell>
          <cell r="B141" t="str">
            <v>Silva Reyes</v>
          </cell>
          <cell r="C141" t="str">
            <v>Secretaría de Seguridad Pública del Estado de Aguascalientes</v>
          </cell>
          <cell r="D141" t="str">
            <v>Gallolalo3621@outlook.es</v>
          </cell>
          <cell r="E141" t="str">
            <v>gallolalo3621</v>
          </cell>
          <cell r="F141" t="str">
            <v>Sí</v>
          </cell>
          <cell r="I141" t="str">
            <v>Completó</v>
          </cell>
        </row>
        <row r="142">
          <cell r="A142" t="str">
            <v>Jorge Gabriel</v>
          </cell>
          <cell r="B142" t="str">
            <v>MEDINA MACIAS</v>
          </cell>
          <cell r="C142" t="str">
            <v>Secretaría de Seguridad Pública del Estado de Baja California</v>
          </cell>
          <cell r="D142" t="str">
            <v>gamac162@gmail.com</v>
          </cell>
          <cell r="E142" t="str">
            <v>gamac162</v>
          </cell>
          <cell r="F142" t="str">
            <v>Sí</v>
          </cell>
          <cell r="I142" t="str">
            <v>Completó</v>
          </cell>
        </row>
        <row r="143">
          <cell r="A143" t="str">
            <v>GASTON</v>
          </cell>
          <cell r="B143" t="str">
            <v>GARCIA HERNANDEZ</v>
          </cell>
          <cell r="C143" t="str">
            <v>Secretaría de Seguridad Pública del Estado de San Luis Potosí</v>
          </cell>
          <cell r="D143" t="str">
            <v>garcia_ghgaston@hotmail.com</v>
          </cell>
          <cell r="E143" t="str">
            <v>garcia_ghgaston</v>
          </cell>
          <cell r="F143" t="str">
            <v>Sí</v>
          </cell>
          <cell r="I143" t="str">
            <v>En progreso</v>
          </cell>
        </row>
        <row r="144">
          <cell r="A144" t="str">
            <v>Angel Jhonatan</v>
          </cell>
          <cell r="B144" t="str">
            <v>Garcia Aguilar</v>
          </cell>
          <cell r="C144" t="str">
            <v>Comisión Estatal de Seguridad Pública del Estado de Morelos</v>
          </cell>
          <cell r="D144" t="str">
            <v>garciaangel1992@hotmail.com</v>
          </cell>
          <cell r="E144" t="str">
            <v>garciaangel1992</v>
          </cell>
          <cell r="F144" t="str">
            <v>Sí</v>
          </cell>
          <cell r="I144" t="str">
            <v>Completó</v>
          </cell>
        </row>
        <row r="145">
          <cell r="A145" t="str">
            <v>GAUDENCIO</v>
          </cell>
          <cell r="B145" t="str">
            <v>IBARRA MARES</v>
          </cell>
          <cell r="C145" t="str">
            <v>Secretaría de Seguridad Pública del Estado de Guanajuato</v>
          </cell>
          <cell r="D145" t="str">
            <v>gauibarra@hotmail.com</v>
          </cell>
          <cell r="E145" t="str">
            <v>gauibarra</v>
          </cell>
          <cell r="F145" t="str">
            <v>Sí</v>
          </cell>
          <cell r="I145" t="str">
            <v>Completó</v>
          </cell>
        </row>
        <row r="146">
          <cell r="A146" t="str">
            <v>MARTIN</v>
          </cell>
          <cell r="B146" t="str">
            <v>BEDOLLA ZAVALA</v>
          </cell>
          <cell r="C146" t="str">
            <v>Secretaría de Seguridad Pública del Estado de Guanajuato</v>
          </cell>
          <cell r="D146" t="str">
            <v>gdg_nostik@hotmail.com</v>
          </cell>
          <cell r="E146" t="str">
            <v>gdg_nostik</v>
          </cell>
          <cell r="F146" t="str">
            <v>Sí</v>
          </cell>
          <cell r="I146" t="str">
            <v>Completó</v>
          </cell>
        </row>
        <row r="147">
          <cell r="A147" t="str">
            <v>Gelacio</v>
          </cell>
          <cell r="B147" t="str">
            <v>GERON MUÑIZ</v>
          </cell>
          <cell r="C147" t="str">
            <v>Secretaría de Seguridad Pública del Estado de Oaxaca</v>
          </cell>
          <cell r="D147" t="str">
            <v>gelacio.geron@sspo.gob.mx</v>
          </cell>
          <cell r="E147" t="str">
            <v>gelaciogeron</v>
          </cell>
          <cell r="F147" t="str">
            <v>No</v>
          </cell>
          <cell r="I147" t="str">
            <v>No ha iniciado sesión</v>
          </cell>
        </row>
        <row r="148">
          <cell r="A148" t="str">
            <v>José Gerardo</v>
          </cell>
          <cell r="B148" t="str">
            <v>NIÑO RAMÍREZ</v>
          </cell>
          <cell r="C148" t="str">
            <v>Secretaría de Seguridad Pública del Estado de San Luis Potosí</v>
          </cell>
          <cell r="D148" t="str">
            <v>ninog6873@gmail.com</v>
          </cell>
          <cell r="E148" t="str">
            <v>genira74</v>
          </cell>
          <cell r="F148" t="str">
            <v>Sí</v>
          </cell>
          <cell r="I148" t="str">
            <v>Completó</v>
          </cell>
        </row>
        <row r="149">
          <cell r="A149" t="str">
            <v>GERARDO</v>
          </cell>
          <cell r="B149" t="str">
            <v>MORENO GONZALEZ</v>
          </cell>
          <cell r="C149" t="str">
            <v>Secretaría de Seguridad Pública del Estado de Baja California</v>
          </cell>
          <cell r="D149" t="str">
            <v>gerardomoreno525@gmail.com</v>
          </cell>
          <cell r="E149" t="str">
            <v>gerardomoreno525</v>
          </cell>
          <cell r="F149" t="str">
            <v>No</v>
          </cell>
          <cell r="I149" t="str">
            <v>No ha iniciado sesión</v>
          </cell>
        </row>
        <row r="150">
          <cell r="A150" t="str">
            <v>Gerardo</v>
          </cell>
          <cell r="B150" t="str">
            <v>LÓPEZ VELÁZQUEZ</v>
          </cell>
          <cell r="C150" t="str">
            <v>Secretaría de Seguridad Pública del Estado de San Luis Potosí</v>
          </cell>
          <cell r="D150" t="str">
            <v>geras-lopez@outlook.com</v>
          </cell>
          <cell r="E150" t="str">
            <v>geraslopez</v>
          </cell>
          <cell r="I150" t="str">
            <v>Completó</v>
          </cell>
        </row>
        <row r="151">
          <cell r="A151" t="str">
            <v>Jose Francisco</v>
          </cell>
          <cell r="B151" t="str">
            <v>Villegas Lopez</v>
          </cell>
          <cell r="C151" t="str">
            <v>Secretaría de Seguridad Pública del Estado de Sinaloa</v>
          </cell>
          <cell r="D151" t="str">
            <v>germany351@outlook.com</v>
          </cell>
          <cell r="E151" t="str">
            <v>germany351</v>
          </cell>
          <cell r="F151" t="str">
            <v>No</v>
          </cell>
          <cell r="I151" t="str">
            <v>No ha iniciado sesión</v>
          </cell>
        </row>
        <row r="152">
          <cell r="A152" t="str">
            <v>Gilberto Angel</v>
          </cell>
          <cell r="B152" t="str">
            <v>HERNANDEZ VILLARREAL</v>
          </cell>
          <cell r="C152" t="str">
            <v>Secretaría de Seguridad Pública del Estado de Oaxaca</v>
          </cell>
          <cell r="D152" t="str">
            <v>gilberto.hernandez@sspo.gob.mx</v>
          </cell>
          <cell r="E152" t="str">
            <v>gilbertohernandez</v>
          </cell>
          <cell r="F152" t="str">
            <v>Sí</v>
          </cell>
          <cell r="I152" t="str">
            <v>Completó</v>
          </cell>
        </row>
        <row r="153">
          <cell r="A153" t="str">
            <v>Gilberto</v>
          </cell>
          <cell r="B153" t="str">
            <v>Trinidad Rodríguez</v>
          </cell>
          <cell r="C153" t="str">
            <v>Secretaría de Seguridad Pública del Estado de Tabasco</v>
          </cell>
          <cell r="D153" t="str">
            <v>gilbertotriny1971@gmail.com</v>
          </cell>
          <cell r="E153" t="str">
            <v>gilbertotriny1971</v>
          </cell>
          <cell r="F153" t="str">
            <v>No</v>
          </cell>
          <cell r="I153" t="str">
            <v>No ha iniciado sesión</v>
          </cell>
        </row>
        <row r="154">
          <cell r="A154" t="str">
            <v>GEORGINA</v>
          </cell>
          <cell r="B154" t="str">
            <v>CARDENAS RAMIREZ</v>
          </cell>
          <cell r="C154" t="str">
            <v>Secretaría de Seguridad Ciudadana del Estado de Querétaro</v>
          </cell>
          <cell r="D154" t="str">
            <v>ginna0329@gmail.com</v>
          </cell>
          <cell r="E154" t="str">
            <v>ginna0329</v>
          </cell>
          <cell r="F154" t="str">
            <v>Sí</v>
          </cell>
        </row>
        <row r="155">
          <cell r="A155" t="str">
            <v>GERARDO</v>
          </cell>
          <cell r="B155" t="str">
            <v>IZAGUIRRE RODRIGUEZ</v>
          </cell>
          <cell r="C155" t="str">
            <v>Secretaría de Seguridad Pública del Estado de San Luis Potosí</v>
          </cell>
          <cell r="D155" t="str">
            <v>girochayane@hotmail.com</v>
          </cell>
          <cell r="E155" t="str">
            <v>girochayane</v>
          </cell>
          <cell r="F155" t="str">
            <v>Sí</v>
          </cell>
          <cell r="I155" t="str">
            <v>En progreso</v>
          </cell>
        </row>
        <row r="156">
          <cell r="A156" t="str">
            <v>GUILLERMO JOSUE</v>
          </cell>
          <cell r="B156" t="str">
            <v>LABASTIDA GONZALEZ</v>
          </cell>
          <cell r="C156" t="str">
            <v>Secretaría de Seguridad Pública del Estado de Nuevo León</v>
          </cell>
          <cell r="D156" t="str">
            <v>glabastidag@gmail.com</v>
          </cell>
          <cell r="E156" t="str">
            <v>glabastidag</v>
          </cell>
          <cell r="F156" t="str">
            <v>Sí</v>
          </cell>
          <cell r="I156" t="str">
            <v>Completó</v>
          </cell>
        </row>
        <row r="157">
          <cell r="A157" t="str">
            <v>Juan Manuel</v>
          </cell>
          <cell r="B157" t="str">
            <v>GONZALEZ RODRIGUEZ</v>
          </cell>
          <cell r="C157" t="str">
            <v>Secretaría de Seguridad Pública del Estado de Aguascalientes</v>
          </cell>
          <cell r="D157" t="str">
            <v>glzkaos@hotmail.com</v>
          </cell>
          <cell r="E157" t="str">
            <v>glzkaos</v>
          </cell>
          <cell r="F157" t="str">
            <v>No</v>
          </cell>
          <cell r="I157" t="str">
            <v>No ha iniciado sesión</v>
          </cell>
        </row>
        <row r="158">
          <cell r="A158" t="str">
            <v>GUILLERMO</v>
          </cell>
          <cell r="B158" t="str">
            <v>MARTINEZ BONOLA</v>
          </cell>
          <cell r="C158" t="str">
            <v>Secretaría de Seguridad Pública de la Ciudad de México</v>
          </cell>
          <cell r="D158" t="str">
            <v>gmarbon@yahoo.com.mx</v>
          </cell>
          <cell r="E158" t="str">
            <v>gmarbon</v>
          </cell>
          <cell r="F158" t="str">
            <v>Sí</v>
          </cell>
          <cell r="I158" t="str">
            <v>Completó</v>
          </cell>
        </row>
        <row r="159">
          <cell r="A159" t="str">
            <v>Gonzalo</v>
          </cell>
          <cell r="B159" t="str">
            <v>NAVA PORTALES</v>
          </cell>
          <cell r="C159" t="str">
            <v>Secretaría de Seguridad Pública del Estado de San Luis Potosí</v>
          </cell>
          <cell r="D159" t="str">
            <v>gnava181@gmail.com</v>
          </cell>
          <cell r="E159" t="str">
            <v>gnava181</v>
          </cell>
          <cell r="F159" t="str">
            <v>Sí</v>
          </cell>
          <cell r="I159" t="str">
            <v>Completó</v>
          </cell>
        </row>
        <row r="160">
          <cell r="A160" t="str">
            <v>MARA</v>
          </cell>
          <cell r="B160" t="str">
            <v>GOMEZ HERNANDEZ</v>
          </cell>
          <cell r="C160" t="str">
            <v>Secretaría de Seguridad Pública del Estado de Nuevo León</v>
          </cell>
          <cell r="D160" t="str">
            <v>gomez_mara87@hotmail.com</v>
          </cell>
          <cell r="E160" t="str">
            <v>gomez_mara87</v>
          </cell>
          <cell r="F160" t="str">
            <v>Sí</v>
          </cell>
          <cell r="I160" t="str">
            <v>Completó</v>
          </cell>
        </row>
        <row r="161">
          <cell r="A161" t="str">
            <v>Gonzalo</v>
          </cell>
          <cell r="B161" t="str">
            <v>AVALOS CALDERON</v>
          </cell>
          <cell r="C161" t="str">
            <v>Secretaría de Seguridad Pública del Estado de Oaxaca</v>
          </cell>
          <cell r="E161" t="str">
            <v>gonzaloavalos</v>
          </cell>
          <cell r="F161" t="str">
            <v>No</v>
          </cell>
          <cell r="I161" t="str">
            <v>No ha iniciado sesión</v>
          </cell>
        </row>
        <row r="162">
          <cell r="A162" t="str">
            <v>Giovanni</v>
          </cell>
          <cell r="B162" t="str">
            <v>Osnaya Planas</v>
          </cell>
          <cell r="C162" t="str">
            <v>Secretaría de Seguridad Pública de la Ciudad de México</v>
          </cell>
          <cell r="D162" t="str">
            <v>gosnayita26@gmail.com</v>
          </cell>
          <cell r="E162" t="str">
            <v>gosnayita26</v>
          </cell>
          <cell r="F162" t="str">
            <v>Sí</v>
          </cell>
          <cell r="I162" t="str">
            <v>Completó</v>
          </cell>
        </row>
        <row r="163">
          <cell r="A163" t="str">
            <v>MARCO ANTONIO</v>
          </cell>
          <cell r="B163" t="str">
            <v>LOPEZ SALAZAR</v>
          </cell>
          <cell r="C163" t="str">
            <v>Secretaría de Seguridad Ciudadana del Estado de Querétaro</v>
          </cell>
          <cell r="D163" t="str">
            <v>groe4@hotmail.com</v>
          </cell>
          <cell r="E163" t="str">
            <v>groe4</v>
          </cell>
          <cell r="F163" t="str">
            <v>Sí</v>
          </cell>
          <cell r="I163" t="str">
            <v>Completó</v>
          </cell>
        </row>
        <row r="164">
          <cell r="A164" t="str">
            <v>GUILLERMO</v>
          </cell>
          <cell r="B164" t="str">
            <v>SANTANA SANDATE</v>
          </cell>
          <cell r="C164" t="str">
            <v>Secretaría de Seguridad Pública del Estado de San Luis Potosí</v>
          </cell>
          <cell r="D164" t="str">
            <v>gsase-006@hotmail.com</v>
          </cell>
          <cell r="E164" t="str">
            <v>gsase006</v>
          </cell>
          <cell r="F164" t="str">
            <v>Sí</v>
          </cell>
          <cell r="I164" t="str">
            <v>En progreso</v>
          </cell>
        </row>
        <row r="165">
          <cell r="A165" t="str">
            <v>Luis</v>
          </cell>
          <cell r="B165" t="str">
            <v>Valencia Martinez</v>
          </cell>
          <cell r="C165" t="str">
            <v>Comisión Estatal de Seguridad Pública del Estado de Morelos</v>
          </cell>
          <cell r="D165" t="str">
            <v>guerrero_1264@hotmail.com</v>
          </cell>
          <cell r="E165" t="str">
            <v>guerrero_1264</v>
          </cell>
          <cell r="F165" t="str">
            <v>No</v>
          </cell>
          <cell r="I165" t="str">
            <v>No ha iniciado sesión</v>
          </cell>
        </row>
        <row r="166">
          <cell r="A166" t="str">
            <v>Guillermo</v>
          </cell>
          <cell r="B166" t="str">
            <v>Ocampo Morales</v>
          </cell>
          <cell r="C166" t="str">
            <v>Comisión Estatal de Seguridad Pública del Estado de Morelos</v>
          </cell>
          <cell r="D166" t="str">
            <v>guiocamor2@gmail.com</v>
          </cell>
          <cell r="E166" t="str">
            <v>guiocamor2</v>
          </cell>
          <cell r="F166" t="str">
            <v>No</v>
          </cell>
          <cell r="I166" t="str">
            <v>No ha iniciado sesión</v>
          </cell>
        </row>
        <row r="167">
          <cell r="A167" t="str">
            <v>Porfirio Gerardo</v>
          </cell>
          <cell r="B167" t="str">
            <v>VALADEZ LÓPEZ</v>
          </cell>
          <cell r="C167" t="str">
            <v>Secretaría de Seguridad Pública del Estado de San Luis Potosí</v>
          </cell>
          <cell r="D167" t="str">
            <v>gvaladez1969@hotmail.com</v>
          </cell>
          <cell r="E167" t="str">
            <v>gvaladez1969</v>
          </cell>
          <cell r="F167" t="str">
            <v>Sí</v>
          </cell>
          <cell r="I167" t="str">
            <v>Completó</v>
          </cell>
        </row>
        <row r="168">
          <cell r="A168" t="str">
            <v>ARMANDO MANUEL</v>
          </cell>
          <cell r="B168" t="str">
            <v>VEGA GONZALEZ</v>
          </cell>
          <cell r="C168" t="str">
            <v>Secretaría de Seguridad Pública del Estado de Baja California</v>
          </cell>
          <cell r="D168" t="str">
            <v>halconblancox@gmail.com</v>
          </cell>
          <cell r="E168" t="str">
            <v>halconblancox</v>
          </cell>
          <cell r="F168" t="str">
            <v>Sí</v>
          </cell>
          <cell r="I168" t="str">
            <v>Completó</v>
          </cell>
        </row>
        <row r="169">
          <cell r="A169" t="str">
            <v>HECTOR</v>
          </cell>
          <cell r="B169" t="str">
            <v>ESQUEDA GARCIA</v>
          </cell>
          <cell r="C169" t="str">
            <v>Secretaría de Seguridad Pública del Estado de San Luis Potosí</v>
          </cell>
          <cell r="D169" t="str">
            <v>hectoresqueda45@outlook.com</v>
          </cell>
          <cell r="E169" t="str">
            <v>hectoresqueda45</v>
          </cell>
          <cell r="F169" t="str">
            <v>Sí</v>
          </cell>
          <cell r="I169" t="str">
            <v>Completó</v>
          </cell>
        </row>
        <row r="170">
          <cell r="A170" t="str">
            <v>Horlando</v>
          </cell>
          <cell r="B170" t="str">
            <v>Hernández Vargas</v>
          </cell>
          <cell r="C170" t="str">
            <v>Secretaría de Seguridad Pública del Estado de Tabasco</v>
          </cell>
          <cell r="D170" t="str">
            <v>vargasorlando1980@outlook.es</v>
          </cell>
          <cell r="E170" t="str">
            <v>hhvargas1800</v>
          </cell>
          <cell r="F170" t="str">
            <v>Sí</v>
          </cell>
          <cell r="I170" t="str">
            <v>Completó</v>
          </cell>
        </row>
        <row r="171">
          <cell r="A171" t="str">
            <v>Humberto</v>
          </cell>
          <cell r="B171" t="str">
            <v>DE LA SANCHA GUTIERREZ</v>
          </cell>
          <cell r="C171" t="str">
            <v>Comisión Estatal de Seguridad Pública del Estado de Morelos</v>
          </cell>
          <cell r="D171" t="str">
            <v>hsg61@hotmail.com</v>
          </cell>
          <cell r="E171" t="str">
            <v>hsg61</v>
          </cell>
          <cell r="F171" t="str">
            <v>Sí</v>
          </cell>
          <cell r="I171" t="str">
            <v>Completó</v>
          </cell>
        </row>
        <row r="172">
          <cell r="A172" t="str">
            <v>HERIBERTO</v>
          </cell>
          <cell r="B172" t="str">
            <v>SANCHEZ VALDEZ</v>
          </cell>
          <cell r="C172" t="str">
            <v>Secretaría de Seguridad Pública del Estado de Guanajuato</v>
          </cell>
          <cell r="D172" t="str">
            <v>hsv4480@gmail.com</v>
          </cell>
          <cell r="E172" t="str">
            <v>hsv4480</v>
          </cell>
          <cell r="F172" t="str">
            <v>Sí</v>
          </cell>
          <cell r="I172" t="str">
            <v>Completó</v>
          </cell>
        </row>
        <row r="173">
          <cell r="A173" t="str">
            <v>HUMBERTO</v>
          </cell>
          <cell r="B173" t="str">
            <v>TORRES PESCADOR</v>
          </cell>
          <cell r="C173" t="str">
            <v>Secretaría de Seguridad Pública del Estado de Guanajuato</v>
          </cell>
          <cell r="D173" t="str">
            <v>htorresp@guanajuato.gob.mx</v>
          </cell>
          <cell r="E173" t="str">
            <v>htorresp</v>
          </cell>
          <cell r="F173" t="str">
            <v>Sí</v>
          </cell>
          <cell r="I173" t="str">
            <v>Completó</v>
          </cell>
        </row>
        <row r="174">
          <cell r="A174" t="str">
            <v>HUGO CÉSAR</v>
          </cell>
          <cell r="B174" t="str">
            <v>BELTRÁN CASTRO</v>
          </cell>
          <cell r="C174" t="str">
            <v>Secretaría de Seguridad Pública del Estado de San Luis Potosí</v>
          </cell>
          <cell r="D174" t="str">
            <v>beltranhugo394@gmail.com</v>
          </cell>
          <cell r="E174" t="str">
            <v>hugoboos_bc</v>
          </cell>
          <cell r="F174" t="str">
            <v>Sí</v>
          </cell>
          <cell r="I174" t="str">
            <v>Completó</v>
          </cell>
        </row>
        <row r="175">
          <cell r="A175" t="str">
            <v>HUGO URIEL</v>
          </cell>
          <cell r="B175" t="str">
            <v>PEREZ RODRIGUEZ</v>
          </cell>
          <cell r="C175" t="str">
            <v>Secretaría de Seguridad Pública del Estado de Baja California</v>
          </cell>
          <cell r="D175" t="str">
            <v>hugourielperez@gmail.com</v>
          </cell>
          <cell r="E175" t="str">
            <v>hugourielperez</v>
          </cell>
          <cell r="F175" t="str">
            <v>No</v>
          </cell>
          <cell r="I175" t="str">
            <v>No ha iniciado sesión</v>
          </cell>
        </row>
        <row r="176">
          <cell r="A176" t="str">
            <v>Humberto</v>
          </cell>
          <cell r="B176" t="str">
            <v>MENDOZA SALGADO</v>
          </cell>
          <cell r="C176" t="str">
            <v>Secretaría de Seguridad Pública del Estado de Oaxaca</v>
          </cell>
          <cell r="D176" t="str">
            <v>humberto.mendoza@sspo.gob.mx</v>
          </cell>
          <cell r="E176" t="str">
            <v>humbertomendoza</v>
          </cell>
          <cell r="F176" t="str">
            <v>Sí</v>
          </cell>
          <cell r="I176" t="str">
            <v>En progreso</v>
          </cell>
        </row>
        <row r="177">
          <cell r="A177" t="str">
            <v>LILIA</v>
          </cell>
          <cell r="B177" t="str">
            <v>IBARRA AGUILERA</v>
          </cell>
          <cell r="C177" t="str">
            <v>Secretaría de Seguridad Pública del Estado de Baja California</v>
          </cell>
          <cell r="D177" t="str">
            <v>Ibarralilia06@gmail.com</v>
          </cell>
          <cell r="E177" t="str">
            <v>ibarralilia06</v>
          </cell>
          <cell r="F177" t="str">
            <v>Sí</v>
          </cell>
          <cell r="I177" t="str">
            <v>Completó</v>
          </cell>
        </row>
        <row r="178">
          <cell r="A178" t="str">
            <v>Israel</v>
          </cell>
          <cell r="B178" t="str">
            <v>Galvez Rodriguez</v>
          </cell>
          <cell r="C178" t="str">
            <v>Secretaría de Seguridad Ciudadana del Estado de Querétaro</v>
          </cell>
          <cell r="D178" t="str">
            <v>igalvez@queretaro.gob.mx</v>
          </cell>
          <cell r="E178" t="str">
            <v>igalvez</v>
          </cell>
          <cell r="F178" t="str">
            <v>Sí</v>
          </cell>
          <cell r="I178" t="str">
            <v>Completó</v>
          </cell>
        </row>
        <row r="179">
          <cell r="A179" t="str">
            <v>Maria Margarita</v>
          </cell>
          <cell r="B179" t="str">
            <v>Villalobos Inda</v>
          </cell>
          <cell r="C179" t="str">
            <v>Secretaría de Seguridad Pública del Estado de Aguascalientes</v>
          </cell>
          <cell r="D179" t="str">
            <v>Inda.a@hotmail.com</v>
          </cell>
          <cell r="E179" t="str">
            <v>indaa</v>
          </cell>
          <cell r="F179" t="str">
            <v>No</v>
          </cell>
          <cell r="I179" t="str">
            <v>No ha iniciado sesión</v>
          </cell>
        </row>
        <row r="180">
          <cell r="A180" t="str">
            <v>LEANDRO INES</v>
          </cell>
          <cell r="B180" t="str">
            <v>CASTILLO BERRONES</v>
          </cell>
          <cell r="C180" t="str">
            <v>Secretaría de Seguridad Pública del Estado de Nuevo León</v>
          </cell>
          <cell r="D180" t="str">
            <v>ines.castillo01@gmail.com</v>
          </cell>
          <cell r="E180" t="str">
            <v>inescastillo01</v>
          </cell>
          <cell r="F180" t="str">
            <v>Sí</v>
          </cell>
          <cell r="I180" t="str">
            <v>Completó</v>
          </cell>
        </row>
        <row r="181">
          <cell r="A181" t="str">
            <v>ISRAEL ZADOC</v>
          </cell>
          <cell r="B181" t="str">
            <v>NIEVES ROJO</v>
          </cell>
          <cell r="C181" t="str">
            <v>Secretaría de Seguridad Ciudadana del Estado de Querétaro</v>
          </cell>
          <cell r="D181" t="str">
            <v>inieves@queretaro.gob.mx</v>
          </cell>
          <cell r="F181" t="str">
            <v>Sí</v>
          </cell>
          <cell r="I181" t="str">
            <v>Completó</v>
          </cell>
        </row>
        <row r="182">
          <cell r="A182" t="str">
            <v>Jose Cain</v>
          </cell>
          <cell r="B182" t="str">
            <v>CONTRERAS AYALA</v>
          </cell>
          <cell r="C182" t="str">
            <v>Secretaría de Seguridad Pública del Estado de Colima</v>
          </cell>
          <cell r="D182" t="str">
            <v>Intocablecain@gmail .com</v>
          </cell>
          <cell r="E182" t="str">
            <v>intocablecain</v>
          </cell>
          <cell r="F182" t="str">
            <v>Sí</v>
          </cell>
          <cell r="I182" t="str">
            <v>Completó</v>
          </cell>
        </row>
        <row r="183">
          <cell r="A183" t="str">
            <v>ISAAC</v>
          </cell>
          <cell r="B183" t="str">
            <v>PÉREZ INFANTE</v>
          </cell>
          <cell r="C183" t="str">
            <v>Secretaría de Seguridad Ciudadana del Estado de Querétaro</v>
          </cell>
          <cell r="D183" t="str">
            <v>iperez@queretaro.gob.mx</v>
          </cell>
          <cell r="E183" t="str">
            <v>iperez</v>
          </cell>
          <cell r="F183" t="str">
            <v>Sí</v>
          </cell>
          <cell r="I183" t="str">
            <v>Completó</v>
          </cell>
        </row>
        <row r="184">
          <cell r="A184" t="str">
            <v>Isaac</v>
          </cell>
          <cell r="C184" t="str">
            <v>Secretaría de Seguridad Pública de Nuevo León</v>
          </cell>
          <cell r="D184" t="str">
            <v>isaac_esdel@hotmail.com</v>
          </cell>
          <cell r="E184" t="str">
            <v>isaac_esdel</v>
          </cell>
          <cell r="F184" t="str">
            <v>Sí</v>
          </cell>
          <cell r="I184" t="str">
            <v>Completó</v>
          </cell>
        </row>
        <row r="185">
          <cell r="A185" t="str">
            <v>Ismael Gustavo</v>
          </cell>
          <cell r="B185" t="str">
            <v>ANTONIO LOPEZ</v>
          </cell>
          <cell r="C185" t="str">
            <v>Secretaría de Seguridad Pública del Estado de Oaxaca</v>
          </cell>
          <cell r="D185" t="str">
            <v>ismael.antonio@sspo.gob.mx</v>
          </cell>
          <cell r="E185" t="str">
            <v>ismaelantonio</v>
          </cell>
          <cell r="F185" t="str">
            <v>Sí</v>
          </cell>
          <cell r="I185" t="str">
            <v>En progreso</v>
          </cell>
        </row>
        <row r="186">
          <cell r="A186" t="str">
            <v>Ismael Manuel</v>
          </cell>
          <cell r="B186" t="str">
            <v>VALERIANO CASTELLANOS</v>
          </cell>
          <cell r="C186" t="str">
            <v>Secretaría de Seguridad Pública del Estado de Oaxaca</v>
          </cell>
          <cell r="D186" t="str">
            <v>ismael.valeriano@sspo.gob.mx</v>
          </cell>
          <cell r="E186" t="str">
            <v>ismaelvaleriano</v>
          </cell>
          <cell r="F186" t="str">
            <v>Sí</v>
          </cell>
          <cell r="I186" t="str">
            <v>En progreso</v>
          </cell>
        </row>
        <row r="187">
          <cell r="A187" t="str">
            <v>ISRAEL</v>
          </cell>
          <cell r="B187" t="str">
            <v>VERASTEGUI RIVERA</v>
          </cell>
          <cell r="C187" t="str">
            <v>Secretaría de Seguridad Pública del Estado de Nuevo León</v>
          </cell>
          <cell r="D187" t="str">
            <v>israelverasetegui71@gmail.com</v>
          </cell>
          <cell r="E187" t="str">
            <v>israelverasetegui71</v>
          </cell>
          <cell r="F187" t="str">
            <v>No</v>
          </cell>
          <cell r="I187" t="str">
            <v>No ha iniciado sesión</v>
          </cell>
        </row>
        <row r="188">
          <cell r="A188" t="str">
            <v>Roberto Carlos</v>
          </cell>
          <cell r="B188" t="str">
            <v>CORONA TAFOLLA</v>
          </cell>
          <cell r="C188" t="str">
            <v>Comisión Estatal de Seguridad Pública del Estado de Morelos</v>
          </cell>
          <cell r="D188" t="str">
            <v>itzroberto3@gmail.com</v>
          </cell>
          <cell r="E188" t="str">
            <v>itzroberto3</v>
          </cell>
          <cell r="F188" t="str">
            <v>Sí</v>
          </cell>
          <cell r="I188" t="str">
            <v>Completó</v>
          </cell>
        </row>
        <row r="189">
          <cell r="A189" t="str">
            <v>Ivan Rene</v>
          </cell>
          <cell r="B189" t="str">
            <v>Hernandez Salgado</v>
          </cell>
          <cell r="C189" t="str">
            <v>Comisión Estatal de Seguridad Pública del Estado de Morelos</v>
          </cell>
          <cell r="D189" t="str">
            <v>ivanrhs55@hotmail.com</v>
          </cell>
          <cell r="E189" t="str">
            <v>ivanrhs55</v>
          </cell>
          <cell r="F189" t="str">
            <v>No</v>
          </cell>
          <cell r="I189" t="str">
            <v>No ha iniciado sesión</v>
          </cell>
        </row>
        <row r="190">
          <cell r="A190" t="str">
            <v>Ivan Roberto</v>
          </cell>
          <cell r="B190" t="str">
            <v>Silva Torres</v>
          </cell>
          <cell r="C190" t="str">
            <v>Secretaría de Seguridad Pública del Estado de Aguascalientes</v>
          </cell>
          <cell r="D190" t="str">
            <v>ivanrobertosilvatorres85@gmail.com</v>
          </cell>
          <cell r="E190" t="str">
            <v>ivanrobertosilvatorres85</v>
          </cell>
          <cell r="F190" t="str">
            <v>Sí</v>
          </cell>
          <cell r="I190" t="str">
            <v>En progreso</v>
          </cell>
        </row>
        <row r="191">
          <cell r="A191" t="str">
            <v>José Antonio</v>
          </cell>
          <cell r="B191" t="str">
            <v>MARTÍNEZ PÉREZ</v>
          </cell>
          <cell r="C191" t="str">
            <v>Secretaría de Seguridad Pública del Estado de San Luis Potosí</v>
          </cell>
          <cell r="D191" t="str">
            <v>j.antonio_martinez@outlook.com</v>
          </cell>
          <cell r="E191" t="str">
            <v>jantonio_martinez</v>
          </cell>
          <cell r="F191" t="str">
            <v>Sí</v>
          </cell>
          <cell r="I191" t="str">
            <v>En progreso</v>
          </cell>
        </row>
        <row r="192">
          <cell r="A192" t="str">
            <v>Carlos</v>
          </cell>
          <cell r="B192" t="str">
            <v>Colorado Morales</v>
          </cell>
          <cell r="C192" t="str">
            <v>Secretaría de Seguridad Pública del Estado de Aguascalientes</v>
          </cell>
          <cell r="D192" t="str">
            <v>jack01mayo@gmail.com</v>
          </cell>
          <cell r="E192" t="str">
            <v>jack01mayo</v>
          </cell>
          <cell r="F192" t="str">
            <v>Sí</v>
          </cell>
          <cell r="H192" t="str">
            <v>jack01mayo@gmail.com</v>
          </cell>
          <cell r="I192" t="str">
            <v>Completó</v>
          </cell>
        </row>
        <row r="193">
          <cell r="A193" t="str">
            <v>JUAN ANTONIO</v>
          </cell>
          <cell r="B193" t="str">
            <v>BAUTISTA GARCIA</v>
          </cell>
          <cell r="C193" t="str">
            <v>Secretaría de Seguridad Pública de la Ciudad de México</v>
          </cell>
          <cell r="D193" t="str">
            <v>jagarcia231189@gmail.com</v>
          </cell>
          <cell r="E193" t="str">
            <v>jagarcia231189</v>
          </cell>
          <cell r="F193" t="str">
            <v>Sí</v>
          </cell>
          <cell r="I193" t="str">
            <v>Completó</v>
          </cell>
        </row>
        <row r="194">
          <cell r="A194" t="str">
            <v>Jaime Othoniel</v>
          </cell>
          <cell r="B194" t="str">
            <v>Barron Valdez</v>
          </cell>
          <cell r="C194" t="str">
            <v>Secretaría de Seguridad Pública del Estado de Sinaloa</v>
          </cell>
          <cell r="D194" t="str">
            <v>jaime_bar30@hotmail.com</v>
          </cell>
          <cell r="E194" t="str">
            <v>jaime_bar30</v>
          </cell>
          <cell r="F194" t="str">
            <v>Sí</v>
          </cell>
          <cell r="I194" t="str">
            <v>Completó</v>
          </cell>
        </row>
        <row r="195">
          <cell r="A195" t="str">
            <v>Jaime</v>
          </cell>
          <cell r="B195" t="str">
            <v>ESCOBAR CASTRO</v>
          </cell>
          <cell r="C195" t="str">
            <v>Secretaría de Seguridad Pública del Estado de Aguascalientes</v>
          </cell>
          <cell r="D195" t="str">
            <v>jaime.escobar@aguascalientes.gob.mx</v>
          </cell>
          <cell r="E195" t="str">
            <v>jaimeescobar</v>
          </cell>
          <cell r="F195" t="str">
            <v>Sí</v>
          </cell>
          <cell r="I195" t="str">
            <v>En progreso</v>
          </cell>
        </row>
        <row r="196">
          <cell r="A196" t="str">
            <v>JOSE</v>
          </cell>
          <cell r="B196" t="str">
            <v>ALCOCER RAZO</v>
          </cell>
          <cell r="C196" t="str">
            <v>Secretaría de Seguridad Pública de Guanajuato</v>
          </cell>
          <cell r="D196" t="str">
            <v>jalcocerr@guanajuato.gob.mx</v>
          </cell>
          <cell r="E196" t="str">
            <v>jalcocerr</v>
          </cell>
          <cell r="F196" t="str">
            <v>Sí</v>
          </cell>
          <cell r="I196" t="str">
            <v>Completó</v>
          </cell>
        </row>
        <row r="197">
          <cell r="A197" t="str">
            <v>JOSE ANGEL</v>
          </cell>
          <cell r="B197" t="str">
            <v>AVALOS CERVANTES</v>
          </cell>
          <cell r="C197" t="str">
            <v>Secretaría de Seguridad Pública del Estado de San Luis Potosí</v>
          </cell>
          <cell r="D197" t="str">
            <v>ja.avalos.cervantes@gmail.com</v>
          </cell>
          <cell r="E197" t="str">
            <v>jaavaloscervantes</v>
          </cell>
          <cell r="F197" t="str">
            <v>Sí</v>
          </cell>
          <cell r="I197" t="str">
            <v>Completó</v>
          </cell>
        </row>
        <row r="198">
          <cell r="A198" t="str">
            <v>Angelica</v>
          </cell>
          <cell r="B198" t="str">
            <v>JARAMILLO LIMA</v>
          </cell>
          <cell r="C198" t="str">
            <v>Comisión Estatal de Seguridad Pública del Estado de Morelos</v>
          </cell>
          <cell r="D198" t="str">
            <v>jaramillo_lima@hotmail.com</v>
          </cell>
          <cell r="E198" t="str">
            <v>jaramillo_lima</v>
          </cell>
          <cell r="F198" t="str">
            <v>Sí</v>
          </cell>
          <cell r="I198" t="str">
            <v>Completó</v>
          </cell>
        </row>
        <row r="199">
          <cell r="A199" t="str">
            <v>Sofia</v>
          </cell>
          <cell r="B199" t="str">
            <v>JARAMILLO LIMA</v>
          </cell>
          <cell r="C199" t="str">
            <v>Comisión Estatal de Seguridad Pública del Estado de Morelos</v>
          </cell>
          <cell r="D199" t="str">
            <v>jaramillo.ls@live.com.mx</v>
          </cell>
          <cell r="E199" t="str">
            <v>jaramillols</v>
          </cell>
          <cell r="F199" t="str">
            <v>No</v>
          </cell>
          <cell r="I199" t="str">
            <v>No ha iniciado sesión</v>
          </cell>
        </row>
        <row r="200">
          <cell r="A200" t="str">
            <v>JAVIER</v>
          </cell>
          <cell r="B200" t="str">
            <v>SANTIAGO MENDOZA</v>
          </cell>
          <cell r="C200" t="str">
            <v>Secretaría de Seguridad Pública de la Ciudad de México</v>
          </cell>
          <cell r="D200" t="str">
            <v>javier_sm21@hotmail.com</v>
          </cell>
          <cell r="E200" t="str">
            <v>javier_sm21</v>
          </cell>
          <cell r="F200" t="str">
            <v>Sí</v>
          </cell>
          <cell r="H200" t="str">
            <v>javier_sm21@hotmail.com</v>
          </cell>
          <cell r="I200" t="str">
            <v>Completó</v>
          </cell>
        </row>
        <row r="201">
          <cell r="A201" t="str">
            <v>JAVIER</v>
          </cell>
          <cell r="B201" t="str">
            <v>CRUZ MEDINA</v>
          </cell>
          <cell r="C201" t="str">
            <v>Secretaría de Seguridad Pública del Estado de Baja California</v>
          </cell>
          <cell r="D201" t="str">
            <v>Javiercruz.m@hotmail.com</v>
          </cell>
          <cell r="E201" t="str">
            <v>javiercruzm</v>
          </cell>
          <cell r="F201" t="str">
            <v>Sí</v>
          </cell>
          <cell r="I201" t="str">
            <v>Completó</v>
          </cell>
        </row>
        <row r="202">
          <cell r="A202" t="str">
            <v>JAVIER</v>
          </cell>
          <cell r="B202" t="str">
            <v>OROZCO GREGORIO</v>
          </cell>
          <cell r="C202" t="str">
            <v>Secretaría de Seguridad Pública de la Ciudad de México</v>
          </cell>
          <cell r="D202" t="str">
            <v>javierorozco26@hotmail.com</v>
          </cell>
          <cell r="E202" t="str">
            <v>javierorozco26</v>
          </cell>
          <cell r="F202" t="str">
            <v>Sí</v>
          </cell>
          <cell r="I202" t="str">
            <v>Completó</v>
          </cell>
        </row>
        <row r="203">
          <cell r="A203" t="str">
            <v>JOSE ALEJANDRO</v>
          </cell>
          <cell r="B203" t="str">
            <v>BERNABE BRITO</v>
          </cell>
          <cell r="C203" t="str">
            <v>Secretaría de Seguridad Pública del Estado de Guanajuato</v>
          </cell>
          <cell r="D203" t="str">
            <v>jbernabeb@guanajuato.gob.mx</v>
          </cell>
          <cell r="E203" t="str">
            <v>jbernabeb</v>
          </cell>
          <cell r="F203" t="str">
            <v>Sí</v>
          </cell>
          <cell r="I203" t="str">
            <v>Completó</v>
          </cell>
        </row>
        <row r="204">
          <cell r="A204" t="str">
            <v>JOSE ALBERTO</v>
          </cell>
          <cell r="B204" t="str">
            <v>SERRANO CHAVEZ</v>
          </cell>
          <cell r="C204" t="str">
            <v>Secretaría de Seguridad Pública del Estado de Guanajuato</v>
          </cell>
          <cell r="D204" t="str">
            <v>jbetojasch.jas@gmail.com</v>
          </cell>
          <cell r="E204" t="str">
            <v>jbetojaschjas</v>
          </cell>
          <cell r="F204" t="str">
            <v>Sí</v>
          </cell>
          <cell r="I204" t="str">
            <v>Completó</v>
          </cell>
        </row>
        <row r="205">
          <cell r="A205" t="str">
            <v>JUAN CARLOS</v>
          </cell>
          <cell r="B205" t="str">
            <v>CAMPOS PRADO</v>
          </cell>
          <cell r="C205" t="str">
            <v>Secretaría de Seguridad Pública de la Ciudad de México</v>
          </cell>
          <cell r="D205" t="str">
            <v>jccpgama21@gmail.com</v>
          </cell>
          <cell r="E205" t="str">
            <v>jccpgama21</v>
          </cell>
          <cell r="F205" t="str">
            <v>Sí</v>
          </cell>
          <cell r="I205" t="str">
            <v>Completó</v>
          </cell>
        </row>
        <row r="206">
          <cell r="A206" t="str">
            <v>JULIO CESAR</v>
          </cell>
          <cell r="B206" t="str">
            <v>HERNANDEZ CORDOBA</v>
          </cell>
          <cell r="C206" t="str">
            <v>Secretaría de Seguridad Pública de la Ciudad de México</v>
          </cell>
          <cell r="D206" t="str">
            <v>jcesar826265@gmail.com</v>
          </cell>
          <cell r="E206" t="str">
            <v>jcesar826265</v>
          </cell>
          <cell r="F206" t="str">
            <v>Sí</v>
          </cell>
          <cell r="I206" t="str">
            <v>Completó</v>
          </cell>
        </row>
        <row r="207">
          <cell r="A207" t="str">
            <v>JUAN DANIEL</v>
          </cell>
          <cell r="B207" t="str">
            <v>RIVERA AGUILERA</v>
          </cell>
          <cell r="C207" t="str">
            <v>Secretaría de Seguridad Pública del Estado de Guanajuato</v>
          </cell>
          <cell r="D207" t="str">
            <v>jdriveraa@guanajuato.gob.mx</v>
          </cell>
          <cell r="E207" t="str">
            <v>jdriveraa</v>
          </cell>
          <cell r="F207" t="str">
            <v>Sí</v>
          </cell>
          <cell r="I207" t="str">
            <v>Completó</v>
          </cell>
        </row>
        <row r="208">
          <cell r="A208" t="str">
            <v>J. Jesús</v>
          </cell>
          <cell r="B208" t="str">
            <v>ACOSTA RAMIREZ</v>
          </cell>
          <cell r="C208" t="str">
            <v>Secretaría de Seguridad Pública del Estado de Guanajuato</v>
          </cell>
          <cell r="D208" t="str">
            <v>jesus18610@hotmail.com</v>
          </cell>
          <cell r="E208" t="str">
            <v>jesus_18610</v>
          </cell>
          <cell r="F208" t="str">
            <v>Sí</v>
          </cell>
          <cell r="H208" t="str">
            <v>jesus18610@hotmail.com</v>
          </cell>
          <cell r="I208" t="str">
            <v>Completó</v>
          </cell>
        </row>
        <row r="209">
          <cell r="A209" t="str">
            <v>Jesus Alberto</v>
          </cell>
          <cell r="B209" t="str">
            <v>Machado Armienta</v>
          </cell>
          <cell r="C209" t="str">
            <v>Secretaría de Seguridad Pública del Estado de Sinaloa</v>
          </cell>
          <cell r="D209" t="str">
            <v>jesusmachado@sinaloa.gob.mx</v>
          </cell>
          <cell r="E209" t="str">
            <v>jesusmachado</v>
          </cell>
          <cell r="F209" t="str">
            <v>Sí</v>
          </cell>
          <cell r="I209" t="str">
            <v>Completó</v>
          </cell>
        </row>
        <row r="210">
          <cell r="A210" t="str">
            <v>Jose de Jesus</v>
          </cell>
          <cell r="B210" t="str">
            <v>Martinez Herrera</v>
          </cell>
          <cell r="C210" t="str">
            <v>Secretaría de Seguridad Pública del Estado de Aguascalientes</v>
          </cell>
          <cell r="D210" t="str">
            <v>jesusmherreraoficial@hotmail.com</v>
          </cell>
          <cell r="E210" t="str">
            <v>jesusmherreraoficial</v>
          </cell>
          <cell r="F210" t="str">
            <v>Sí</v>
          </cell>
          <cell r="I210" t="str">
            <v>Completó</v>
          </cell>
        </row>
        <row r="211">
          <cell r="A211" t="str">
            <v>JUAN GABRIEL</v>
          </cell>
          <cell r="B211" t="str">
            <v>CHAVEZ DOMINGUEZ</v>
          </cell>
          <cell r="C211" t="str">
            <v>Secretaría de Seguridad Pública del Estado de Guanajuato</v>
          </cell>
          <cell r="D211" t="str">
            <v>jgchavezd@guanajuato.gob.mx</v>
          </cell>
          <cell r="E211" t="str">
            <v>jgchavezd</v>
          </cell>
          <cell r="F211" t="str">
            <v>Sí</v>
          </cell>
          <cell r="I211" t="str">
            <v>Completó</v>
          </cell>
        </row>
        <row r="212">
          <cell r="A212" t="str">
            <v>David Omar</v>
          </cell>
          <cell r="B212" t="str">
            <v>JIMENEZ SORROSA</v>
          </cell>
          <cell r="C212" t="str">
            <v>Secretaría de Seguridad Pública del Estado de Baja California</v>
          </cell>
          <cell r="D212" t="str">
            <v>jimenez311@msn.com</v>
          </cell>
          <cell r="E212" t="str">
            <v>jimenez311</v>
          </cell>
          <cell r="F212" t="str">
            <v>No</v>
          </cell>
          <cell r="I212" t="str">
            <v>No ha iniciado sesión</v>
          </cell>
        </row>
        <row r="213">
          <cell r="A213" t="str">
            <v>JUAN ANTONIO</v>
          </cell>
          <cell r="B213" t="str">
            <v>JARAMILLO GONZALEZ</v>
          </cell>
          <cell r="C213" t="str">
            <v>Secretaría de Seguridad Pública del Estado de Guanajuato</v>
          </cell>
          <cell r="D213" t="str">
            <v>jjaramillog@guanajuato.gob.mx</v>
          </cell>
          <cell r="E213" t="str">
            <v>jjaramillog</v>
          </cell>
          <cell r="F213" t="str">
            <v>Sí</v>
          </cell>
          <cell r="I213" t="str">
            <v>Completó</v>
          </cell>
        </row>
        <row r="214">
          <cell r="A214" t="str">
            <v>Jose de Jesus</v>
          </cell>
          <cell r="B214" t="str">
            <v>Duron Tiscareño</v>
          </cell>
          <cell r="C214" t="str">
            <v>Secretaría de Seguridad Pública del Estado de Aguascalientes</v>
          </cell>
          <cell r="D214" t="str">
            <v>jjesus13@hotmail.com</v>
          </cell>
          <cell r="E214" t="str">
            <v>jjesus13</v>
          </cell>
          <cell r="F214" t="str">
            <v>No</v>
          </cell>
          <cell r="I214" t="str">
            <v>No ha iniciado sesión</v>
          </cell>
        </row>
        <row r="215">
          <cell r="A215" t="str">
            <v>José Miguel</v>
          </cell>
          <cell r="B215" t="str">
            <v>JUAREZ RAMIREZ</v>
          </cell>
          <cell r="C215" t="str">
            <v>Secretaría de Seguridad Pública del Estado de Guanajuato</v>
          </cell>
          <cell r="D215" t="str">
            <v>jjuarezr@guanajuato.gob.mx</v>
          </cell>
          <cell r="F215" t="str">
            <v>Sí</v>
          </cell>
          <cell r="I215" t="str">
            <v>Completó</v>
          </cell>
        </row>
        <row r="216">
          <cell r="A216" t="str">
            <v>JOSE LUIS</v>
          </cell>
          <cell r="B216" t="str">
            <v>MORALES HERNANDEZ</v>
          </cell>
          <cell r="C216" t="str">
            <v>Secretaría de Seguridad Pública del Estado de San Luis Potosí</v>
          </cell>
          <cell r="D216" t="str">
            <v>JLBRAVO569@hotmail.com</v>
          </cell>
          <cell r="E216" t="str">
            <v>jlbravo569</v>
          </cell>
          <cell r="F216" t="str">
            <v>No</v>
          </cell>
          <cell r="I216" t="str">
            <v>No ha iniciado sesión</v>
          </cell>
        </row>
        <row r="217">
          <cell r="A217" t="str">
            <v>JOANA GRACIELA</v>
          </cell>
          <cell r="C217" t="str">
            <v>Secretaría de Seguridad Pública de la Ciudad de México</v>
          </cell>
          <cell r="D217" t="str">
            <v>joana42829@gmail.com</v>
          </cell>
          <cell r="E217" t="str">
            <v>joana42829</v>
          </cell>
          <cell r="F217" t="str">
            <v>Sí</v>
          </cell>
          <cell r="I217" t="str">
            <v>Completó</v>
          </cell>
        </row>
        <row r="218">
          <cell r="A218" t="str">
            <v>JOB</v>
          </cell>
          <cell r="B218" t="str">
            <v>HURTADO AGUILLON</v>
          </cell>
          <cell r="C218" t="str">
            <v>Secretaría de Seguridad Ciudadana del Estado de Querétaro</v>
          </cell>
          <cell r="D218" t="str">
            <v>jobhurtado2@gmail.com</v>
          </cell>
          <cell r="E218" t="str">
            <v>jobhurtado2</v>
          </cell>
          <cell r="F218" t="str">
            <v>Sí</v>
          </cell>
          <cell r="I218" t="str">
            <v>Completó</v>
          </cell>
        </row>
        <row r="219">
          <cell r="A219" t="str">
            <v>Joel Raymundo</v>
          </cell>
          <cell r="B219" t="str">
            <v>MARCOS PEREZ</v>
          </cell>
          <cell r="C219" t="str">
            <v>Secretaría de Seguridad Pública del Estado de Oaxaca</v>
          </cell>
          <cell r="D219" t="str">
            <v>joel.marcos@sspo.gob.mx</v>
          </cell>
          <cell r="E219" t="str">
            <v>joelmarcos</v>
          </cell>
          <cell r="F219" t="str">
            <v>Sí</v>
          </cell>
          <cell r="I219" t="str">
            <v>En progreso</v>
          </cell>
        </row>
        <row r="220">
          <cell r="A220" t="str">
            <v>Jorge Gabriel</v>
          </cell>
          <cell r="B220" t="str">
            <v>GARCIA AMEZCUA</v>
          </cell>
          <cell r="C220" t="str">
            <v>Secretaría de Seguridad Pública del Estado de Colima</v>
          </cell>
          <cell r="D220" t="str">
            <v>joga.gar@outlook.es</v>
          </cell>
          <cell r="E220" t="str">
            <v>jogagar</v>
          </cell>
          <cell r="F220" t="str">
            <v>Sí</v>
          </cell>
          <cell r="I220" t="str">
            <v>Completó</v>
          </cell>
        </row>
        <row r="221">
          <cell r="A221" t="str">
            <v>Jonathan</v>
          </cell>
          <cell r="B221" t="str">
            <v>Cortez Huerta</v>
          </cell>
          <cell r="C221" t="str">
            <v>Comisión Estatal de Seguridad Pública del Estado de Morelos</v>
          </cell>
          <cell r="D221" t="str">
            <v>jonnycortezhuerta@gmail.com</v>
          </cell>
          <cell r="E221" t="str">
            <v>jonnycortezhuerta</v>
          </cell>
          <cell r="F221" t="str">
            <v>Sí</v>
          </cell>
          <cell r="I221" t="str">
            <v>Completó</v>
          </cell>
        </row>
        <row r="222">
          <cell r="A222" t="str">
            <v>Jorge Alberto</v>
          </cell>
          <cell r="B222" t="str">
            <v>Garcia Lechuga</v>
          </cell>
          <cell r="C222" t="str">
            <v>Secretaría de Seguridad Pública del Estado de Sinaloa</v>
          </cell>
          <cell r="D222" t="str">
            <v>jorge.albertogl@outlook.es</v>
          </cell>
          <cell r="E222" t="str">
            <v>jorgealbertogl</v>
          </cell>
          <cell r="F222" t="str">
            <v>Sí</v>
          </cell>
          <cell r="I222" t="str">
            <v>Completó</v>
          </cell>
        </row>
        <row r="223">
          <cell r="A223" t="str">
            <v>Jorge Alejandro</v>
          </cell>
          <cell r="B223" t="str">
            <v>Ocampo Galindo</v>
          </cell>
          <cell r="C223" t="str">
            <v>Comisión Estatal de Seguridad Pública del Estado de Morelos</v>
          </cell>
          <cell r="D223" t="str">
            <v>jorge.ocampo@morelos.gob.mx</v>
          </cell>
          <cell r="E223" t="str">
            <v>jorgeocampo</v>
          </cell>
          <cell r="F223" t="str">
            <v>Sí</v>
          </cell>
          <cell r="I223" t="str">
            <v>En progreso</v>
          </cell>
        </row>
        <row r="224">
          <cell r="A224" t="str">
            <v>JORGE IVAN</v>
          </cell>
          <cell r="B224" t="str">
            <v>JULIAN MATA</v>
          </cell>
          <cell r="C224" t="str">
            <v>Secretaría de Seguridad Pública del Estado de Oaxaca</v>
          </cell>
          <cell r="D224" t="str">
            <v>jorge.julian@sspo.gob.mx</v>
          </cell>
          <cell r="E224" t="str">
            <v>jorgejulian</v>
          </cell>
          <cell r="F224" t="str">
            <v>Sí</v>
          </cell>
          <cell r="I224" t="str">
            <v>En progreso</v>
          </cell>
        </row>
        <row r="225">
          <cell r="A225" t="str">
            <v>Jorge</v>
          </cell>
          <cell r="B225" t="str">
            <v>Garcia Vazquez</v>
          </cell>
          <cell r="C225" t="str">
            <v>Comisión Estatal de Seguridad Pública del Estado de Morelos</v>
          </cell>
          <cell r="D225" t="str">
            <v>jorgegarcia9646@gmail.com</v>
          </cell>
          <cell r="E225" t="str">
            <v>jorgegarcia9646</v>
          </cell>
          <cell r="F225" t="str">
            <v>No</v>
          </cell>
          <cell r="I225" t="str">
            <v>No ha iniciado sesión</v>
          </cell>
        </row>
        <row r="226">
          <cell r="A226" t="str">
            <v>JOSE DANIEL</v>
          </cell>
          <cell r="B226" t="str">
            <v>ARMENTA TORREBLANCA</v>
          </cell>
          <cell r="C226" t="str">
            <v>Secretaría de Seguridad Pública del Estado de Oaxaca</v>
          </cell>
          <cell r="D226" t="str">
            <v>jose.armenta@sspo.gob.mx</v>
          </cell>
          <cell r="E226" t="str">
            <v>josearmenta</v>
          </cell>
          <cell r="F226" t="str">
            <v>No</v>
          </cell>
          <cell r="I226" t="str">
            <v>No ha iniciado sesión</v>
          </cell>
        </row>
        <row r="227">
          <cell r="A227" t="str">
            <v>José</v>
          </cell>
          <cell r="B227" t="str">
            <v>Brito Mayo</v>
          </cell>
          <cell r="C227" t="str">
            <v>Secretaría de Seguridad Pública del Estado de Tabasco</v>
          </cell>
          <cell r="D227" t="str">
            <v>josebritomayo@hotmail.com</v>
          </cell>
          <cell r="E227" t="str">
            <v>josebritomayo01</v>
          </cell>
          <cell r="F227" t="str">
            <v>Sí</v>
          </cell>
          <cell r="I227" t="str">
            <v>Completó</v>
          </cell>
        </row>
        <row r="228">
          <cell r="A228" t="str">
            <v>José Jesús</v>
          </cell>
          <cell r="B228" t="str">
            <v>GARCIA DE LA CRUZ</v>
          </cell>
          <cell r="C228" t="str">
            <v>Secretaría de Seguridad Pública del Estado de Tabasco</v>
          </cell>
          <cell r="D228" t="str">
            <v>josej_1964@hotmail.com</v>
          </cell>
          <cell r="E228" t="str">
            <v>josej_1964</v>
          </cell>
          <cell r="F228" t="str">
            <v>Sí</v>
          </cell>
          <cell r="I228" t="str">
            <v>Completó</v>
          </cell>
        </row>
        <row r="229">
          <cell r="A229" t="str">
            <v>JOSE LUIS</v>
          </cell>
          <cell r="B229" t="str">
            <v>ALVAREZ SANCHEZ</v>
          </cell>
          <cell r="C229" t="str">
            <v>Secretaría de Seguridad Pública de Nuevo León</v>
          </cell>
          <cell r="D229" t="str">
            <v>joseluis.alvarezjlas@gmail.com</v>
          </cell>
          <cell r="E229" t="str">
            <v>joseluisalvarezjlas</v>
          </cell>
          <cell r="F229" t="str">
            <v>Sí</v>
          </cell>
        </row>
        <row r="230">
          <cell r="A230" t="str">
            <v>Jose Luis</v>
          </cell>
          <cell r="B230" t="str">
            <v>Jimenez Carrera</v>
          </cell>
          <cell r="C230" t="str">
            <v>Comisión Estatal de Seguridad Pública del Estado de Morelos</v>
          </cell>
          <cell r="D230" t="str">
            <v>joseluiscarrera_2016@outlook.com</v>
          </cell>
          <cell r="E230" t="str">
            <v>joseluiscarrera_2016</v>
          </cell>
          <cell r="F230" t="str">
            <v>Sí</v>
          </cell>
          <cell r="I230" t="str">
            <v>En progreso</v>
          </cell>
        </row>
        <row r="231">
          <cell r="A231" t="str">
            <v>JOSE MANUEL</v>
          </cell>
          <cell r="B231" t="str">
            <v>GOMEZ MORENO</v>
          </cell>
          <cell r="C231" t="str">
            <v>Secretaría de Seguridad Pública de Nuevo León</v>
          </cell>
          <cell r="D231" t="str">
            <v>josemanuelmty11@hotmail.com</v>
          </cell>
          <cell r="E231" t="str">
            <v>josemanuelmty11</v>
          </cell>
          <cell r="F231" t="str">
            <v>Sí</v>
          </cell>
          <cell r="I231" t="str">
            <v>Completó</v>
          </cell>
        </row>
        <row r="232">
          <cell r="A232" t="str">
            <v>Jose Manuel</v>
          </cell>
          <cell r="B232" t="str">
            <v>Soto Guzman</v>
          </cell>
          <cell r="C232" t="str">
            <v>Secretaría de Seguridad Pública del Estado de Aguascalientes</v>
          </cell>
          <cell r="D232" t="str">
            <v>josesoto1loky@gmail.com</v>
          </cell>
          <cell r="E232" t="str">
            <v>josesoto1loky</v>
          </cell>
          <cell r="F232" t="str">
            <v>Sí</v>
          </cell>
          <cell r="I232" t="str">
            <v>Completó</v>
          </cell>
        </row>
        <row r="233">
          <cell r="A233" t="str">
            <v>Jose</v>
          </cell>
          <cell r="B233" t="str">
            <v>Floriano Maldonado</v>
          </cell>
          <cell r="C233" t="str">
            <v>Secretaría de Seguridad Pública del Estado de Aguascalientes</v>
          </cell>
          <cell r="D233" t="str">
            <v>joseterror62@gmail.com</v>
          </cell>
          <cell r="E233" t="str">
            <v>joseterror62</v>
          </cell>
          <cell r="F233" t="str">
            <v>Sí</v>
          </cell>
          <cell r="I233" t="str">
            <v>En progreso</v>
          </cell>
        </row>
        <row r="234">
          <cell r="A234" t="str">
            <v>Julian Ruben</v>
          </cell>
          <cell r="B234" t="str">
            <v>Castañeda Tavarez</v>
          </cell>
          <cell r="C234" t="str">
            <v>Comisión Estatal de Seguridad Pública del Estado de Morelos</v>
          </cell>
          <cell r="D234" t="str">
            <v>jrc.tavarez@outlook.com</v>
          </cell>
          <cell r="E234" t="str">
            <v>jrctavarez</v>
          </cell>
          <cell r="F234" t="str">
            <v>Sí</v>
          </cell>
          <cell r="I234" t="str">
            <v>Completó</v>
          </cell>
        </row>
        <row r="236">
          <cell r="A236" t="str">
            <v>JESUS SERGIO</v>
          </cell>
          <cell r="B236" t="str">
            <v>LUQUIN REY</v>
          </cell>
          <cell r="C236" t="str">
            <v>Comisión Estatal de Seguridad Pública del Estado de Morelos</v>
          </cell>
          <cell r="D236" t="str">
            <v>j.sergioluquin@gmail.com</v>
          </cell>
          <cell r="E236" t="str">
            <v>jsergioluquin</v>
          </cell>
          <cell r="F236" t="str">
            <v>Sí</v>
          </cell>
        </row>
        <row r="237">
          <cell r="A237" t="str">
            <v>Jorge</v>
          </cell>
          <cell r="B237" t="str">
            <v>SANDOVAL PALACIOS</v>
          </cell>
          <cell r="C237" t="str">
            <v>Secretaría de Seguridad Pública del Estado de Guanajuato</v>
          </cell>
          <cell r="D237" t="str">
            <v>jsp100286@gmail.com</v>
          </cell>
          <cell r="E237" t="str">
            <v>jsp100286</v>
          </cell>
          <cell r="F237" t="str">
            <v>Sí</v>
          </cell>
          <cell r="I237" t="str">
            <v>Completó</v>
          </cell>
        </row>
        <row r="238">
          <cell r="A238" t="str">
            <v>JOSE SILVERIO</v>
          </cell>
          <cell r="B238" t="str">
            <v>TAPIA SALDANA</v>
          </cell>
          <cell r="C238" t="str">
            <v>Secretaría de Seguridad Pública del Estado de Guanajuato</v>
          </cell>
          <cell r="D238" t="str">
            <v>jtapias@guanajuato.gob.mx</v>
          </cell>
          <cell r="E238" t="str">
            <v>jtapias</v>
          </cell>
          <cell r="F238" t="str">
            <v>Sí</v>
          </cell>
          <cell r="I238" t="str">
            <v>Completó</v>
          </cell>
        </row>
        <row r="239">
          <cell r="A239" t="str">
            <v>JUAN CARLOS</v>
          </cell>
          <cell r="B239" t="str">
            <v>ALVAREZ ROSALES</v>
          </cell>
          <cell r="C239" t="str">
            <v>Secretaría de Seguridad Pública del Estado de San Luis Potosí</v>
          </cell>
          <cell r="D239" t="str">
            <v>juan_c130682@outlook.com</v>
          </cell>
          <cell r="E239" t="str">
            <v>juan_c130682</v>
          </cell>
          <cell r="F239" t="str">
            <v>Sí</v>
          </cell>
          <cell r="I239" t="str">
            <v>En progreso</v>
          </cell>
        </row>
        <row r="240">
          <cell r="A240" t="str">
            <v>JUAN CARLOS</v>
          </cell>
          <cell r="B240" t="str">
            <v>OCHOA MARTÍNEZ</v>
          </cell>
          <cell r="C240" t="str">
            <v>Secretaría de Seguridad Pública del Estado de San Luis Potosí</v>
          </cell>
          <cell r="D240" t="str">
            <v>juan.carlosochoa@hotmail.com</v>
          </cell>
          <cell r="E240" t="str">
            <v>juancarlosochoa</v>
          </cell>
          <cell r="F240" t="str">
            <v>Sí</v>
          </cell>
          <cell r="I240" t="str">
            <v>En progreso</v>
          </cell>
        </row>
        <row r="241">
          <cell r="A241" t="str">
            <v>JUAN CARLOS</v>
          </cell>
          <cell r="B241" t="str">
            <v>VAZQUEZ SANTOS</v>
          </cell>
          <cell r="C241" t="str">
            <v>Secretaría de Seguridad Ciudadana del Estado de Querétaro</v>
          </cell>
          <cell r="D241" t="str">
            <v>JUAN.CV1406@GMAIL.COM</v>
          </cell>
          <cell r="E241" t="str">
            <v>juancv1406</v>
          </cell>
          <cell r="F241" t="str">
            <v>Sí</v>
          </cell>
          <cell r="I241" t="str">
            <v>Completó</v>
          </cell>
        </row>
        <row r="242">
          <cell r="A242" t="str">
            <v>Juan de Dios</v>
          </cell>
          <cell r="B242" t="str">
            <v>LÓPEZ VELÁZQUEZ</v>
          </cell>
          <cell r="C242" t="str">
            <v>Secretaría de Seguridad Pública del Estado de San Luis Potosí</v>
          </cell>
          <cell r="D242" t="str">
            <v>juandedioslopez1986@gmail.com</v>
          </cell>
          <cell r="E242" t="str">
            <v>juandedioslopez1986</v>
          </cell>
          <cell r="F242" t="str">
            <v>Sí</v>
          </cell>
          <cell r="I242" t="str">
            <v>En progreso</v>
          </cell>
        </row>
        <row r="243">
          <cell r="A243" t="str">
            <v>JUAN</v>
          </cell>
          <cell r="B243" t="str">
            <v>OSORIO TELLEZ</v>
          </cell>
          <cell r="C243" t="str">
            <v>Secretaría de Seguridad Pública del Estado de Nuevo León</v>
          </cell>
          <cell r="D243" t="str">
            <v>juangonzalez56567@gmail.com</v>
          </cell>
          <cell r="E243" t="str">
            <v>juangonzalez56567</v>
          </cell>
          <cell r="F243" t="str">
            <v>Sí</v>
          </cell>
          <cell r="I243" t="str">
            <v>En progreso</v>
          </cell>
        </row>
        <row r="244">
          <cell r="A244" t="str">
            <v>Juan</v>
          </cell>
          <cell r="B244" t="str">
            <v>HERNANDEZ PEREZ</v>
          </cell>
          <cell r="C244" t="str">
            <v>Secretaría de Seguridad Pública del Estado de Oaxaca</v>
          </cell>
          <cell r="D244" t="str">
            <v>juan.hernandez@sspo.gob.mx</v>
          </cell>
          <cell r="E244" t="str">
            <v>juanhernandez</v>
          </cell>
          <cell r="F244" t="str">
            <v>No</v>
          </cell>
          <cell r="I244" t="str">
            <v>No ha iniciado sesión</v>
          </cell>
        </row>
        <row r="245">
          <cell r="A245" t="str">
            <v>JUANA MARIA</v>
          </cell>
          <cell r="B245" t="str">
            <v>SANCHEZ MARTINEZ</v>
          </cell>
          <cell r="C245" t="str">
            <v>Secretaría de Seguridad Pública del Estado de San Luis Potosí</v>
          </cell>
          <cell r="D245" t="str">
            <v>Juanita_bnbn837@hotmail.com</v>
          </cell>
          <cell r="E245" t="str">
            <v>juanita_bnbn837</v>
          </cell>
          <cell r="F245" t="str">
            <v>No</v>
          </cell>
          <cell r="I245" t="str">
            <v>No ha iniciado sesión</v>
          </cell>
        </row>
        <row r="246">
          <cell r="A246" t="str">
            <v>Juan Manuel</v>
          </cell>
          <cell r="B246" t="str">
            <v>Ricardez de la Cruz</v>
          </cell>
          <cell r="C246" t="str">
            <v>Secretaría de Seguridad Pública del Estado de Tabasco</v>
          </cell>
          <cell r="D246" t="str">
            <v>juanmanuelricardezdelacruz@gmail.com</v>
          </cell>
          <cell r="E246" t="str">
            <v>juanmanuelricardezdelacruz</v>
          </cell>
          <cell r="F246" t="str">
            <v>Sí</v>
          </cell>
          <cell r="I246" t="str">
            <v>Completó</v>
          </cell>
        </row>
        <row r="247">
          <cell r="A247" t="str">
            <v>Juan Mario</v>
          </cell>
          <cell r="C247" t="str">
            <v>Secretaría de Seguridad Pública del Estado de San Luis Potosí</v>
          </cell>
          <cell r="D247" t="str">
            <v>Juanmariovelazquez@gmail.com</v>
          </cell>
          <cell r="E247" t="str">
            <v>juanmariovelazquez</v>
          </cell>
          <cell r="F247" t="str">
            <v>Sí</v>
          </cell>
          <cell r="I247" t="str">
            <v>En progreso</v>
          </cell>
        </row>
        <row r="248">
          <cell r="A248" t="str">
            <v>JUAN</v>
          </cell>
          <cell r="B248" t="str">
            <v>MARTINEZ MARTINEZ</v>
          </cell>
          <cell r="C248" t="str">
            <v>Secretaría de Seguridad Ciudadana del Estado de Querétaro</v>
          </cell>
          <cell r="D248" t="str">
            <v>juanmforanea@gmail.com</v>
          </cell>
          <cell r="E248" t="str">
            <v>juanmforanea</v>
          </cell>
          <cell r="F248" t="str">
            <v>Sí</v>
          </cell>
          <cell r="I248" t="str">
            <v>En progreso</v>
          </cell>
        </row>
        <row r="249">
          <cell r="A249" t="str">
            <v>Juan Carlos</v>
          </cell>
          <cell r="B249" t="str">
            <v>Barraza Morales</v>
          </cell>
          <cell r="C249" t="str">
            <v>Secretaría de Seguridad Pública del Estado de Sinaloa</v>
          </cell>
          <cell r="D249" t="str">
            <v>jucabamo_1@msn.com</v>
          </cell>
          <cell r="E249" t="str">
            <v>jucabamo_1</v>
          </cell>
          <cell r="F249" t="str">
            <v>No</v>
          </cell>
          <cell r="I249" t="str">
            <v>No ha iniciado sesión</v>
          </cell>
        </row>
        <row r="250">
          <cell r="A250" t="str">
            <v>JUDITH MERCEDES</v>
          </cell>
          <cell r="B250" t="str">
            <v>RAMIREZ LOREDO</v>
          </cell>
          <cell r="C250" t="str">
            <v>Secretaría de Seguridad Pública del Estado de Nuevo León</v>
          </cell>
          <cell r="D250" t="str">
            <v>judith_ramirez_lo@hotmail.com</v>
          </cell>
          <cell r="E250" t="str">
            <v>judith_ramirez_lo</v>
          </cell>
          <cell r="F250" t="str">
            <v>Sí</v>
          </cell>
          <cell r="I250" t="str">
            <v>Completó</v>
          </cell>
        </row>
        <row r="251">
          <cell r="A251" t="str">
            <v>ISRAEL</v>
          </cell>
          <cell r="B251" t="str">
            <v>VEGA HERNÁNDEZ</v>
          </cell>
          <cell r="C251" t="str">
            <v>Secretaría de Seguridad Pública de la Ciudad de México</v>
          </cell>
          <cell r="D251" t="str">
            <v>judplaterosdelta@gmail.com</v>
          </cell>
          <cell r="E251" t="str">
            <v>judplaterosdelta</v>
          </cell>
          <cell r="F251" t="str">
            <v>Sí</v>
          </cell>
          <cell r="I251" t="str">
            <v>En progreso</v>
          </cell>
        </row>
        <row r="252">
          <cell r="A252" t="str">
            <v>Jose Julian</v>
          </cell>
          <cell r="B252" t="str">
            <v>LOPEZ MARTINEZ</v>
          </cell>
          <cell r="C252" t="str">
            <v>Secretaría de Seguridad Pública del Estado de Colima</v>
          </cell>
          <cell r="D252" t="str">
            <v>july_sambada@hotmail.com</v>
          </cell>
          <cell r="E252" t="str">
            <v>july_sambada</v>
          </cell>
          <cell r="F252" t="str">
            <v>Sí</v>
          </cell>
          <cell r="I252" t="str">
            <v>Completó</v>
          </cell>
        </row>
        <row r="253">
          <cell r="A253" t="str">
            <v>JUVENAL</v>
          </cell>
          <cell r="B253" t="str">
            <v>GARAY SILVA</v>
          </cell>
          <cell r="C253" t="str">
            <v>Secretaría de Seguridad Pública del Estado de San Luis Potosí</v>
          </cell>
          <cell r="D253" t="str">
            <v>Juvenal14_azul@hotmail.com</v>
          </cell>
          <cell r="E253" t="str">
            <v>juvenal14_azul</v>
          </cell>
          <cell r="F253" t="str">
            <v>Sí</v>
          </cell>
          <cell r="I253" t="str">
            <v>Completó</v>
          </cell>
        </row>
        <row r="254">
          <cell r="A254" t="str">
            <v>JAIME</v>
          </cell>
          <cell r="B254" t="str">
            <v>ROSALES RODRIGUEZ</v>
          </cell>
          <cell r="C254" t="str">
            <v>Secretaría de Seguridad Pública de la Ciudad de México</v>
          </cell>
          <cell r="D254" t="str">
            <v>kingblackandwhite@hotmail.com</v>
          </cell>
          <cell r="E254" t="str">
            <v>kingblackandwhite</v>
          </cell>
          <cell r="F254" t="str">
            <v>Sí</v>
          </cell>
          <cell r="I254" t="str">
            <v>Completó</v>
          </cell>
        </row>
        <row r="255">
          <cell r="A255" t="str">
            <v>Jose Luis</v>
          </cell>
          <cell r="B255" t="str">
            <v>Colmenero Gutierrez</v>
          </cell>
          <cell r="C255" t="str">
            <v>Secretaría de Seguridad Pública del Estado de Aguascalientes</v>
          </cell>
          <cell r="D255" t="str">
            <v>kocheluis@outlook.com</v>
          </cell>
          <cell r="E255" t="str">
            <v>kocheluis</v>
          </cell>
          <cell r="F255" t="str">
            <v>Sí</v>
          </cell>
          <cell r="I255" t="str">
            <v>En progreso</v>
          </cell>
        </row>
        <row r="256">
          <cell r="A256" t="str">
            <v>Guillermo</v>
          </cell>
          <cell r="B256" t="str">
            <v>De la Paz Ortega</v>
          </cell>
          <cell r="C256" t="str">
            <v>Secretaría de Seguridad Pública del Estado de Aguascalientes</v>
          </cell>
          <cell r="D256" t="str">
            <v>kpaz1980logan@gmail.com</v>
          </cell>
          <cell r="E256" t="str">
            <v>kpaz1980logan</v>
          </cell>
          <cell r="F256" t="str">
            <v>Sí</v>
          </cell>
          <cell r="I256" t="str">
            <v>Completó</v>
          </cell>
        </row>
        <row r="257">
          <cell r="A257" t="str">
            <v>ANGEL</v>
          </cell>
          <cell r="B257" t="str">
            <v>LANDA FLORES</v>
          </cell>
          <cell r="C257" t="str">
            <v>Secretaría de Seguridad Pública del Estado de Colima</v>
          </cell>
          <cell r="D257" t="str">
            <v>landaa138@gmail.com</v>
          </cell>
          <cell r="E257" t="str">
            <v>landaa138</v>
          </cell>
          <cell r="F257" t="str">
            <v>Sí</v>
          </cell>
          <cell r="I257" t="str">
            <v>Completó</v>
          </cell>
        </row>
        <row r="258">
          <cell r="A258" t="str">
            <v>GEREMIAS</v>
          </cell>
          <cell r="B258" t="str">
            <v>HERNANDEZ MARTINEZ</v>
          </cell>
          <cell r="C258" t="str">
            <v>Secretaría de Seguridad Pública del Estado de San Luis Potosí</v>
          </cell>
          <cell r="D258" t="str">
            <v>leo_ereg7208@hotmail.com</v>
          </cell>
          <cell r="E258" t="str">
            <v>leo_ereg7208</v>
          </cell>
          <cell r="F258" t="str">
            <v>Sí</v>
          </cell>
          <cell r="I258" t="str">
            <v>En progreso</v>
          </cell>
        </row>
        <row r="259">
          <cell r="A259" t="str">
            <v>LILIA</v>
          </cell>
          <cell r="B259" t="str">
            <v>FALCÓN HERNÁNDEZ</v>
          </cell>
          <cell r="C259" t="str">
            <v>Secretaría de Seguridad Ciudadana del Estado de Querétaro</v>
          </cell>
          <cell r="D259" t="str">
            <v>lfalcon@queretaro.gob.mx</v>
          </cell>
          <cell r="E259" t="str">
            <v>lfalcon</v>
          </cell>
          <cell r="F259" t="str">
            <v>Sí</v>
          </cell>
          <cell r="I259" t="str">
            <v>Completó</v>
          </cell>
        </row>
        <row r="260">
          <cell r="A260" t="str">
            <v>LEONARDO</v>
          </cell>
          <cell r="B260" t="str">
            <v>FLORES MATA</v>
          </cell>
          <cell r="C260" t="str">
            <v>Secretaría de Seguridad Ciudadana del Estado de Querétaro</v>
          </cell>
          <cell r="D260" t="str">
            <v>lfloresm@queretaro.gob.mx</v>
          </cell>
          <cell r="E260" t="str">
            <v>lfloresm</v>
          </cell>
          <cell r="F260" t="str">
            <v>Sí</v>
          </cell>
          <cell r="H260" t="str">
            <v>lfloresm@queretaro.gob.mx</v>
          </cell>
          <cell r="I260" t="str">
            <v>Completó</v>
          </cell>
        </row>
        <row r="261">
          <cell r="A261" t="str">
            <v>Briseida</v>
          </cell>
          <cell r="B261" t="str">
            <v>Franco Monarrez</v>
          </cell>
          <cell r="C261" t="str">
            <v>Secretaría de Seguridad Pública del Estado de Sinaloa</v>
          </cell>
          <cell r="D261" t="str">
            <v>lic_briseida@hotmail.com</v>
          </cell>
          <cell r="E261" t="str">
            <v>lic_briseida</v>
          </cell>
          <cell r="F261" t="str">
            <v>Sí</v>
          </cell>
          <cell r="I261" t="str">
            <v>Completó</v>
          </cell>
        </row>
        <row r="262">
          <cell r="A262" t="str">
            <v>CARLOS ALBERTO</v>
          </cell>
          <cell r="B262" t="str">
            <v>ADAME CAMACHO</v>
          </cell>
          <cell r="C262" t="str">
            <v>Secretaría de Seguridad Pública del Estado de Baja California</v>
          </cell>
          <cell r="D262" t="str">
            <v>lic.carlosadame@gmail.com</v>
          </cell>
          <cell r="E262" t="str">
            <v>liccarlosadame</v>
          </cell>
          <cell r="F262" t="str">
            <v>Sí</v>
          </cell>
          <cell r="I262" t="str">
            <v>Completó</v>
          </cell>
        </row>
        <row r="263">
          <cell r="A263" t="str">
            <v>Isidro</v>
          </cell>
          <cell r="B263" t="str">
            <v>Guillén López</v>
          </cell>
          <cell r="C263" t="str">
            <v>Secretaría de Seguridad Pública del Estado de Tabasco</v>
          </cell>
          <cell r="D263" t="str">
            <v>licisidroguillen8@gmail.com</v>
          </cell>
          <cell r="E263" t="str">
            <v>licisidroguillen8</v>
          </cell>
          <cell r="F263" t="str">
            <v>Sí</v>
          </cell>
          <cell r="I263" t="str">
            <v>Completó</v>
          </cell>
        </row>
        <row r="264">
          <cell r="A264" t="str">
            <v>Omar Josue</v>
          </cell>
          <cell r="B264" t="str">
            <v>MORENO BARBOZA</v>
          </cell>
          <cell r="C264" t="str">
            <v>Secretaría de Seguridad Pública de Guanajuato</v>
          </cell>
          <cell r="D264" t="str">
            <v>lic.josue16@hotmail.com</v>
          </cell>
          <cell r="E264" t="str">
            <v>licjosue16</v>
          </cell>
          <cell r="F264" t="str">
            <v>Sí</v>
          </cell>
          <cell r="I264" t="str">
            <v>Completó</v>
          </cell>
        </row>
        <row r="265">
          <cell r="A265" t="str">
            <v>DORIAN</v>
          </cell>
          <cell r="B265" t="str">
            <v>MORALES MONTIEL</v>
          </cell>
          <cell r="C265" t="str">
            <v>Secretaría de Seguridad Ciudadana del Estado de Querétaro</v>
          </cell>
          <cell r="D265" t="str">
            <v>lic.montiel82@gmail.com</v>
          </cell>
          <cell r="E265" t="str">
            <v>licmontiel82</v>
          </cell>
          <cell r="F265" t="str">
            <v>Sí</v>
          </cell>
          <cell r="I265" t="str">
            <v>Completó</v>
          </cell>
        </row>
        <row r="266">
          <cell r="A266" t="str">
            <v>JESUS ROBERTO</v>
          </cell>
          <cell r="B266" t="str">
            <v>FERNANDEZ MIRANDA</v>
          </cell>
          <cell r="C266" t="str">
            <v>Secretaría de Seguridad Pública de la Ciudad de México</v>
          </cell>
          <cell r="D266" t="str">
            <v>licrimj@hotmail.com</v>
          </cell>
          <cell r="E266" t="str">
            <v>licrimj</v>
          </cell>
          <cell r="F266" t="str">
            <v>Sí</v>
          </cell>
          <cell r="I266" t="str">
            <v>Completó</v>
          </cell>
        </row>
        <row r="267">
          <cell r="A267" t="str">
            <v>Lauro Jesus</v>
          </cell>
          <cell r="B267" t="str">
            <v>Flores Cuate</v>
          </cell>
          <cell r="C267" t="str">
            <v>Comisión Estatal de Seguridad Pública del Estado de Morelos</v>
          </cell>
          <cell r="D267" t="str">
            <v>l.j.flores@outlook.com</v>
          </cell>
          <cell r="E267" t="str">
            <v>ljflores</v>
          </cell>
          <cell r="F267" t="str">
            <v>Sí</v>
          </cell>
          <cell r="I267" t="str">
            <v>Completó</v>
          </cell>
        </row>
        <row r="268">
          <cell r="A268" t="str">
            <v>Lucila</v>
          </cell>
          <cell r="B268" t="str">
            <v>Vela Lopez</v>
          </cell>
          <cell r="C268" t="str">
            <v>Secretaría de Seguridad Pública del Estado de Aguascalientes</v>
          </cell>
          <cell r="D268" t="str">
            <v>luci.ju.al.03@gmail.com</v>
          </cell>
          <cell r="E268" t="str">
            <v>lucijual03</v>
          </cell>
          <cell r="F268" t="str">
            <v>Sí</v>
          </cell>
          <cell r="I268" t="str">
            <v>Completó</v>
          </cell>
        </row>
        <row r="269">
          <cell r="A269" t="str">
            <v>LUCIO</v>
          </cell>
          <cell r="B269" t="str">
            <v>DEL ANGEL DEL ANGEL</v>
          </cell>
          <cell r="C269" t="str">
            <v>Secretaría de Seguridad Pública del Estado de Nuevo León</v>
          </cell>
          <cell r="D269" t="str">
            <v>luciodelangel@hotmail.com</v>
          </cell>
          <cell r="E269" t="str">
            <v>luciodelangel</v>
          </cell>
          <cell r="F269" t="str">
            <v>Sí</v>
          </cell>
          <cell r="H269" t="str">
            <v>luciodelangel@hotmail.com</v>
          </cell>
          <cell r="I269" t="str">
            <v>Completó</v>
          </cell>
        </row>
        <row r="270">
          <cell r="A270" t="str">
            <v>Maria Elena</v>
          </cell>
          <cell r="B270" t="str">
            <v>GONZALEZ LUEVANOS</v>
          </cell>
          <cell r="C270" t="str">
            <v>Comisión Estatal de Seguridad Pública del Estado de Morelos</v>
          </cell>
          <cell r="D270" t="str">
            <v>luevanos.el@gmail.com</v>
          </cell>
          <cell r="E270" t="str">
            <v>luevanosel</v>
          </cell>
          <cell r="F270" t="str">
            <v>Sí</v>
          </cell>
          <cell r="I270" t="str">
            <v>Completó</v>
          </cell>
        </row>
        <row r="271">
          <cell r="A271" t="str">
            <v>Luis</v>
          </cell>
          <cell r="B271" t="str">
            <v>ORTIZ MARTINEZ</v>
          </cell>
          <cell r="C271" t="str">
            <v>Secretaría de Seguridad Pública del Estado de Colima</v>
          </cell>
          <cell r="D271" t="str">
            <v>luis_ortizmartinez75@outlook.es</v>
          </cell>
          <cell r="E271" t="str">
            <v>luis_ortizmartinez75</v>
          </cell>
          <cell r="F271" t="str">
            <v>Sí</v>
          </cell>
          <cell r="I271" t="str">
            <v>Completó</v>
          </cell>
        </row>
        <row r="272">
          <cell r="A272" t="str">
            <v>LUIS</v>
          </cell>
          <cell r="C272" t="str">
            <v>Secretaría de Seguridad Pública de la Ciudad de México</v>
          </cell>
          <cell r="D272" t="str">
            <v>luisherrera891@gmail.com</v>
          </cell>
          <cell r="E272" t="str">
            <v>luisherrera891</v>
          </cell>
          <cell r="F272" t="str">
            <v>No</v>
          </cell>
          <cell r="I272" t="str">
            <v>No ha iniciado sesión</v>
          </cell>
        </row>
        <row r="273">
          <cell r="A273" t="str">
            <v>Luis José</v>
          </cell>
          <cell r="B273" t="str">
            <v>Ramirez Perez</v>
          </cell>
          <cell r="C273" t="str">
            <v>Secretaría de Seguridad Pública de la Ciudad de México</v>
          </cell>
          <cell r="D273" t="str">
            <v>luisjoser00@gmail.com</v>
          </cell>
          <cell r="E273" t="str">
            <v>luisjoser00</v>
          </cell>
          <cell r="F273" t="str">
            <v>Sí</v>
          </cell>
          <cell r="I273" t="str">
            <v>Completó</v>
          </cell>
        </row>
        <row r="274">
          <cell r="A274" t="str">
            <v>LUIS ENRIQUE</v>
          </cell>
          <cell r="B274" t="str">
            <v>VALDEZ VACA</v>
          </cell>
          <cell r="C274" t="str">
            <v>Secretaría de Seguridad Pública del Estado de Nuevo León</v>
          </cell>
          <cell r="D274" t="str">
            <v>luisvaldezvaca@gmail.com</v>
          </cell>
          <cell r="E274" t="str">
            <v>luisvaldezvaca</v>
          </cell>
          <cell r="F274" t="str">
            <v>Sí</v>
          </cell>
          <cell r="I274" t="str">
            <v>Completó</v>
          </cell>
        </row>
        <row r="275">
          <cell r="A275" t="str">
            <v>HECTOR FRANCISCO</v>
          </cell>
          <cell r="B275" t="str">
            <v>CONTRERAS LUNA</v>
          </cell>
          <cell r="C275" t="str">
            <v>Secretaría de Seguridad Pública del Estado de Nuevo León</v>
          </cell>
          <cell r="D275" t="str">
            <v>luna11_sol13@hotmail.com</v>
          </cell>
          <cell r="E275" t="str">
            <v>luna11_sol13</v>
          </cell>
          <cell r="F275" t="str">
            <v>Sí</v>
          </cell>
          <cell r="I275" t="str">
            <v>Completó</v>
          </cell>
        </row>
        <row r="276">
          <cell r="A276" t="str">
            <v>Maria Guadalupe</v>
          </cell>
          <cell r="B276" t="str">
            <v>Romo Padilla</v>
          </cell>
          <cell r="C276" t="str">
            <v>Secretaría de Seguridad Pública del Estado de Aguascalientes</v>
          </cell>
          <cell r="D276" t="str">
            <v>lupitaromo_2012@hotmail.com</v>
          </cell>
          <cell r="E276" t="str">
            <v>lupitaromo_2012</v>
          </cell>
          <cell r="F276" t="str">
            <v>Sí</v>
          </cell>
          <cell r="I276" t="str">
            <v>Completó</v>
          </cell>
        </row>
        <row r="277">
          <cell r="A277" t="str">
            <v>MIGUEL ANGEL</v>
          </cell>
          <cell r="B277" t="str">
            <v>CHAVEZ ROCHA</v>
          </cell>
          <cell r="C277" t="str">
            <v>Secretaría de Seguridad Pública del Estado de Guanajuato</v>
          </cell>
          <cell r="D277" t="str">
            <v>machavezr@guanajuato.gob.mx</v>
          </cell>
          <cell r="E277" t="str">
            <v>machavezr</v>
          </cell>
          <cell r="F277" t="str">
            <v>Sí</v>
          </cell>
          <cell r="I277" t="str">
            <v>Completó</v>
          </cell>
        </row>
        <row r="278">
          <cell r="A278" t="str">
            <v>Teodoro</v>
          </cell>
          <cell r="B278" t="str">
            <v>LUNA RODRIGUEZ</v>
          </cell>
          <cell r="C278" t="str">
            <v>Secretaría de Seguridad Pública del Estado de Guanajuato</v>
          </cell>
          <cell r="D278" t="str">
            <v>machosteo@hotmail.com</v>
          </cell>
          <cell r="E278" t="str">
            <v>machosteo</v>
          </cell>
          <cell r="F278" t="str">
            <v>Sí</v>
          </cell>
          <cell r="I278" t="str">
            <v>Completó</v>
          </cell>
        </row>
        <row r="279">
          <cell r="A279" t="str">
            <v>Ernesto</v>
          </cell>
          <cell r="B279" t="str">
            <v>SALAZAR CARDONA</v>
          </cell>
          <cell r="C279" t="str">
            <v>Comisión Estatal de Seguridad Pública del Estado de Morelos</v>
          </cell>
          <cell r="D279" t="str">
            <v>macpil_0@hotmail.com</v>
          </cell>
          <cell r="E279" t="str">
            <v>macpil_0</v>
          </cell>
          <cell r="F279" t="str">
            <v>Sí</v>
          </cell>
          <cell r="I279" t="str">
            <v>Completó</v>
          </cell>
        </row>
        <row r="280">
          <cell r="A280" t="str">
            <v>Madai</v>
          </cell>
          <cell r="B280" t="str">
            <v>JACOBO HERNANDEZ</v>
          </cell>
          <cell r="C280" t="str">
            <v>Comisión Estatal de Seguridad Pública del Estado de Morelos</v>
          </cell>
          <cell r="D280" t="str">
            <v>madita_12@hotmail.com</v>
          </cell>
          <cell r="E280" t="str">
            <v>madita_12</v>
          </cell>
          <cell r="F280" t="str">
            <v>Sí</v>
          </cell>
          <cell r="I280" t="str">
            <v>En progreso</v>
          </cell>
        </row>
        <row r="281">
          <cell r="A281" t="str">
            <v>Miguel Arturo</v>
          </cell>
          <cell r="B281" t="str">
            <v>Gómez López</v>
          </cell>
          <cell r="C281" t="str">
            <v>Secretaría de Seguridad Pública del Estado de Tabasco</v>
          </cell>
          <cell r="D281" t="str">
            <v>ma-gomezlopez55@hotmail.com</v>
          </cell>
          <cell r="E281" t="str">
            <v>magomezlopez55</v>
          </cell>
          <cell r="F281" t="str">
            <v>No</v>
          </cell>
          <cell r="I281" t="str">
            <v>No ha iniciado sesión</v>
          </cell>
        </row>
        <row r="282">
          <cell r="A282" t="str">
            <v>MARIO ALBERTO</v>
          </cell>
          <cell r="B282" t="str">
            <v>GONZALEZ SALAZAR</v>
          </cell>
          <cell r="C282" t="str">
            <v>Secretaría de Seguridad Pública del Estado de Guanajuato</v>
          </cell>
          <cell r="D282" t="str">
            <v>magonzalezsa@guanuato.gob.mx</v>
          </cell>
          <cell r="E282" t="str">
            <v>magonzalezsa</v>
          </cell>
          <cell r="F282" t="str">
            <v>Sí</v>
          </cell>
          <cell r="I282" t="str">
            <v>Completó</v>
          </cell>
        </row>
        <row r="283">
          <cell r="A283" t="str">
            <v>MARGARITO</v>
          </cell>
          <cell r="B283" t="str">
            <v>ROSALES VERGARA</v>
          </cell>
          <cell r="C283" t="str">
            <v>Comisión Estatal de Seguridad Pública del Estado de Morelos</v>
          </cell>
          <cell r="D283" t="str">
            <v>magorosalesvergara62@gmail.com</v>
          </cell>
          <cell r="E283" t="str">
            <v>magorosalesvergara62</v>
          </cell>
          <cell r="F283" t="str">
            <v>Sí</v>
          </cell>
          <cell r="I283" t="str">
            <v>En progreso</v>
          </cell>
        </row>
        <row r="284">
          <cell r="A284" t="str">
            <v>Manuel Alejandro</v>
          </cell>
          <cell r="B284" t="str">
            <v>OROZCO FIGUEROA</v>
          </cell>
          <cell r="C284" t="str">
            <v>Secretaría de Seguridad Pública del Estado de Oaxaca</v>
          </cell>
          <cell r="D284" t="str">
            <v>manuel.orozco@sspo.gob.mx</v>
          </cell>
          <cell r="E284" t="str">
            <v>manuelorozco</v>
          </cell>
          <cell r="F284" t="str">
            <v>No</v>
          </cell>
          <cell r="I284" t="str">
            <v>No ha iniciado sesión</v>
          </cell>
        </row>
        <row r="285">
          <cell r="A285" t="str">
            <v>MANUEL ISRAEL</v>
          </cell>
          <cell r="B285" t="str">
            <v>PACHECO</v>
          </cell>
          <cell r="C285" t="str">
            <v>Secretaría de Seguridad Pública del Estado de Oaxaca</v>
          </cell>
          <cell r="D285" t="str">
            <v>manuel.pacheco@sspo.gob.mx</v>
          </cell>
          <cell r="E285" t="str">
            <v>manuelpacheco</v>
          </cell>
          <cell r="F285" t="str">
            <v>Sí</v>
          </cell>
          <cell r="I285" t="str">
            <v>En progreso</v>
          </cell>
        </row>
        <row r="286">
          <cell r="A286" t="str">
            <v>MANUEL DE JESUS</v>
          </cell>
          <cell r="B286" t="str">
            <v>HIGUERA RIVERA</v>
          </cell>
          <cell r="C286" t="str">
            <v>Secretaría de Seguridad Pública de Sinaloa</v>
          </cell>
          <cell r="D286" t="str">
            <v>manuellhiguera05@gmail.com</v>
          </cell>
          <cell r="E286" t="str">
            <v>manuellhiguera05</v>
          </cell>
          <cell r="F286" t="str">
            <v>Sí</v>
          </cell>
          <cell r="I286" t="str">
            <v>En progreso</v>
          </cell>
        </row>
        <row r="287">
          <cell r="A287" t="str">
            <v>José Manuel</v>
          </cell>
          <cell r="B287" t="str">
            <v>MARTÍNEZ VILLEGAS</v>
          </cell>
          <cell r="C287" t="str">
            <v>Secretaría de Seguridad Pública del Estado de San Luis Potosí</v>
          </cell>
          <cell r="D287" t="str">
            <v>manuelvillegaspc@gmail.com</v>
          </cell>
          <cell r="E287" t="str">
            <v>manuelvillegaspc</v>
          </cell>
          <cell r="F287" t="str">
            <v>Sí</v>
          </cell>
          <cell r="I287" t="str">
            <v>Completó</v>
          </cell>
        </row>
        <row r="288">
          <cell r="A288" t="str">
            <v>MARCO ANTONIO</v>
          </cell>
          <cell r="B288" t="str">
            <v>RODRIGUEZ GUTIERREZ</v>
          </cell>
          <cell r="C288" t="str">
            <v>Secretaría de Seguridad Pública del Estado de San Luis Potosí</v>
          </cell>
          <cell r="D288" t="str">
            <v>MarcAnto123@outlook.com</v>
          </cell>
          <cell r="E288" t="str">
            <v>marcanto123</v>
          </cell>
          <cell r="F288" t="str">
            <v>No</v>
          </cell>
          <cell r="I288" t="str">
            <v>No ha iniciado sesión</v>
          </cell>
        </row>
        <row r="289">
          <cell r="A289" t="str">
            <v>Marcos Fernando</v>
          </cell>
          <cell r="B289" t="str">
            <v>LOPEZ BALDERAS</v>
          </cell>
          <cell r="C289" t="str">
            <v>Secretaría de Seguridad Pública del Estado de Oaxaca</v>
          </cell>
          <cell r="D289" t="str">
            <v>marcos.lopez@sspo.gob.mx</v>
          </cell>
          <cell r="E289" t="str">
            <v>marcoslopez</v>
          </cell>
          <cell r="F289" t="str">
            <v>No</v>
          </cell>
          <cell r="I289" t="str">
            <v>No ha iniciado sesión</v>
          </cell>
        </row>
        <row r="290">
          <cell r="A290" t="str">
            <v>Miguel</v>
          </cell>
          <cell r="B290" t="str">
            <v>Vazquez Cervantes</v>
          </cell>
          <cell r="C290" t="str">
            <v>Secretaría de Seguridad Pública del Estado de Aguascalientes</v>
          </cell>
          <cell r="D290" t="str">
            <v>maria.flore@aguascalientes.gob.mx</v>
          </cell>
          <cell r="E290" t="str">
            <v>mariaflore</v>
          </cell>
          <cell r="F290" t="str">
            <v>Sí</v>
          </cell>
          <cell r="I290" t="str">
            <v>Completó</v>
          </cell>
        </row>
        <row r="291">
          <cell r="A291" t="str">
            <v>MARIO ANTONIO</v>
          </cell>
          <cell r="B291" t="str">
            <v>BASURTO GARZA</v>
          </cell>
          <cell r="C291" t="str">
            <v>Secretaría de Seguridad Pública del Estado de Nuevo León</v>
          </cell>
          <cell r="D291" t="str">
            <v>marioantonio.basurto@gmail.com</v>
          </cell>
          <cell r="E291" t="str">
            <v>marioantoniobasurto</v>
          </cell>
          <cell r="F291" t="str">
            <v>Sí</v>
          </cell>
          <cell r="I291" t="str">
            <v>Completó</v>
          </cell>
        </row>
        <row r="292">
          <cell r="A292" t="str">
            <v>ERNESTO</v>
          </cell>
          <cell r="B292" t="str">
            <v>MARQUEZ CEBALLOS</v>
          </cell>
          <cell r="C292" t="str">
            <v>Secretaría de Seguridad Pública del Estado de Baja California</v>
          </cell>
          <cell r="D292" t="str">
            <v>marquez.1.2.3@hotmail.com</v>
          </cell>
          <cell r="E292" t="str">
            <v>marquez123</v>
          </cell>
          <cell r="F292" t="str">
            <v>No</v>
          </cell>
          <cell r="I292" t="str">
            <v>No ha iniciado sesión</v>
          </cell>
        </row>
        <row r="293">
          <cell r="A293" t="str">
            <v>Martin Felix</v>
          </cell>
          <cell r="B293" t="str">
            <v>TORRES SANDOVAL</v>
          </cell>
          <cell r="C293" t="str">
            <v>Secretaría de Seguridad Pública del Estado de Colima</v>
          </cell>
          <cell r="D293" t="str">
            <v>martinfelixtorres70@gmail.com</v>
          </cell>
          <cell r="E293" t="str">
            <v>martinfelixtorres70</v>
          </cell>
          <cell r="F293" t="str">
            <v>Sí</v>
          </cell>
          <cell r="I293" t="str">
            <v>En progreso</v>
          </cell>
        </row>
        <row r="294">
          <cell r="A294" t="str">
            <v>Martin</v>
          </cell>
          <cell r="B294" t="str">
            <v>VELAZQUEZ CRUZ</v>
          </cell>
          <cell r="C294" t="str">
            <v>Secretaría de Seguridad Pública del Estado de Oaxaca</v>
          </cell>
          <cell r="D294" t="str">
            <v>martin.velazquez@sspo.gob.mx</v>
          </cell>
          <cell r="E294" t="str">
            <v>martinvelazquez</v>
          </cell>
          <cell r="F294" t="str">
            <v>Sí</v>
          </cell>
          <cell r="I294" t="str">
            <v>Completó</v>
          </cell>
        </row>
        <row r="295">
          <cell r="A295" t="str">
            <v>Matias</v>
          </cell>
          <cell r="B295" t="str">
            <v>AVENDAÑO CASTELLANOS</v>
          </cell>
          <cell r="C295" t="str">
            <v>Secretaría de Seguridad Pública del Estado de Oaxaca</v>
          </cell>
          <cell r="D295" t="str">
            <v>matias.avendano@sspo.gob.mx</v>
          </cell>
          <cell r="E295" t="str">
            <v>matiasavendano</v>
          </cell>
          <cell r="F295" t="str">
            <v>Sí</v>
          </cell>
          <cell r="I295" t="str">
            <v>En progreso</v>
          </cell>
        </row>
        <row r="296">
          <cell r="A296" t="str">
            <v>Manuel</v>
          </cell>
          <cell r="B296" t="str">
            <v>Campuzano Arreola</v>
          </cell>
          <cell r="C296" t="str">
            <v>Secretaría de Seguridad Ciudadana del Estado de Querétaro</v>
          </cell>
          <cell r="D296" t="str">
            <v>mcampuzano@queretaro.gob.mx</v>
          </cell>
          <cell r="E296" t="str">
            <v>mcampuzano</v>
          </cell>
          <cell r="F296" t="str">
            <v>Sí</v>
          </cell>
          <cell r="I296" t="str">
            <v>Completó</v>
          </cell>
        </row>
        <row r="297">
          <cell r="A297" t="str">
            <v>JORGE ALBERTO</v>
          </cell>
          <cell r="B297" t="str">
            <v>CARRILLO CARDENAS</v>
          </cell>
          <cell r="C297" t="str">
            <v>Secretaría de Seguridad Pública del Estado de Nuevo León</v>
          </cell>
          <cell r="D297" t="str">
            <v>mediacionlegalcarrillo@gmail.com</v>
          </cell>
          <cell r="E297" t="str">
            <v>mediacionlegalcarrillo</v>
          </cell>
          <cell r="F297" t="str">
            <v>Sí</v>
          </cell>
          <cell r="I297" t="str">
            <v>Completó</v>
          </cell>
        </row>
        <row r="298">
          <cell r="A298" t="str">
            <v>LAURA ELVIRA</v>
          </cell>
          <cell r="B298" t="str">
            <v>MEDINA FRAUSTO</v>
          </cell>
          <cell r="C298" t="str">
            <v>Secretaría de Seguridad Pública del Estado de Guanajuato</v>
          </cell>
          <cell r="D298" t="str">
            <v>medina_fralau@hotmail.com</v>
          </cell>
          <cell r="E298" t="str">
            <v>medina_fralau</v>
          </cell>
          <cell r="F298" t="str">
            <v>Sí</v>
          </cell>
          <cell r="I298" t="str">
            <v>Completó</v>
          </cell>
        </row>
        <row r="299">
          <cell r="A299" t="str">
            <v>ALEJANDRO</v>
          </cell>
          <cell r="C299" t="str">
            <v>Secretaría de Seguridad Ciudadana del Estado de Querétaro</v>
          </cell>
          <cell r="D299" t="str">
            <v>medrano27barrera@gmail.com</v>
          </cell>
          <cell r="E299" t="str">
            <v>medrano27barrera</v>
          </cell>
          <cell r="F299" t="str">
            <v>Sí</v>
          </cell>
          <cell r="I299" t="str">
            <v>Completó</v>
          </cell>
        </row>
        <row r="300">
          <cell r="A300" t="str">
            <v>Melquiades</v>
          </cell>
          <cell r="B300" t="str">
            <v>ROJAS BAUTISTA</v>
          </cell>
          <cell r="C300" t="str">
            <v>Secretaría de Seguridad Pública del Estado de Oaxaca</v>
          </cell>
          <cell r="D300" t="str">
            <v>melquiades.rojas@sspo.gob.mx</v>
          </cell>
          <cell r="E300" t="str">
            <v>melquiadesrojas</v>
          </cell>
          <cell r="F300" t="str">
            <v>Sí</v>
          </cell>
          <cell r="I300" t="str">
            <v>Completó</v>
          </cell>
        </row>
        <row r="301">
          <cell r="A301" t="str">
            <v>MARIO ENRIQUE</v>
          </cell>
          <cell r="B301" t="str">
            <v>MONTOYA ESPINOZA</v>
          </cell>
          <cell r="C301" t="str">
            <v>Secretaría de Seguridad Pública del Estado de Baja California</v>
          </cell>
          <cell r="D301" t="str">
            <v>memontoya@c4bc.gob.mx</v>
          </cell>
          <cell r="E301" t="str">
            <v>memontoya</v>
          </cell>
          <cell r="F301" t="str">
            <v>Sí</v>
          </cell>
          <cell r="I301" t="str">
            <v>Completó</v>
          </cell>
        </row>
        <row r="302">
          <cell r="A302" t="str">
            <v>GUILLERMO</v>
          </cell>
          <cell r="B302" t="str">
            <v>MEZA COLORADO</v>
          </cell>
          <cell r="C302" t="str">
            <v>Secretaría de Seguridad Pública del Estado de San Luis Potosí</v>
          </cell>
          <cell r="D302" t="str">
            <v>mezacolorado@hotmail.com</v>
          </cell>
          <cell r="E302" t="str">
            <v>mezacolorado</v>
          </cell>
          <cell r="F302" t="str">
            <v>Sí</v>
          </cell>
          <cell r="I302" t="str">
            <v>Completó</v>
          </cell>
        </row>
        <row r="303">
          <cell r="A303" t="str">
            <v>Margarita</v>
          </cell>
          <cell r="B303" t="str">
            <v>GARCÍA RODRÍGUEZ</v>
          </cell>
          <cell r="C303" t="str">
            <v>Secretaría de Seguridad Pública del Estado de Guanajuato</v>
          </cell>
          <cell r="D303" t="str">
            <v>mgr840226@hotmail.com</v>
          </cell>
          <cell r="E303" t="str">
            <v>mgr840226</v>
          </cell>
          <cell r="F303" t="str">
            <v>Sí</v>
          </cell>
          <cell r="I303" t="str">
            <v>Completó</v>
          </cell>
        </row>
        <row r="304">
          <cell r="A304" t="str">
            <v>Miguel Angel</v>
          </cell>
          <cell r="B304" t="str">
            <v>HUERTA NAVARRO</v>
          </cell>
          <cell r="C304" t="str">
            <v>Secretaría de Seguridad Pública del Estado de Colima</v>
          </cell>
          <cell r="D304" t="str">
            <v>mh1huerta@gmail.com</v>
          </cell>
          <cell r="E304" t="str">
            <v>mh1huerta</v>
          </cell>
          <cell r="F304" t="str">
            <v>Sí</v>
          </cell>
          <cell r="I304" t="str">
            <v>Completó</v>
          </cell>
        </row>
        <row r="305">
          <cell r="A305" t="str">
            <v>MIGUEL</v>
          </cell>
          <cell r="B305" t="str">
            <v>LOPEZ LOPEZ</v>
          </cell>
          <cell r="C305" t="str">
            <v>Secretaría de Seguridad Ciudadana del Estado de Querétaro</v>
          </cell>
          <cell r="D305" t="str">
            <v>miguel_l_l_@hotmail.com</v>
          </cell>
          <cell r="E305" t="str">
            <v>miguel_l_l_</v>
          </cell>
          <cell r="F305" t="str">
            <v>Sí</v>
          </cell>
          <cell r="I305" t="str">
            <v>Completó</v>
          </cell>
        </row>
        <row r="306">
          <cell r="A306" t="str">
            <v>MIGUEL</v>
          </cell>
          <cell r="B306" t="str">
            <v>ESCALANTE MARTINEZ</v>
          </cell>
          <cell r="C306" t="str">
            <v>Secretaría de Seguridad Pública del Estado de Nuevo León</v>
          </cell>
          <cell r="D306" t="str">
            <v>miguelesc_@hotmail.com</v>
          </cell>
          <cell r="E306" t="str">
            <v>miguelesc_</v>
          </cell>
          <cell r="F306" t="str">
            <v>Sí</v>
          </cell>
          <cell r="I306" t="str">
            <v>Completó</v>
          </cell>
        </row>
        <row r="307">
          <cell r="A307" t="str">
            <v>Guadalupe Iyetzamin</v>
          </cell>
          <cell r="B307" t="str">
            <v>Mondragon Martinez</v>
          </cell>
          <cell r="C307" t="str">
            <v>Comisión Estatal de Seguridad Pública del Estado de Morelos</v>
          </cell>
          <cell r="D307" t="str">
            <v>mondra-88@hotmail.com</v>
          </cell>
          <cell r="E307" t="str">
            <v>mondra88</v>
          </cell>
          <cell r="F307" t="str">
            <v>Sí</v>
          </cell>
          <cell r="I307" t="str">
            <v>En progreso</v>
          </cell>
        </row>
        <row r="308">
          <cell r="A308" t="str">
            <v>SONIA</v>
          </cell>
          <cell r="B308" t="str">
            <v>MONROY GUZMAN</v>
          </cell>
          <cell r="C308" t="str">
            <v>Secretaría de Seguridad Pública de la Ciudad de México</v>
          </cell>
          <cell r="D308" t="str">
            <v>monris473@gmail.com</v>
          </cell>
          <cell r="E308" t="str">
            <v>monris473</v>
          </cell>
          <cell r="F308" t="str">
            <v>Sí</v>
          </cell>
          <cell r="I308" t="str">
            <v>Completó</v>
          </cell>
        </row>
        <row r="309">
          <cell r="A309" t="str">
            <v>PEDRO SERAFIN</v>
          </cell>
          <cell r="B309" t="str">
            <v>MONTAÑO MEJIA</v>
          </cell>
          <cell r="C309" t="str">
            <v>Secretaría de Seguridad Pública de la Ciudad de México</v>
          </cell>
          <cell r="D309" t="str">
            <v>montanio684@gmail.com</v>
          </cell>
          <cell r="E309" t="str">
            <v>montanio684</v>
          </cell>
          <cell r="I309" t="str">
            <v>Completó</v>
          </cell>
        </row>
        <row r="310">
          <cell r="A310" t="str">
            <v>JOSEPH</v>
          </cell>
          <cell r="B310" t="str">
            <v>GUTIERREZ CASTAÑEDA</v>
          </cell>
          <cell r="C310" t="str">
            <v>Secretaría de Seguridad Pública de la Ciudad de México</v>
          </cell>
          <cell r="D310" t="str">
            <v>morelos32src@gmail.com</v>
          </cell>
          <cell r="E310" t="str">
            <v>morelos32src</v>
          </cell>
          <cell r="F310" t="str">
            <v>Sí</v>
          </cell>
          <cell r="I310" t="str">
            <v>En progreso</v>
          </cell>
        </row>
        <row r="311">
          <cell r="A311" t="str">
            <v>MEILY</v>
          </cell>
          <cell r="B311" t="str">
            <v>SALAZAR CHAVEZ</v>
          </cell>
          <cell r="C311" t="str">
            <v>Secretaría de Seguridad Pública del Estado de Baja California</v>
          </cell>
          <cell r="D311" t="str">
            <v>msalazar@c4bc.gob.mx</v>
          </cell>
          <cell r="E311" t="str">
            <v>msalazar</v>
          </cell>
          <cell r="F311" t="str">
            <v>Sí</v>
          </cell>
          <cell r="I311" t="str">
            <v>Completó</v>
          </cell>
        </row>
        <row r="312">
          <cell r="A312" t="str">
            <v>MIGUEL ANGEL</v>
          </cell>
          <cell r="B312" t="str">
            <v>TORRES DURAN</v>
          </cell>
          <cell r="C312" t="str">
            <v>Secretaría de Seguridad Pública del Estado de Guanajuato</v>
          </cell>
          <cell r="D312" t="str">
            <v>mtorresd@guanajuato.gob.mx</v>
          </cell>
          <cell r="E312" t="str">
            <v>mtorresd</v>
          </cell>
          <cell r="F312" t="str">
            <v>Sí</v>
          </cell>
          <cell r="I312" t="str">
            <v>Completó</v>
          </cell>
        </row>
        <row r="313">
          <cell r="A313" t="str">
            <v>MIGUEL ÁNGEL</v>
          </cell>
          <cell r="B313" t="str">
            <v>MÉNDEZ NAVARRO</v>
          </cell>
          <cell r="C313" t="str">
            <v>Secretaría de Seguridad Pública del Estado de San Luis Potosí</v>
          </cell>
          <cell r="D313" t="str">
            <v>navarro0201@hotmail.com</v>
          </cell>
          <cell r="E313" t="str">
            <v>navarro0201</v>
          </cell>
          <cell r="F313" t="str">
            <v>Sí</v>
          </cell>
          <cell r="I313" t="str">
            <v>En progreso</v>
          </cell>
        </row>
        <row r="314">
          <cell r="A314" t="str">
            <v>Nazdira Noemi</v>
          </cell>
          <cell r="B314" t="str">
            <v>GUZMAN GAYTAN</v>
          </cell>
          <cell r="C314" t="str">
            <v>Secretaría de Seguridad Pública del Estado de Colima</v>
          </cell>
          <cell r="D314" t="str">
            <v>nazzdyy@gmail.com</v>
          </cell>
          <cell r="E314" t="str">
            <v>nazzdyy</v>
          </cell>
          <cell r="F314" t="str">
            <v>Sí</v>
          </cell>
          <cell r="I314" t="str">
            <v>Completó</v>
          </cell>
        </row>
        <row r="315">
          <cell r="A315" t="str">
            <v>Norma Angelica</v>
          </cell>
          <cell r="B315" t="str">
            <v>Chacon Estrada</v>
          </cell>
          <cell r="C315" t="str">
            <v>Secretaría de Seguridad Pública del Estado de Aguascalientes</v>
          </cell>
          <cell r="D315" t="str">
            <v>n-chacon@hotmail.com</v>
          </cell>
          <cell r="E315" t="str">
            <v>nchacon</v>
          </cell>
          <cell r="F315" t="str">
            <v>Sí</v>
          </cell>
          <cell r="I315" t="str">
            <v>Completó</v>
          </cell>
        </row>
        <row r="316">
          <cell r="A316" t="str">
            <v>Lina Coral</v>
          </cell>
          <cell r="B316" t="str">
            <v>MARTINEZ DELGADILLO</v>
          </cell>
          <cell r="C316" t="str">
            <v>Secretaría de Seguridad Pública del Estado de Colima</v>
          </cell>
          <cell r="D316" t="str">
            <v>neftali_27@hotmail.com</v>
          </cell>
          <cell r="E316" t="str">
            <v>neftali_27</v>
          </cell>
          <cell r="F316" t="str">
            <v>Sí</v>
          </cell>
          <cell r="I316" t="str">
            <v>Completó</v>
          </cell>
        </row>
        <row r="317">
          <cell r="A317" t="str">
            <v>NAYELY RUBI</v>
          </cell>
          <cell r="B317" t="str">
            <v>VALDEZ CAUDILLO</v>
          </cell>
          <cell r="C317" t="str">
            <v>Secretaría de Seguridad Pública del Estado de Guanajuato</v>
          </cell>
          <cell r="D317" t="str">
            <v>nely_by@hotmail.com</v>
          </cell>
          <cell r="E317" t="str">
            <v>nely_by</v>
          </cell>
          <cell r="F317" t="str">
            <v>Sí</v>
          </cell>
          <cell r="I317" t="str">
            <v>Completó</v>
          </cell>
        </row>
        <row r="318">
          <cell r="A318" t="str">
            <v>Manuel</v>
          </cell>
          <cell r="B318" t="str">
            <v>Beltran Diaz</v>
          </cell>
          <cell r="C318" t="str">
            <v>Secretaría de Seguridad Pública del Estado de Sinaloa</v>
          </cell>
          <cell r="D318" t="str">
            <v>nex_17@hotmail.com</v>
          </cell>
          <cell r="E318" t="str">
            <v>nex_17</v>
          </cell>
          <cell r="F318" t="str">
            <v>Sí</v>
          </cell>
          <cell r="I318" t="str">
            <v>Completó</v>
          </cell>
        </row>
        <row r="319">
          <cell r="A319" t="str">
            <v>NICOLÁS</v>
          </cell>
          <cell r="B319" t="str">
            <v>GONZÁLEZ ROSALES</v>
          </cell>
          <cell r="C319" t="str">
            <v>Secretaría de Seguridad Pública del Estado de San Luis Potosí</v>
          </cell>
          <cell r="D319" t="str">
            <v>n.gonros@hotmail.com</v>
          </cell>
          <cell r="E319" t="str">
            <v>ngonros</v>
          </cell>
          <cell r="F319" t="str">
            <v>Sí</v>
          </cell>
          <cell r="I319" t="str">
            <v>En progreso</v>
          </cell>
        </row>
        <row r="320">
          <cell r="A320" t="str">
            <v>NOE</v>
          </cell>
          <cell r="B320" t="str">
            <v>LUNA MARTINEZ</v>
          </cell>
          <cell r="C320" t="str">
            <v>Secretaría de Seguridad Pública del Estado de Guanajuato</v>
          </cell>
          <cell r="D320" t="str">
            <v>nlunam@guanajuato.gob.mx</v>
          </cell>
          <cell r="E320" t="str">
            <v>nlunam</v>
          </cell>
          <cell r="F320" t="str">
            <v>Sí</v>
          </cell>
          <cell r="I320" t="str">
            <v>Completó</v>
          </cell>
        </row>
        <row r="321">
          <cell r="A321" t="str">
            <v>OSVALDO</v>
          </cell>
          <cell r="B321" t="str">
            <v>CHAVEZ BERMUDEZ</v>
          </cell>
          <cell r="C321" t="str">
            <v>Secretaría de Seguridad Pública del Estado de Guanajuato</v>
          </cell>
          <cell r="D321" t="str">
            <v>ochavezbe@guanajuato.gob.mx</v>
          </cell>
          <cell r="E321" t="str">
            <v>ochavezbe</v>
          </cell>
          <cell r="F321" t="str">
            <v>Sí</v>
          </cell>
          <cell r="I321" t="str">
            <v>Completó</v>
          </cell>
        </row>
        <row r="322">
          <cell r="A322" t="str">
            <v>Octavio</v>
          </cell>
          <cell r="B322" t="str">
            <v>ISASSI RANGEL</v>
          </cell>
          <cell r="C322" t="str">
            <v>Secretaría de Seguridad Ciudadana del Estado de Querétaro</v>
          </cell>
          <cell r="D322" t="str">
            <v>octavioisassi@hotmail.com</v>
          </cell>
          <cell r="E322" t="str">
            <v>octavioisassi</v>
          </cell>
          <cell r="F322" t="str">
            <v>Sí</v>
          </cell>
          <cell r="I322" t="str">
            <v>Completó</v>
          </cell>
        </row>
        <row r="323">
          <cell r="A323" t="str">
            <v>JOSE CRUZ</v>
          </cell>
          <cell r="B323" t="str">
            <v>OLMOS DIAZ</v>
          </cell>
          <cell r="C323" t="str">
            <v>Secretaría de Seguridad Pública del Estado de Guanajuato</v>
          </cell>
          <cell r="D323" t="str">
            <v>olmos.cruzd@gmail.com</v>
          </cell>
          <cell r="E323" t="str">
            <v>olmoscruzd</v>
          </cell>
          <cell r="F323" t="str">
            <v>Sí</v>
          </cell>
          <cell r="I323" t="str">
            <v>Completó</v>
          </cell>
        </row>
        <row r="324">
          <cell r="A324" t="str">
            <v>Omar</v>
          </cell>
          <cell r="B324" t="str">
            <v>Cueto Santamaria</v>
          </cell>
          <cell r="C324" t="str">
            <v>Secretaría de Seguridad Pública del Estado de Aguascalientes</v>
          </cell>
          <cell r="D324" t="str">
            <v>omarcuetosantamaria@gmail.com</v>
          </cell>
          <cell r="E324" t="str">
            <v>omarcuetosantamaria</v>
          </cell>
          <cell r="F324" t="str">
            <v>Sí</v>
          </cell>
          <cell r="I324" t="str">
            <v>En progreso</v>
          </cell>
        </row>
        <row r="325">
          <cell r="A325" t="str">
            <v>OMAR</v>
          </cell>
          <cell r="B325" t="str">
            <v>SOTO OLVERA</v>
          </cell>
          <cell r="C325" t="str">
            <v>Secretaría de Seguridad Ciudadana del Estado de Querétaro</v>
          </cell>
          <cell r="D325" t="str">
            <v>omar.sool@hotmail.com</v>
          </cell>
          <cell r="E325" t="str">
            <v>omarsool</v>
          </cell>
          <cell r="F325" t="str">
            <v>Sí</v>
          </cell>
          <cell r="I325" t="str">
            <v>Completó</v>
          </cell>
        </row>
        <row r="326">
          <cell r="A326" t="str">
            <v>Francisco Miguel</v>
          </cell>
          <cell r="B326" t="str">
            <v>ORTIZ RAMIREZ</v>
          </cell>
          <cell r="C326" t="str">
            <v>Secretaría de Seguridad Pública del Estado de Baja California</v>
          </cell>
          <cell r="D326" t="str">
            <v>ortizfrancisco740@gmail.com</v>
          </cell>
          <cell r="E326" t="str">
            <v>ortizfrancisco740</v>
          </cell>
          <cell r="F326" t="str">
            <v>Sí</v>
          </cell>
          <cell r="I326" t="str">
            <v>En progreso</v>
          </cell>
        </row>
        <row r="327">
          <cell r="A327" t="str">
            <v>EMMANUEL ADALBERTO</v>
          </cell>
          <cell r="B327" t="str">
            <v>ORTIZ ROJAS</v>
          </cell>
          <cell r="C327" t="str">
            <v>Secretaría de Seguridad Pública del Estado de Nuevo León</v>
          </cell>
          <cell r="D327" t="str">
            <v>ortizparachuta@gmail.com</v>
          </cell>
          <cell r="E327" t="str">
            <v>ortizparachuta</v>
          </cell>
          <cell r="F327" t="str">
            <v>Sí</v>
          </cell>
          <cell r="I327" t="str">
            <v>Completó</v>
          </cell>
        </row>
        <row r="328">
          <cell r="A328" t="str">
            <v>OSCAR DANIEL</v>
          </cell>
          <cell r="B328" t="str">
            <v>GONZALEZ NAVARRO</v>
          </cell>
          <cell r="C328" t="str">
            <v>Secretaría de Seguridad Pública del Estado de Nuevo León</v>
          </cell>
          <cell r="D328" t="str">
            <v>oscar.357d@gmail.com</v>
          </cell>
          <cell r="E328" t="str">
            <v>oscar357d</v>
          </cell>
          <cell r="F328" t="str">
            <v>Sí</v>
          </cell>
          <cell r="I328" t="str">
            <v>Completó</v>
          </cell>
        </row>
        <row r="329">
          <cell r="A329" t="str">
            <v>OSCAR</v>
          </cell>
          <cell r="B329" t="str">
            <v>VILLEDA CHAVEZ</v>
          </cell>
          <cell r="C329" t="str">
            <v>Ayuntamiento de Jalpan (QRO)</v>
          </cell>
          <cell r="D329" t="str">
            <v>oskvilcha@hotmail.com</v>
          </cell>
          <cell r="E329" t="str">
            <v>oskvilcha</v>
          </cell>
          <cell r="F329" t="str">
            <v>Sí</v>
          </cell>
          <cell r="I329" t="str">
            <v>Completó</v>
          </cell>
        </row>
        <row r="330">
          <cell r="A330" t="str">
            <v>OLGA KARINA</v>
          </cell>
          <cell r="B330" t="str">
            <v>VENEGAS BURGOS</v>
          </cell>
          <cell r="C330" t="str">
            <v>Secretaría de Seguridad Pública del Estado de Baja California</v>
          </cell>
          <cell r="D330" t="str">
            <v>ovenegas2123@gmail.com</v>
          </cell>
          <cell r="E330" t="str">
            <v>ovenegas2123</v>
          </cell>
          <cell r="F330" t="str">
            <v>Sí</v>
          </cell>
          <cell r="I330" t="str">
            <v>Completó</v>
          </cell>
        </row>
        <row r="331">
          <cell r="A331" t="str">
            <v>Sergio Ivan</v>
          </cell>
          <cell r="B331" t="str">
            <v>ORTIZ OCHOA</v>
          </cell>
          <cell r="C331" t="str">
            <v>Secretaría de Seguridad Pública del Estado de Guanajuato</v>
          </cell>
          <cell r="D331" t="str">
            <v>oxhoa_08@hotmail.com</v>
          </cell>
          <cell r="E331" t="str">
            <v>oxhoa_08</v>
          </cell>
          <cell r="F331" t="str">
            <v>Sí</v>
          </cell>
          <cell r="I331" t="str">
            <v>En progreso</v>
          </cell>
        </row>
        <row r="332">
          <cell r="A332" t="str">
            <v>Pablo</v>
          </cell>
          <cell r="B332" t="str">
            <v>MENDOZA VASQUEZ</v>
          </cell>
          <cell r="C332" t="str">
            <v>Secretaría de Seguridad Pública del Estado de Oaxaca</v>
          </cell>
          <cell r="D332" t="str">
            <v>pablo.mendoza@sspo.gob.mx</v>
          </cell>
          <cell r="E332" t="str">
            <v>pablomendoza</v>
          </cell>
          <cell r="F332" t="str">
            <v>No</v>
          </cell>
          <cell r="I332" t="str">
            <v>No ha iniciado sesión</v>
          </cell>
        </row>
        <row r="333">
          <cell r="A333" t="str">
            <v>Ignacio</v>
          </cell>
          <cell r="B333" t="str">
            <v>PEREZ VAZQUEZ</v>
          </cell>
          <cell r="C333" t="str">
            <v>Secretaría de Seguridad Pública del Estado de Colima</v>
          </cell>
          <cell r="D333" t="str">
            <v>perevai@outlook.es</v>
          </cell>
          <cell r="E333" t="str">
            <v>perevai</v>
          </cell>
          <cell r="F333" t="str">
            <v>Sí</v>
          </cell>
          <cell r="I333" t="str">
            <v>Completó</v>
          </cell>
        </row>
        <row r="334">
          <cell r="A334" t="str">
            <v>DAVID ALBERTO</v>
          </cell>
          <cell r="B334" t="str">
            <v>CRUZ MARTINEZ</v>
          </cell>
          <cell r="C334" t="str">
            <v>Secretaría de Seguridad Pública de la Ciudad de México</v>
          </cell>
          <cell r="D334" t="str">
            <v>polancosector@yahoo.com</v>
          </cell>
          <cell r="E334" t="str">
            <v>polancosector</v>
          </cell>
          <cell r="F334" t="str">
            <v>Sí</v>
          </cell>
          <cell r="I334" t="str">
            <v>Completó</v>
          </cell>
        </row>
        <row r="335">
          <cell r="A335" t="str">
            <v>APOLINAR</v>
          </cell>
          <cell r="B335" t="str">
            <v>CAMACHO MARTINEZ</v>
          </cell>
          <cell r="C335" t="str">
            <v>Secretaría de Seguridad Ciudadana del Estado de Querétaro</v>
          </cell>
          <cell r="D335" t="str">
            <v>polo19691@hotmail.com</v>
          </cell>
          <cell r="E335" t="str">
            <v>polo19691</v>
          </cell>
          <cell r="F335" t="str">
            <v>Sí</v>
          </cell>
          <cell r="I335" t="str">
            <v>Completó</v>
          </cell>
        </row>
        <row r="336">
          <cell r="A336" t="str">
            <v>CECILIA</v>
          </cell>
          <cell r="B336" t="str">
            <v>PORTO NORIEGA</v>
          </cell>
          <cell r="C336" t="str">
            <v>Secretaría de Seguridad Pública del Estado de Nuevo León</v>
          </cell>
          <cell r="D336" t="str">
            <v>portonoriegacecilia@yahoo.com</v>
          </cell>
          <cell r="E336" t="str">
            <v>portonoriegacecilia</v>
          </cell>
          <cell r="F336" t="str">
            <v>No</v>
          </cell>
          <cell r="I336" t="str">
            <v>No ha iniciado sesión</v>
          </cell>
        </row>
        <row r="337">
          <cell r="A337" t="str">
            <v>Josías</v>
          </cell>
          <cell r="B337" t="str">
            <v>Arcos Pozo</v>
          </cell>
          <cell r="C337" t="str">
            <v>Secretaría de Seguridad Pública del Estado de Tabasco</v>
          </cell>
          <cell r="D337" t="str">
            <v>pozojosias@gmail.com</v>
          </cell>
          <cell r="E337" t="str">
            <v>pozojosias</v>
          </cell>
          <cell r="F337" t="str">
            <v>Sí</v>
          </cell>
          <cell r="I337" t="str">
            <v>Completó</v>
          </cell>
        </row>
        <row r="338">
          <cell r="A338" t="str">
            <v>JOSE DE JESUS</v>
          </cell>
          <cell r="B338" t="str">
            <v>PEREZ ARANDA</v>
          </cell>
          <cell r="C338" t="str">
            <v>Secretaría de Seguridad Pública del Estado de Guanajuato</v>
          </cell>
          <cell r="D338" t="str">
            <v>pperezaranda@gmail.com</v>
          </cell>
          <cell r="E338" t="str">
            <v>pperezaranda</v>
          </cell>
          <cell r="F338" t="str">
            <v>Sí</v>
          </cell>
          <cell r="I338" t="str">
            <v>Completó</v>
          </cell>
        </row>
        <row r="339">
          <cell r="A339" t="str">
            <v>JOSÉ JUAN</v>
          </cell>
          <cell r="B339" t="str">
            <v>CRUZ HERNÁNDEZ</v>
          </cell>
          <cell r="C339" t="str">
            <v>Secretaría de Seguridad Ciudadana del Estado de Querétaro</v>
          </cell>
          <cell r="D339" t="str">
            <v>ppjuan2306@gmail.com</v>
          </cell>
          <cell r="E339" t="str">
            <v>ppjuan2306</v>
          </cell>
          <cell r="F339" t="str">
            <v>Sí</v>
          </cell>
          <cell r="I339" t="str">
            <v>Completó</v>
          </cell>
        </row>
        <row r="340">
          <cell r="A340" t="str">
            <v>J. Carmen</v>
          </cell>
          <cell r="B340" t="str">
            <v>RÍOS ROCHA</v>
          </cell>
          <cell r="C340" t="str">
            <v>Secretaría de Seguridad Pública del Estado de San Luis Potosí</v>
          </cell>
          <cell r="D340" t="str">
            <v>Prismak75@gmail.com</v>
          </cell>
          <cell r="E340" t="str">
            <v>prismak75</v>
          </cell>
          <cell r="F340" t="str">
            <v>Sí</v>
          </cell>
          <cell r="I340" t="str">
            <v>Completó</v>
          </cell>
        </row>
        <row r="341">
          <cell r="A341" t="str">
            <v>MARCELA</v>
          </cell>
          <cell r="B341" t="str">
            <v>LEDEZMA RAMIREZ</v>
          </cell>
          <cell r="C341" t="str">
            <v>Secretaría de Seguridad Pública del Estado de San Luis Potosí</v>
          </cell>
          <cell r="D341" t="str">
            <v>Puma_Pea@hotmail.com</v>
          </cell>
          <cell r="E341" t="str">
            <v>puma_pea</v>
          </cell>
          <cell r="F341" t="str">
            <v>No</v>
          </cell>
          <cell r="I341" t="str">
            <v>No ha iniciado sesión</v>
          </cell>
        </row>
        <row r="342">
          <cell r="A342" t="str">
            <v>Roberto Antonio</v>
          </cell>
          <cell r="B342" t="str">
            <v>Bravo Padilla</v>
          </cell>
          <cell r="C342" t="str">
            <v>Comisión Estatal de Seguridad Pública del Estado de Morelos</v>
          </cell>
          <cell r="D342" t="str">
            <v>rabp_2014@outlook.com</v>
          </cell>
          <cell r="E342" t="str">
            <v>rabp_2014</v>
          </cell>
          <cell r="F342" t="str">
            <v>Sí</v>
          </cell>
          <cell r="I342" t="str">
            <v>Completó</v>
          </cell>
        </row>
        <row r="343">
          <cell r="A343" t="str">
            <v>Rafael</v>
          </cell>
          <cell r="B343" t="str">
            <v>Collado Gómez</v>
          </cell>
          <cell r="C343" t="str">
            <v>Secretaría de Seguridad Pública de Tabasco</v>
          </cell>
          <cell r="D343" t="str">
            <v>rafacolladog20@gmail.com</v>
          </cell>
          <cell r="E343" t="str">
            <v>rafacolladog20</v>
          </cell>
          <cell r="F343" t="str">
            <v>Sí</v>
          </cell>
          <cell r="I343" t="str">
            <v>Completó</v>
          </cell>
        </row>
        <row r="344">
          <cell r="A344" t="str">
            <v>Rafael</v>
          </cell>
          <cell r="B344" t="str">
            <v>Arreguin Landin</v>
          </cell>
          <cell r="C344" t="str">
            <v>Secretaría de Seguridad Pública del Estado de Colima</v>
          </cell>
          <cell r="E344" t="str">
            <v>rafael646813</v>
          </cell>
          <cell r="F344" t="str">
            <v>Sí</v>
          </cell>
          <cell r="I344" t="str">
            <v>Completó</v>
          </cell>
        </row>
        <row r="345">
          <cell r="A345" t="str">
            <v>Rafael</v>
          </cell>
          <cell r="B345" t="str">
            <v>Martínez de Escobar Gallegos</v>
          </cell>
          <cell r="C345" t="str">
            <v>Secretaría de Seguridad Pública del Estado de Tabasco</v>
          </cell>
          <cell r="D345" t="str">
            <v>rafaelescobar@tabasco.gob.mx</v>
          </cell>
          <cell r="E345" t="str">
            <v>rafaelescobar</v>
          </cell>
          <cell r="F345" t="str">
            <v>Sí</v>
          </cell>
          <cell r="I345" t="str">
            <v>En progreso</v>
          </cell>
        </row>
        <row r="346">
          <cell r="A346" t="str">
            <v>RAFAEL</v>
          </cell>
          <cell r="B346" t="str">
            <v>HERNANDEZ TEJEDA</v>
          </cell>
          <cell r="C346" t="str">
            <v>Secretaría de Seguridad Pública del Estado de Nuevo León</v>
          </cell>
          <cell r="D346" t="str">
            <v>rafael.hernandez@nuevoleon.gob.mx</v>
          </cell>
          <cell r="E346" t="str">
            <v>rafaelhernandez</v>
          </cell>
          <cell r="F346" t="str">
            <v>Sí</v>
          </cell>
          <cell r="I346" t="str">
            <v>Completó</v>
          </cell>
        </row>
        <row r="347">
          <cell r="A347" t="str">
            <v>FILIBERTO</v>
          </cell>
          <cell r="B347" t="str">
            <v>RAMOS BRAMBILA</v>
          </cell>
          <cell r="C347" t="str">
            <v>Secretaría de Seguridad Pública del Estado de Colima</v>
          </cell>
          <cell r="D347" t="str">
            <v>ramos_bf@hotmail.com</v>
          </cell>
          <cell r="E347" t="str">
            <v>ramos_bf</v>
          </cell>
          <cell r="F347" t="str">
            <v>Sí</v>
          </cell>
          <cell r="I347" t="str">
            <v>Completó</v>
          </cell>
        </row>
        <row r="348">
          <cell r="A348" t="str">
            <v>ANA RAQUEL</v>
          </cell>
          <cell r="B348" t="str">
            <v>HERNANDEZ PUENTE</v>
          </cell>
          <cell r="C348" t="str">
            <v>Secretaría de Seguridad Pública del Estado de Nuevo León</v>
          </cell>
          <cell r="D348" t="str">
            <v>raquelpet_19@hotmail.com</v>
          </cell>
          <cell r="E348" t="str">
            <v>raquelpet_19</v>
          </cell>
          <cell r="F348" t="str">
            <v>Sí</v>
          </cell>
          <cell r="I348" t="str">
            <v>Completó</v>
          </cell>
        </row>
        <row r="349">
          <cell r="A349" t="str">
            <v>RAUL</v>
          </cell>
          <cell r="B349" t="str">
            <v>LOPEZ SUAREZ</v>
          </cell>
          <cell r="C349" t="str">
            <v>Secretaría de Seguridad Pública del Estado de Nuevo León</v>
          </cell>
          <cell r="D349" t="str">
            <v>raullopez1576@gmail.com</v>
          </cell>
          <cell r="E349" t="str">
            <v>raullopez1576</v>
          </cell>
          <cell r="F349" t="str">
            <v>Sí</v>
          </cell>
          <cell r="I349" t="str">
            <v>Completó</v>
          </cell>
        </row>
        <row r="350">
          <cell r="A350" t="str">
            <v>Raul Rene</v>
          </cell>
          <cell r="B350" t="str">
            <v>RAMIREZ PEREZ</v>
          </cell>
          <cell r="C350" t="str">
            <v>Secretaría de Seguridad Pública del Estado de Oaxaca</v>
          </cell>
          <cell r="D350" t="str">
            <v>raulramirez@sspo.gob.mx</v>
          </cell>
          <cell r="E350" t="str">
            <v>raulramirez</v>
          </cell>
          <cell r="F350" t="str">
            <v>Sí</v>
          </cell>
          <cell r="I350" t="str">
            <v>Completó</v>
          </cell>
        </row>
        <row r="351">
          <cell r="A351" t="str">
            <v>Raul</v>
          </cell>
          <cell r="C351" t="str">
            <v>Secretaría de Seguridad Pública del Estado de Colima</v>
          </cell>
          <cell r="D351" t="str">
            <v>raul.-rojas-carrillo@outlook.es</v>
          </cell>
          <cell r="E351" t="str">
            <v>raulrojascarrillo</v>
          </cell>
          <cell r="F351" t="str">
            <v>Sí</v>
          </cell>
          <cell r="I351" t="str">
            <v>Completó</v>
          </cell>
        </row>
        <row r="352">
          <cell r="A352" t="str">
            <v>Raúl</v>
          </cell>
          <cell r="B352" t="str">
            <v>SALDAÑA MARTÍNEZ</v>
          </cell>
          <cell r="C352" t="str">
            <v>Secretaría de Seguridad Pública del Estado de San Luis Potosí</v>
          </cell>
          <cell r="D352" t="str">
            <v>raulsaldana077@gmail.com</v>
          </cell>
          <cell r="E352" t="str">
            <v>raulsaldana077</v>
          </cell>
          <cell r="F352" t="str">
            <v>Sí</v>
          </cell>
          <cell r="I352" t="str">
            <v>En progreso</v>
          </cell>
        </row>
        <row r="353">
          <cell r="A353" t="str">
            <v>RICARDO</v>
          </cell>
          <cell r="B353" t="str">
            <v>RAZO JIMENEZ</v>
          </cell>
          <cell r="C353" t="str">
            <v>Secretaría de Seguridad Pública del Estado de Guanajuato</v>
          </cell>
          <cell r="D353" t="str">
            <v>razo_richard@hotmail.com</v>
          </cell>
          <cell r="E353" t="str">
            <v>razo_richard</v>
          </cell>
          <cell r="F353" t="str">
            <v>Sí</v>
          </cell>
          <cell r="I353" t="str">
            <v>Completó</v>
          </cell>
        </row>
        <row r="354">
          <cell r="A354" t="str">
            <v>RAYMUNDO</v>
          </cell>
          <cell r="B354" t="str">
            <v>CERVANTES MACIAS</v>
          </cell>
          <cell r="C354" t="str">
            <v>Secretaría de Seguridad Pública del Estado de Guanajuato</v>
          </cell>
          <cell r="D354" t="str">
            <v>rcervantesm@guanajuato.gob.mx</v>
          </cell>
          <cell r="E354" t="str">
            <v>rcervantesm</v>
          </cell>
          <cell r="F354" t="str">
            <v>Sí</v>
          </cell>
          <cell r="I354" t="str">
            <v>En progreso</v>
          </cell>
        </row>
        <row r="355">
          <cell r="A355" t="str">
            <v>RAFAEL</v>
          </cell>
          <cell r="B355" t="str">
            <v>CORONA BAÑUELOS</v>
          </cell>
          <cell r="C355" t="str">
            <v>Secretaría de Seguridad Pública del Estado de Baja California</v>
          </cell>
          <cell r="D355" t="str">
            <v>rcorona06@hotmail.com</v>
          </cell>
          <cell r="E355" t="str">
            <v>rcorona06</v>
          </cell>
          <cell r="F355" t="str">
            <v>Sí</v>
          </cell>
          <cell r="I355" t="str">
            <v>Completó</v>
          </cell>
        </row>
        <row r="356">
          <cell r="A356" t="str">
            <v>NESTOR ANTONIO</v>
          </cell>
          <cell r="B356" t="str">
            <v>RODRIGUEZ GARZA</v>
          </cell>
          <cell r="C356" t="str">
            <v>Secretaría de Seguridad Pública del Estado de Nuevo León</v>
          </cell>
          <cell r="D356" t="str">
            <v>rdz.nestor86@gmail.com</v>
          </cell>
          <cell r="E356" t="str">
            <v>rdznestor86</v>
          </cell>
          <cell r="F356" t="str">
            <v>Sí</v>
          </cell>
          <cell r="I356" t="str">
            <v>Completó</v>
          </cell>
        </row>
        <row r="357">
          <cell r="A357" t="str">
            <v>VICTOR</v>
          </cell>
          <cell r="C357" t="str">
            <v>Secretaría de Seguridad Ciudadana del Estado de Querétaro</v>
          </cell>
          <cell r="D357" t="str">
            <v>region.4.poes@gmail.com</v>
          </cell>
          <cell r="E357" t="str">
            <v>region4poes</v>
          </cell>
          <cell r="F357" t="str">
            <v>Sí</v>
          </cell>
          <cell r="H357" t="str">
            <v>region.4.poes@gmail.com</v>
          </cell>
          <cell r="I357" t="str">
            <v>Completó</v>
          </cell>
        </row>
        <row r="358">
          <cell r="A358" t="str">
            <v>Rene</v>
          </cell>
          <cell r="B358" t="str">
            <v>Manuel Jiménez</v>
          </cell>
          <cell r="C358" t="str">
            <v>Secretaría de Seguridad Pública del Estado de Tabasco</v>
          </cell>
          <cell r="D358" t="str">
            <v>rene_manuel1979@hotmail.com</v>
          </cell>
          <cell r="E358" t="str">
            <v>rene_manuel1979</v>
          </cell>
          <cell r="F358" t="str">
            <v>Sí</v>
          </cell>
          <cell r="I358" t="str">
            <v>Completó</v>
          </cell>
        </row>
        <row r="359">
          <cell r="A359" t="str">
            <v>ANDRES</v>
          </cell>
          <cell r="B359" t="str">
            <v>REYES UREÑA</v>
          </cell>
          <cell r="C359" t="str">
            <v>Secretaría de Seguridad Pública del Estado de Colima</v>
          </cell>
          <cell r="D359" t="str">
            <v>reyes.-andres@outlook.es</v>
          </cell>
          <cell r="E359" t="str">
            <v>reyesandres</v>
          </cell>
          <cell r="F359" t="str">
            <v>Sí</v>
          </cell>
          <cell r="I359" t="str">
            <v>Completó</v>
          </cell>
        </row>
        <row r="360">
          <cell r="A360" t="str">
            <v>Timoteo</v>
          </cell>
          <cell r="B360" t="str">
            <v>REYES GONZALEZ</v>
          </cell>
          <cell r="C360" t="str">
            <v>Secretaría de Seguridad Pública del Estado de Colima</v>
          </cell>
          <cell r="D360" t="str">
            <v>reyestimo2017@gmail.com</v>
          </cell>
          <cell r="E360" t="str">
            <v>reyestimo2017</v>
          </cell>
          <cell r="F360" t="str">
            <v>Sí</v>
          </cell>
          <cell r="I360" t="str">
            <v>Completó</v>
          </cell>
        </row>
        <row r="361">
          <cell r="A361" t="str">
            <v>Reynaldo</v>
          </cell>
          <cell r="B361" t="str">
            <v>LOPEZ LOPEZ</v>
          </cell>
          <cell r="C361" t="str">
            <v>Secretaría de Seguridad Pública del Estado de Oaxaca</v>
          </cell>
          <cell r="D361" t="str">
            <v>reynaldo.lopez@sspo.gob.mx</v>
          </cell>
          <cell r="E361" t="str">
            <v>reynaldolopez</v>
          </cell>
          <cell r="F361" t="str">
            <v>No</v>
          </cell>
          <cell r="I361" t="str">
            <v>No ha iniciado sesión</v>
          </cell>
        </row>
        <row r="362">
          <cell r="A362" t="str">
            <v>Ramiro</v>
          </cell>
          <cell r="B362" t="str">
            <v>FLORES FLORES</v>
          </cell>
          <cell r="C362" t="str">
            <v>Comisión Estatal de Seguridad Pública del Estado de Morelos</v>
          </cell>
          <cell r="D362" t="str">
            <v>rf38407@gmail.com</v>
          </cell>
          <cell r="E362" t="str">
            <v>rf38407</v>
          </cell>
          <cell r="F362" t="str">
            <v>Sí</v>
          </cell>
          <cell r="I362" t="str">
            <v>En progreso</v>
          </cell>
        </row>
        <row r="363">
          <cell r="A363" t="str">
            <v>Francisco</v>
          </cell>
          <cell r="B363" t="str">
            <v>RICARDEZ OLIVARES</v>
          </cell>
          <cell r="C363" t="str">
            <v>Secretaría de Seguridad Pública del Estado de Tabasco</v>
          </cell>
          <cell r="D363" t="str">
            <v>ricardez_1964@hotmail.com</v>
          </cell>
          <cell r="E363" t="str">
            <v>ricardez_1964</v>
          </cell>
          <cell r="F363" t="str">
            <v>Sí</v>
          </cell>
          <cell r="I363" t="str">
            <v>Completó</v>
          </cell>
        </row>
        <row r="364">
          <cell r="A364" t="str">
            <v>RICARDO</v>
          </cell>
          <cell r="B364" t="str">
            <v>GONZALEZ FREIRES</v>
          </cell>
          <cell r="C364" t="str">
            <v>Secretaría de Seguridad Pública del Estado de Nuevo León</v>
          </cell>
          <cell r="D364" t="str">
            <v>ricardofreyres620918@gmail.com</v>
          </cell>
          <cell r="E364" t="str">
            <v>ricardofreyres620918</v>
          </cell>
          <cell r="F364" t="str">
            <v>Sí</v>
          </cell>
          <cell r="I364" t="str">
            <v>Completó</v>
          </cell>
        </row>
        <row r="365">
          <cell r="A365" t="str">
            <v>Abraham Rigoberto</v>
          </cell>
          <cell r="B365" t="str">
            <v>Imperial Cañedo</v>
          </cell>
          <cell r="C365" t="str">
            <v>Secretaría de Seguridad Pública del Estado de Sinaloa</v>
          </cell>
          <cell r="D365" t="str">
            <v>rigobertoimperial@gmail.com</v>
          </cell>
          <cell r="E365" t="str">
            <v>rigobertoimperial</v>
          </cell>
          <cell r="F365" t="str">
            <v>Sí</v>
          </cell>
          <cell r="I365" t="str">
            <v>En progreso</v>
          </cell>
        </row>
        <row r="366">
          <cell r="A366" t="str">
            <v>Maria del Rocio</v>
          </cell>
          <cell r="B366" t="str">
            <v>Jimenez Hernandez</v>
          </cell>
          <cell r="C366" t="str">
            <v>Fiscalía General del Estado de Jalisco</v>
          </cell>
          <cell r="D366" t="str">
            <v>rjimenez546@gmail.com</v>
          </cell>
          <cell r="E366" t="str">
            <v>rjimenez546</v>
          </cell>
          <cell r="F366" t="str">
            <v>Sí</v>
          </cell>
          <cell r="I366" t="str">
            <v>Completó</v>
          </cell>
        </row>
        <row r="367">
          <cell r="A367" t="str">
            <v>RAÚL</v>
          </cell>
          <cell r="B367" t="str">
            <v>LEYVA RESENDIZ</v>
          </cell>
          <cell r="C367" t="str">
            <v>Secretaría de Seguridad Ciudadana del Estado de Querétaro</v>
          </cell>
          <cell r="D367" t="str">
            <v>rleyvar_bfp@yahoo.com.mx</v>
          </cell>
          <cell r="E367" t="str">
            <v>rleyvar_bfp</v>
          </cell>
          <cell r="F367" t="str">
            <v>Sí</v>
          </cell>
          <cell r="I367" t="str">
            <v>Completó</v>
          </cell>
        </row>
        <row r="368">
          <cell r="A368" t="str">
            <v>RAMON</v>
          </cell>
          <cell r="B368" t="str">
            <v>MACARENO TRISTÁN</v>
          </cell>
          <cell r="C368" t="str">
            <v>Secretaría de Seguridad Pública del Estado de San Luis Potosí</v>
          </cell>
          <cell r="D368" t="str">
            <v>r.macarenossp@hotmail.com</v>
          </cell>
          <cell r="E368" t="str">
            <v>rmacarenossp</v>
          </cell>
          <cell r="F368" t="str">
            <v>Sí</v>
          </cell>
          <cell r="I368" t="str">
            <v>En progreso</v>
          </cell>
        </row>
        <row r="369">
          <cell r="A369" t="str">
            <v>Alba Rocio</v>
          </cell>
          <cell r="B369" t="str">
            <v>Ibarra Amador</v>
          </cell>
          <cell r="C369" t="str">
            <v>Secretaría de Seguridad Pública del Estado de Sinaloa</v>
          </cell>
          <cell r="D369" t="str">
            <v>rocioibarra29@gmail.com</v>
          </cell>
          <cell r="E369" t="str">
            <v>rocioibarra29</v>
          </cell>
          <cell r="F369" t="str">
            <v>Sí</v>
          </cell>
          <cell r="I369" t="str">
            <v>En progreso</v>
          </cell>
        </row>
        <row r="370">
          <cell r="A370" t="str">
            <v>RODOLFO</v>
          </cell>
          <cell r="B370" t="str">
            <v>DIEGO ORTEGA</v>
          </cell>
          <cell r="C370" t="str">
            <v>Secretaría de Seguridad Pública de la Ciudad de México</v>
          </cell>
          <cell r="D370" t="str">
            <v>rodolfodiegoortega@yahoo.es</v>
          </cell>
          <cell r="E370" t="str">
            <v>rodolfodiegoortega</v>
          </cell>
          <cell r="F370" t="str">
            <v>Sí</v>
          </cell>
          <cell r="I370" t="str">
            <v>Completó</v>
          </cell>
        </row>
        <row r="371">
          <cell r="A371" t="str">
            <v>Rodolfo</v>
          </cell>
          <cell r="B371" t="str">
            <v>MONTERO ARISTA</v>
          </cell>
          <cell r="C371" t="str">
            <v>Secretaría de Seguridad Pública del Estado de Oaxaca</v>
          </cell>
          <cell r="D371" t="str">
            <v>rodolfo.montero@sspo.gob.mx</v>
          </cell>
          <cell r="E371" t="str">
            <v>rodolfomontero</v>
          </cell>
          <cell r="F371" t="str">
            <v>Sí</v>
          </cell>
          <cell r="I371" t="str">
            <v>En progreso</v>
          </cell>
        </row>
        <row r="372">
          <cell r="A372" t="str">
            <v>Rodrigo</v>
          </cell>
          <cell r="B372" t="str">
            <v>HERNANDEZ</v>
          </cell>
          <cell r="C372" t="str">
            <v>Secretaría de Seguridad Pública del Estado de Oaxaca</v>
          </cell>
          <cell r="D372" t="str">
            <v>rodrigo.hdez@sspo.gob.mx</v>
          </cell>
          <cell r="E372" t="str">
            <v>rodrigohdez</v>
          </cell>
          <cell r="F372" t="str">
            <v>No</v>
          </cell>
          <cell r="I372" t="str">
            <v>No ha iniciado sesión</v>
          </cell>
        </row>
        <row r="373">
          <cell r="A373" t="str">
            <v>Rosario</v>
          </cell>
          <cell r="B373" t="str">
            <v>Córdova Graniel</v>
          </cell>
          <cell r="C373" t="str">
            <v>Secretaría de Seguridad Pública del Estado de Tabasco</v>
          </cell>
          <cell r="D373" t="str">
            <v>grani_35@hotmail.com</v>
          </cell>
          <cell r="E373" t="str">
            <v>rosariocordova</v>
          </cell>
          <cell r="F373" t="str">
            <v>Sí</v>
          </cell>
          <cell r="I373" t="str">
            <v>Completó</v>
          </cell>
        </row>
        <row r="374">
          <cell r="A374" t="str">
            <v>RUBEN ANTONIO</v>
          </cell>
          <cell r="B374" t="str">
            <v>RODRIGUEZ RODRIGUEZ</v>
          </cell>
          <cell r="C374" t="str">
            <v>Secretaría de Seguridad Pública del Estado de Colima</v>
          </cell>
          <cell r="D374" t="str">
            <v>rubenrr1901@gmail.com</v>
          </cell>
          <cell r="E374" t="str">
            <v>rubenrr1901</v>
          </cell>
          <cell r="F374" t="str">
            <v>Sí</v>
          </cell>
          <cell r="I374" t="str">
            <v>Completó</v>
          </cell>
        </row>
        <row r="375">
          <cell r="A375" t="str">
            <v>RICARDO</v>
          </cell>
          <cell r="B375" t="str">
            <v>RUIZ LOPEZ</v>
          </cell>
          <cell r="C375" t="str">
            <v>Secretaría de Seguridad Pública del Estado de Baja California</v>
          </cell>
          <cell r="D375" t="str">
            <v>ruiz_28@hotmail.com</v>
          </cell>
          <cell r="E375" t="str">
            <v>ruiz_28</v>
          </cell>
          <cell r="F375" t="str">
            <v>Sí</v>
          </cell>
          <cell r="I375" t="str">
            <v>Completó</v>
          </cell>
        </row>
        <row r="376">
          <cell r="A376" t="str">
            <v>Cecilio</v>
          </cell>
          <cell r="B376" t="str">
            <v>Ruiz Salinas</v>
          </cell>
          <cell r="C376" t="str">
            <v>Secretaría de Seguridad Pública del Estado de Tabasco</v>
          </cell>
          <cell r="D376" t="str">
            <v>salinasruiz3014@gmail.com</v>
          </cell>
          <cell r="E376" t="str">
            <v>salinasruiz3014</v>
          </cell>
          <cell r="F376" t="str">
            <v>Sí</v>
          </cell>
          <cell r="I376" t="str">
            <v>En progreso</v>
          </cell>
        </row>
        <row r="377">
          <cell r="A377" t="str">
            <v>Salvador</v>
          </cell>
          <cell r="B377" t="str">
            <v>PABLO SANCHEZ</v>
          </cell>
          <cell r="C377" t="str">
            <v>Secretaría de Seguridad Pública del Estado de Oaxaca</v>
          </cell>
          <cell r="D377" t="str">
            <v>salvador.pablo@sspo.gob.mx</v>
          </cell>
          <cell r="E377" t="str">
            <v>salvadorpablo</v>
          </cell>
          <cell r="F377" t="str">
            <v>Sí</v>
          </cell>
          <cell r="H377" t="str">
            <v>salvador.pablo@sspo.gob.mx</v>
          </cell>
          <cell r="I377" t="str">
            <v>Completó</v>
          </cell>
        </row>
        <row r="378">
          <cell r="A378" t="str">
            <v>ANTONIO</v>
          </cell>
          <cell r="B378" t="str">
            <v>SAUCEDO GONZALEZ</v>
          </cell>
          <cell r="C378" t="str">
            <v>Secretaría de Seguridad Pública del Estado de San Luis Potosí</v>
          </cell>
          <cell r="D378" t="str">
            <v>saucedo.glz28@gmail.com</v>
          </cell>
          <cell r="E378" t="str">
            <v>saucedoglz28</v>
          </cell>
          <cell r="F378" t="str">
            <v>Sí</v>
          </cell>
          <cell r="I378" t="str">
            <v>En progreso</v>
          </cell>
        </row>
        <row r="379">
          <cell r="A379" t="str">
            <v>SAUL</v>
          </cell>
          <cell r="B379" t="str">
            <v>FAVILA DE AVILA</v>
          </cell>
          <cell r="C379" t="str">
            <v>Secretaría de Seguridad Pública del Estado de Colima</v>
          </cell>
          <cell r="D379" t="str">
            <v>saul_f_@outlook.es</v>
          </cell>
          <cell r="E379" t="str">
            <v>saul_f_</v>
          </cell>
          <cell r="F379" t="str">
            <v>Sí</v>
          </cell>
          <cell r="I379" t="str">
            <v>Completó</v>
          </cell>
        </row>
        <row r="380">
          <cell r="A380" t="str">
            <v>SALVADOR</v>
          </cell>
          <cell r="C380" t="str">
            <v>Secretaría de Seguridad Pública del Estado de Guanajuato</v>
          </cell>
          <cell r="D380" t="str">
            <v>scastanedaa@guanajuato.gob.mx</v>
          </cell>
          <cell r="E380" t="str">
            <v>scastanedaa</v>
          </cell>
          <cell r="F380" t="str">
            <v>Sí</v>
          </cell>
          <cell r="I380" t="str">
            <v>Completó</v>
          </cell>
        </row>
        <row r="381">
          <cell r="A381" t="str">
            <v>Sebastian</v>
          </cell>
          <cell r="B381" t="str">
            <v>Alejandro Santos</v>
          </cell>
          <cell r="C381" t="str">
            <v>Secretaría de Seguridad Pública del Estado de Tabasco</v>
          </cell>
          <cell r="D381" t="str">
            <v>sebas.seis@hotmail.com</v>
          </cell>
          <cell r="E381" t="str">
            <v>sebasseis</v>
          </cell>
          <cell r="F381" t="str">
            <v>Sí</v>
          </cell>
          <cell r="I381" t="str">
            <v>Completó</v>
          </cell>
        </row>
        <row r="382">
          <cell r="A382" t="str">
            <v>JORGE ALBERTO</v>
          </cell>
          <cell r="B382" t="str">
            <v>AGUIRRE CARBAJAL</v>
          </cell>
          <cell r="C382" t="str">
            <v>Secretaría de Seguridad Pública del Estado de Tabasco</v>
          </cell>
          <cell r="D382" t="str">
            <v>seg.pub.tabasco@gmail.com</v>
          </cell>
          <cell r="E382" t="str">
            <v>segpubtabasco</v>
          </cell>
          <cell r="F382" t="str">
            <v>No</v>
          </cell>
          <cell r="I382" t="str">
            <v>No ha iniciado sesión</v>
          </cell>
        </row>
        <row r="383">
          <cell r="A383" t="str">
            <v>JOEL</v>
          </cell>
          <cell r="B383" t="str">
            <v>VELAZQUEZ HERNANDEZ</v>
          </cell>
          <cell r="C383" t="str">
            <v>Secretaría de Seguridad Pública del Estado de Oaxaca</v>
          </cell>
          <cell r="D383" t="str">
            <v>joel.velazquez@sspo.gob.mx</v>
          </cell>
          <cell r="E383" t="str">
            <v>seguridadinstitucional</v>
          </cell>
          <cell r="F383" t="str">
            <v>Sí</v>
          </cell>
          <cell r="I383" t="str">
            <v>En progreso</v>
          </cell>
        </row>
        <row r="384">
          <cell r="A384" t="str">
            <v>Sergio</v>
          </cell>
          <cell r="B384" t="str">
            <v>MARTÍNEZ GONZÁLEZ</v>
          </cell>
          <cell r="C384" t="str">
            <v>Secretaría de Seguridad Pública del Estado de San Luis Potosí</v>
          </cell>
          <cell r="D384" t="str">
            <v>sergio_martinez_gonzalez@hotmail.com</v>
          </cell>
          <cell r="E384" t="str">
            <v>sergio_martinez_gonzalez</v>
          </cell>
          <cell r="F384" t="str">
            <v>No</v>
          </cell>
          <cell r="I384" t="str">
            <v>No ha iniciado sesión</v>
          </cell>
        </row>
        <row r="385">
          <cell r="A385" t="str">
            <v>SERGIO</v>
          </cell>
          <cell r="B385" t="str">
            <v>RODRIGUEZ JARAMILLO</v>
          </cell>
          <cell r="C385" t="str">
            <v>Secretaría de Seguridad Pública del Estado de San Luis Potosí</v>
          </cell>
          <cell r="D385" t="str">
            <v>sergiorodrigues.sr85@gmail.com</v>
          </cell>
          <cell r="E385" t="str">
            <v>sergiorodriguessr85</v>
          </cell>
          <cell r="F385" t="str">
            <v>Sí</v>
          </cell>
          <cell r="I385" t="str">
            <v>En progreso</v>
          </cell>
        </row>
        <row r="386">
          <cell r="A386" t="str">
            <v>SERGIO LEONEL</v>
          </cell>
          <cell r="B386" t="str">
            <v>GARCIA ACEVES</v>
          </cell>
          <cell r="C386" t="str">
            <v>Secretaría de Seguridad Pública del Estado de Baja California</v>
          </cell>
          <cell r="D386" t="str">
            <v>sgarcia@c4bc.gob.mx</v>
          </cell>
          <cell r="E386" t="str">
            <v>sgarcia</v>
          </cell>
          <cell r="F386" t="str">
            <v>No</v>
          </cell>
          <cell r="I386" t="str">
            <v>No ha iniciado sesión</v>
          </cell>
        </row>
        <row r="387">
          <cell r="A387" t="str">
            <v>JUAN CARLOS</v>
          </cell>
          <cell r="B387" t="str">
            <v>SILVA HERNANDEZ</v>
          </cell>
          <cell r="C387" t="str">
            <v>Secretaría de Seguridad Pública de la Ciudad de México</v>
          </cell>
          <cell r="D387" t="str">
            <v>silvacarl04@hotmail.com</v>
          </cell>
          <cell r="E387" t="str">
            <v>silvacarl04</v>
          </cell>
          <cell r="F387" t="str">
            <v>Sí</v>
          </cell>
          <cell r="H387" t="str">
            <v>silvacarl04@hotmail.com</v>
          </cell>
          <cell r="I387" t="str">
            <v>Completó</v>
          </cell>
        </row>
        <row r="388">
          <cell r="A388" t="str">
            <v>SINSUN</v>
          </cell>
          <cell r="B388" t="str">
            <v>PUGA CAMACHO</v>
          </cell>
          <cell r="C388" t="str">
            <v>Secretaría de Seguridad Pública del Estado de Baja California</v>
          </cell>
          <cell r="D388" t="str">
            <v>sinsun82@outlook.com</v>
          </cell>
          <cell r="E388" t="str">
            <v>sinsun82</v>
          </cell>
          <cell r="F388" t="str">
            <v>No</v>
          </cell>
          <cell r="I388" t="str">
            <v>No ha iniciado sesión</v>
          </cell>
        </row>
        <row r="389">
          <cell r="A389" t="str">
            <v>Laura Patricia</v>
          </cell>
          <cell r="B389" t="str">
            <v>Martinez Quezada</v>
          </cell>
          <cell r="C389" t="str">
            <v>Secretaría de Seguridad Pública del Estado de Sinaloa</v>
          </cell>
          <cell r="D389" t="str">
            <v>sinydgo@hotmail.com</v>
          </cell>
          <cell r="E389" t="str">
            <v>sinydgo</v>
          </cell>
          <cell r="F389" t="str">
            <v>No</v>
          </cell>
          <cell r="I389" t="str">
            <v>No ha iniciado sesión</v>
          </cell>
        </row>
        <row r="390">
          <cell r="A390" t="str">
            <v>JULIO CESAR</v>
          </cell>
          <cell r="B390" t="str">
            <v>MENDEZ RINCON</v>
          </cell>
          <cell r="C390" t="str">
            <v>Secretaría de Seguridad Pública de la Ciudad de México</v>
          </cell>
          <cell r="D390" t="str">
            <v>sipfuente@hotmail.com</v>
          </cell>
          <cell r="E390" t="str">
            <v>sipfuente</v>
          </cell>
          <cell r="F390" t="str">
            <v>Sí</v>
          </cell>
          <cell r="I390" t="str">
            <v>Completó</v>
          </cell>
        </row>
        <row r="391">
          <cell r="A391" t="str">
            <v>Sobeyda Guadalupe</v>
          </cell>
          <cell r="B391" t="str">
            <v>Sandoval Sicairos</v>
          </cell>
          <cell r="C391" t="str">
            <v>Secretaría de Seguridad Pública del Estado de Sinaloa</v>
          </cell>
          <cell r="D391" t="str">
            <v>sobeyda.pep@outlook.com</v>
          </cell>
          <cell r="E391" t="str">
            <v>sobeydapep</v>
          </cell>
          <cell r="F391" t="str">
            <v>No</v>
          </cell>
          <cell r="I391" t="str">
            <v>No ha iniciado sesión</v>
          </cell>
        </row>
        <row r="392">
          <cell r="A392" t="str">
            <v>JOSE JUAN</v>
          </cell>
          <cell r="B392" t="str">
            <v>LOPEZ SOLORZANO</v>
          </cell>
          <cell r="C392" t="str">
            <v>Secretaría de Seguridad Pública del Estado de Guanajuato</v>
          </cell>
          <cell r="D392" t="str">
            <v>solorzanopp@gmail.com</v>
          </cell>
          <cell r="E392" t="str">
            <v>solorzanopp</v>
          </cell>
          <cell r="F392" t="str">
            <v>Sí</v>
          </cell>
          <cell r="I392" t="str">
            <v>Completó</v>
          </cell>
        </row>
        <row r="393">
          <cell r="A393" t="str">
            <v>JOB JONHATAN</v>
          </cell>
          <cell r="B393" t="str">
            <v>ROJAS FUENTES</v>
          </cell>
          <cell r="C393" t="str">
            <v>Comisión Estatal de Seguridad Pública del Estado de Morelos</v>
          </cell>
          <cell r="D393" t="str">
            <v>sowsrojas@gmail.com</v>
          </cell>
          <cell r="E393" t="str">
            <v>sowsrojas</v>
          </cell>
          <cell r="F393" t="str">
            <v>Sí</v>
          </cell>
          <cell r="I393" t="str">
            <v>Completó</v>
          </cell>
        </row>
        <row r="394">
          <cell r="A394" t="str">
            <v>HABID ABNER</v>
          </cell>
          <cell r="B394" t="str">
            <v>GOMEZ HERNANDEZ</v>
          </cell>
          <cell r="C394" t="str">
            <v>Secretaría de Seguridad Pública del Estado de Nuevo León</v>
          </cell>
          <cell r="D394" t="str">
            <v>sparda986@hotmail.com</v>
          </cell>
          <cell r="E394" t="str">
            <v>sparda986</v>
          </cell>
          <cell r="F394" t="str">
            <v>No</v>
          </cell>
          <cell r="I394" t="str">
            <v>No ha iniciado sesión</v>
          </cell>
        </row>
        <row r="395">
          <cell r="A395" t="str">
            <v>Elodio</v>
          </cell>
          <cell r="B395" t="str">
            <v>Sánchez Rodríguez</v>
          </cell>
          <cell r="C395" t="str">
            <v>Secretaría de Seguridad Pública del Estado de Tabasco</v>
          </cell>
          <cell r="D395" t="str">
            <v>srelodio@outlook.com</v>
          </cell>
          <cell r="E395" t="str">
            <v>elodiosanchez</v>
          </cell>
          <cell r="F395" t="str">
            <v>Sí</v>
          </cell>
          <cell r="H395" t="str">
            <v>srelodio@outlook.com</v>
          </cell>
          <cell r="I395" t="str">
            <v>Completó</v>
          </cell>
        </row>
        <row r="396">
          <cell r="A396" t="str">
            <v>Jorge Omar</v>
          </cell>
          <cell r="B396" t="str">
            <v>ALVAREZ LUNA</v>
          </cell>
          <cell r="C396" t="str">
            <v>Secretaría de Seguridad Pública del Estado de Colima</v>
          </cell>
          <cell r="D396" t="str">
            <v>ssoperativa@hotmail.com</v>
          </cell>
          <cell r="E396" t="str">
            <v>ssoperativa</v>
          </cell>
          <cell r="F396" t="str">
            <v>Sí</v>
          </cell>
          <cell r="I396" t="str">
            <v>Completó</v>
          </cell>
        </row>
        <row r="397">
          <cell r="A397" t="str">
            <v>Fernando</v>
          </cell>
          <cell r="B397" t="str">
            <v>TAPIA CASTELANO</v>
          </cell>
          <cell r="C397" t="str">
            <v>Secretaría de Seguridad Ciudadana del Estado de Querétaro</v>
          </cell>
          <cell r="D397" t="str">
            <v>tapiacastelano@gmail.com</v>
          </cell>
          <cell r="E397" t="str">
            <v>tapiacastelano</v>
          </cell>
          <cell r="F397" t="str">
            <v>Sí</v>
          </cell>
          <cell r="I397" t="str">
            <v>Completó</v>
          </cell>
        </row>
        <row r="398">
          <cell r="A398" t="str">
            <v>Mario Enrique</v>
          </cell>
          <cell r="B398" t="str">
            <v>TAPIA CASTRO</v>
          </cell>
          <cell r="C398" t="str">
            <v>Secretaría de Seguridad Pública del Estado de Colima</v>
          </cell>
          <cell r="D398" t="str">
            <v>tapia.-castro@hotmail.com</v>
          </cell>
          <cell r="E398" t="str">
            <v>tapiacastro</v>
          </cell>
          <cell r="F398" t="str">
            <v>Sí</v>
          </cell>
          <cell r="I398" t="str">
            <v>Completó</v>
          </cell>
        </row>
        <row r="399">
          <cell r="A399" t="str">
            <v>Fredy Lugo</v>
          </cell>
          <cell r="B399" t="str">
            <v>Alejandro Santos</v>
          </cell>
          <cell r="C399" t="str">
            <v>Secretaría de Seguridad Pública del Estado de Tabasco</v>
          </cell>
          <cell r="D399" t="str">
            <v>tatyfrida@hotmail.com</v>
          </cell>
          <cell r="E399" t="str">
            <v>tatyfrida</v>
          </cell>
          <cell r="F399" t="str">
            <v>Sí</v>
          </cell>
          <cell r="I399" t="str">
            <v>Completó</v>
          </cell>
        </row>
        <row r="400">
          <cell r="A400" t="str">
            <v>TERESA DE JESUS</v>
          </cell>
          <cell r="B400" t="str">
            <v>GUTIERREZ LOPEZ</v>
          </cell>
          <cell r="C400" t="str">
            <v>Secretaría de Seguridad Pública del Estado de Oaxaca</v>
          </cell>
          <cell r="D400" t="str">
            <v>teresa.gutierrez@sspo.gob.mx</v>
          </cell>
          <cell r="E400" t="str">
            <v>teresagutierrez</v>
          </cell>
          <cell r="F400" t="str">
            <v>Sí</v>
          </cell>
          <cell r="I400" t="str">
            <v>Completó</v>
          </cell>
        </row>
        <row r="401">
          <cell r="A401" t="str">
            <v>FAUSTINO</v>
          </cell>
          <cell r="B401" t="str">
            <v>CALDERON ANTUNEZ</v>
          </cell>
          <cell r="C401" t="str">
            <v>Comisión Estatal de Seguridad Pública del Estado de Morelos</v>
          </cell>
          <cell r="D401" t="str">
            <v>tino150486@gmail.com</v>
          </cell>
          <cell r="E401" t="str">
            <v>tino150486</v>
          </cell>
          <cell r="F401" t="str">
            <v>Sí</v>
          </cell>
          <cell r="I401" t="str">
            <v>Completó</v>
          </cell>
        </row>
        <row r="402">
          <cell r="A402" t="str">
            <v>LUIS</v>
          </cell>
          <cell r="B402" t="str">
            <v>GUILLEN GAMEZ</v>
          </cell>
          <cell r="C402" t="str">
            <v>Secretaría de Seguridad Pública del Estado de Guanajuato</v>
          </cell>
          <cell r="D402" t="str">
            <v>titancorp2014@gmail.com</v>
          </cell>
          <cell r="E402" t="str">
            <v>titancorp2014</v>
          </cell>
          <cell r="F402" t="str">
            <v>Sí</v>
          </cell>
          <cell r="H402" t="str">
            <v>titancorp2014@gmail.com</v>
          </cell>
          <cell r="I402" t="str">
            <v>Completó</v>
          </cell>
        </row>
        <row r="403">
          <cell r="A403" t="str">
            <v>HÉCTOR EDGAR</v>
          </cell>
          <cell r="B403" t="str">
            <v>MAR DEL ÁNGEL</v>
          </cell>
          <cell r="C403" t="str">
            <v>Secretaría de Seguridad Pública del Estado de San Luis Potosí</v>
          </cell>
          <cell r="D403" t="str">
            <v>titanio.mar94@hotmail.com</v>
          </cell>
          <cell r="E403" t="str">
            <v>titaniomar94</v>
          </cell>
          <cell r="F403" t="str">
            <v>No</v>
          </cell>
          <cell r="I403" t="str">
            <v>No ha iniciado sesión</v>
          </cell>
        </row>
        <row r="404">
          <cell r="A404" t="str">
            <v>TOMAS</v>
          </cell>
          <cell r="B404" t="str">
            <v>ROMAN MADRID</v>
          </cell>
          <cell r="C404" t="str">
            <v>Secretaría de Seguridad Pública del Estado de Nuevo León</v>
          </cell>
          <cell r="D404" t="str">
            <v>tomasroman655@gmail.com</v>
          </cell>
          <cell r="E404" t="str">
            <v>tomasroman655</v>
          </cell>
          <cell r="F404" t="str">
            <v>No</v>
          </cell>
          <cell r="I404" t="str">
            <v>No ha iniciado sesión</v>
          </cell>
        </row>
        <row r="405">
          <cell r="A405" t="str">
            <v>ANTONIO</v>
          </cell>
          <cell r="B405" t="str">
            <v>SANTIBAÑEZ PADILLA</v>
          </cell>
          <cell r="C405" t="str">
            <v>Comisión Estatal de Seguridad Pública del Estado de Morelos</v>
          </cell>
          <cell r="D405" t="str">
            <v>tony_santib@hotmail.com</v>
          </cell>
          <cell r="E405" t="str">
            <v>tony_santib</v>
          </cell>
          <cell r="F405" t="str">
            <v>Sí</v>
          </cell>
          <cell r="I405" t="str">
            <v>En progreso</v>
          </cell>
        </row>
        <row r="406">
          <cell r="A406" t="str">
            <v>JOSE ROBERTO</v>
          </cell>
          <cell r="B406" t="str">
            <v>BECERRA RIVERA</v>
          </cell>
          <cell r="C406" t="str">
            <v>Secretaría de Seguridad Pública de Guanajuato</v>
          </cell>
          <cell r="D406" t="str">
            <v>udidinpol@gmail.com</v>
          </cell>
          <cell r="E406" t="str">
            <v>udidinpol</v>
          </cell>
          <cell r="F406" t="str">
            <v>Sí</v>
          </cell>
          <cell r="I406" t="str">
            <v>Completó</v>
          </cell>
        </row>
        <row r="407">
          <cell r="A407" t="str">
            <v>Alejandro</v>
          </cell>
          <cell r="B407" t="str">
            <v>Hernandez Ortiz</v>
          </cell>
          <cell r="C407" t="str">
            <v>Secretaría de Seguridad Pública del Estado de Aguascalientes</v>
          </cell>
          <cell r="D407" t="str">
            <v>ulumku@hotmail.com</v>
          </cell>
          <cell r="E407" t="str">
            <v>ulumku</v>
          </cell>
          <cell r="F407" t="str">
            <v>Sí</v>
          </cell>
          <cell r="I407" t="str">
            <v>En progreso</v>
          </cell>
        </row>
        <row r="408">
          <cell r="A408" t="str">
            <v>SALVADOR</v>
          </cell>
          <cell r="B408" t="str">
            <v>CAMARGO BALTAZAR</v>
          </cell>
          <cell r="C408" t="str">
            <v>Secretaría de Seguridad Pública de la Ciudad de México</v>
          </cell>
          <cell r="D408" t="str">
            <v>upmrelampago@gmail.com</v>
          </cell>
          <cell r="F408" t="str">
            <v>Sí</v>
          </cell>
        </row>
        <row r="409">
          <cell r="A409" t="str">
            <v>Oscar Javier</v>
          </cell>
          <cell r="B409" t="str">
            <v>VARGAS ORDORICA</v>
          </cell>
          <cell r="C409" t="str">
            <v>Secretaría de Seguridad Pública del Estado de Colima</v>
          </cell>
          <cell r="D409" t="str">
            <v>vargas_javier_ord@outlook.es</v>
          </cell>
          <cell r="E409" t="str">
            <v>vargas_javier_ord</v>
          </cell>
          <cell r="F409" t="str">
            <v>Sí</v>
          </cell>
          <cell r="I409" t="str">
            <v>Completó</v>
          </cell>
        </row>
        <row r="410">
          <cell r="A410" t="str">
            <v>VICENTE</v>
          </cell>
          <cell r="B410" t="str">
            <v>DE LA CRUZ PUENTE</v>
          </cell>
          <cell r="C410" t="str">
            <v>Secretaría de Seguridad Pública del Estado de Nuevo León</v>
          </cell>
          <cell r="D410" t="str">
            <v>vdelacruz2010@live.com</v>
          </cell>
          <cell r="E410" t="str">
            <v>vdelacruz2010</v>
          </cell>
          <cell r="F410" t="str">
            <v>Sí</v>
          </cell>
          <cell r="I410" t="str">
            <v>En progreso</v>
          </cell>
        </row>
        <row r="411">
          <cell r="A411" t="str">
            <v>VICENTE</v>
          </cell>
          <cell r="B411" t="str">
            <v>HERNANDEZ SALAZAR</v>
          </cell>
          <cell r="D411" t="str">
            <v>vicentehes1600@hotmail.com</v>
          </cell>
          <cell r="E411" t="str">
            <v>vicentehes1600</v>
          </cell>
          <cell r="F411" t="str">
            <v>Sí</v>
          </cell>
          <cell r="I411" t="str">
            <v>En progreso</v>
          </cell>
        </row>
        <row r="412">
          <cell r="A412" t="str">
            <v>VÍCTOR ALONSO</v>
          </cell>
          <cell r="B412" t="str">
            <v>AGUAYO ROSALES</v>
          </cell>
          <cell r="C412" t="str">
            <v>Secretaría de Seguridad Ciudadana del Estado de Querétaro</v>
          </cell>
          <cell r="D412" t="str">
            <v>victor_alonso4@hotmail.com</v>
          </cell>
          <cell r="E412" t="str">
            <v>victor_alonso4</v>
          </cell>
          <cell r="F412" t="str">
            <v>Sí</v>
          </cell>
          <cell r="I412" t="str">
            <v>Completó</v>
          </cell>
        </row>
        <row r="413">
          <cell r="A413" t="str">
            <v>VICTOR HUGO</v>
          </cell>
          <cell r="B413" t="str">
            <v>GALICIA SARMIENTO</v>
          </cell>
          <cell r="C413" t="str">
            <v>Secretaría de Seguridad Pública del Estado de Oaxaca</v>
          </cell>
          <cell r="D413" t="str">
            <v>victor.galicia@sspo.gob.mx</v>
          </cell>
          <cell r="E413" t="str">
            <v>victorgalicia</v>
          </cell>
          <cell r="F413" t="str">
            <v>Sí</v>
          </cell>
          <cell r="I413" t="str">
            <v>En progreso</v>
          </cell>
        </row>
        <row r="414">
          <cell r="A414" t="str">
            <v>Candelario</v>
          </cell>
          <cell r="B414" t="str">
            <v>Vidal Méndez</v>
          </cell>
          <cell r="C414" t="str">
            <v>Secretaría de Seguridad Pública del Estado de Tabasco</v>
          </cell>
          <cell r="D414" t="str">
            <v>vidal03menca@gmail.com</v>
          </cell>
          <cell r="E414" t="str">
            <v>vidal03menca</v>
          </cell>
          <cell r="F414" t="str">
            <v>Sí</v>
          </cell>
          <cell r="I414" t="str">
            <v>Completó</v>
          </cell>
        </row>
        <row r="415">
          <cell r="A415" t="str">
            <v>BRIGIDO</v>
          </cell>
          <cell r="B415" t="str">
            <v>JAUREGUI MORENO</v>
          </cell>
          <cell r="C415" t="str">
            <v>Secretaría de Seguridad Pública del Estado de Nuevo León</v>
          </cell>
          <cell r="D415" t="str">
            <v>vikes.jauregui@hotmail.com</v>
          </cell>
          <cell r="E415" t="str">
            <v>vikesjauregui</v>
          </cell>
          <cell r="F415" t="str">
            <v>Sí</v>
          </cell>
          <cell r="I415" t="str">
            <v>Completó</v>
          </cell>
        </row>
        <row r="416">
          <cell r="A416" t="str">
            <v>Jose Alfredo</v>
          </cell>
          <cell r="B416" t="str">
            <v>Vital Silva</v>
          </cell>
          <cell r="C416" t="str">
            <v>Secretaría de Seguridad Pública del Estado de Aguascalientes</v>
          </cell>
          <cell r="D416" t="str">
            <v>vitaljosealfredo@gmail.com</v>
          </cell>
          <cell r="E416" t="str">
            <v>vitaljosealfredo</v>
          </cell>
          <cell r="F416" t="str">
            <v>Sí</v>
          </cell>
          <cell r="I416" t="str">
            <v>Completó</v>
          </cell>
        </row>
        <row r="417">
          <cell r="A417" t="str">
            <v>Víctor Hugo</v>
          </cell>
          <cell r="B417" t="str">
            <v>MAYEN RAMIREZ</v>
          </cell>
          <cell r="C417" t="str">
            <v>Secretaría de Seguridad Ciudadana del Estado de Querétaro</v>
          </cell>
          <cell r="D417" t="str">
            <v>vmayen@queretaro.gob.mx</v>
          </cell>
          <cell r="E417" t="str">
            <v>vmayen</v>
          </cell>
          <cell r="F417" t="str">
            <v>Sí</v>
          </cell>
          <cell r="I417" t="str">
            <v>Completó</v>
          </cell>
        </row>
        <row r="418">
          <cell r="A418" t="str">
            <v>VALENTIN</v>
          </cell>
          <cell r="B418" t="str">
            <v>ROMAN RAMIREZ</v>
          </cell>
          <cell r="C418" t="str">
            <v>Comisión Estatal de Seguridad Pública del Estado de Morelos</v>
          </cell>
          <cell r="D418" t="str">
            <v>vr5418808@gmail.com</v>
          </cell>
          <cell r="E418" t="str">
            <v>vr5418808</v>
          </cell>
          <cell r="F418" t="str">
            <v>Sí</v>
          </cell>
          <cell r="I418" t="str">
            <v>En progreso</v>
          </cell>
        </row>
        <row r="419">
          <cell r="A419" t="str">
            <v>Waldemar</v>
          </cell>
          <cell r="B419" t="str">
            <v>Colorado Morales</v>
          </cell>
          <cell r="C419" t="str">
            <v>Secretaría de Seguridad Pública del Estado de Aguascalientes</v>
          </cell>
          <cell r="D419" t="str">
            <v>waldemarc_ags@yahoo.com.mx</v>
          </cell>
          <cell r="E419" t="str">
            <v>waldemarc_ags</v>
          </cell>
          <cell r="F419" t="str">
            <v>Sí</v>
          </cell>
          <cell r="I419" t="str">
            <v>Completó</v>
          </cell>
        </row>
        <row r="420">
          <cell r="A420" t="str">
            <v>Wendy Fabiola</v>
          </cell>
          <cell r="B420" t="str">
            <v>Almanza Rodriguez</v>
          </cell>
          <cell r="C420" t="str">
            <v>Secretaría de Seguridad Pública del Estado de Aguascalientes</v>
          </cell>
          <cell r="D420" t="str">
            <v>wendy.almanza@aguascalientes.gob.mx</v>
          </cell>
          <cell r="E420" t="str">
            <v>wendyalmanza01</v>
          </cell>
          <cell r="I420" t="str">
            <v>Completó</v>
          </cell>
        </row>
        <row r="421">
          <cell r="A421" t="str">
            <v>Willians</v>
          </cell>
          <cell r="B421" t="str">
            <v>De La Sancha Ocampo</v>
          </cell>
          <cell r="C421" t="str">
            <v>Comisión Estatal de Seguridad Pública del Estado de Morelos</v>
          </cell>
          <cell r="D421" t="str">
            <v>williansdelas@hotmail.com</v>
          </cell>
          <cell r="E421" t="str">
            <v>williansdelas</v>
          </cell>
          <cell r="F421" t="str">
            <v>Sí</v>
          </cell>
          <cell r="I421" t="str">
            <v>Completó</v>
          </cell>
        </row>
        <row r="422">
          <cell r="A422" t="str">
            <v>Lourdes Yasmín</v>
          </cell>
          <cell r="B422" t="str">
            <v>Cordoba Solano</v>
          </cell>
          <cell r="C422" t="str">
            <v>Fiscalía General del Estado de Jalisco</v>
          </cell>
          <cell r="D422" t="str">
            <v>yaesta08@hotmail.com</v>
          </cell>
          <cell r="E422" t="str">
            <v>yaesta08</v>
          </cell>
          <cell r="F422" t="str">
            <v>Sí</v>
          </cell>
          <cell r="I422" t="str">
            <v>Completó</v>
          </cell>
        </row>
        <row r="423">
          <cell r="A423" t="str">
            <v>Yatzibe</v>
          </cell>
          <cell r="B423" t="str">
            <v>Estrada Kamergan</v>
          </cell>
          <cell r="C423" t="str">
            <v>Secretaría de Seguridad Pública del Estado de Sinaloa</v>
          </cell>
          <cell r="D423" t="str">
            <v>yat_88@hotmail.com</v>
          </cell>
          <cell r="E423" t="str">
            <v>yat_88</v>
          </cell>
          <cell r="F423" t="str">
            <v>Sí</v>
          </cell>
          <cell r="I423" t="str">
            <v>En progreso</v>
          </cell>
        </row>
        <row r="424">
          <cell r="A424" t="str">
            <v>JOAQUIN</v>
          </cell>
          <cell r="B424" t="str">
            <v>HERNANDEZ RODRIGUEZ</v>
          </cell>
          <cell r="C424" t="str">
            <v>Secretaría de Seguridad Pública del Estado de Nuevo León</v>
          </cell>
          <cell r="D424" t="str">
            <v>ylliw.10@gmail.com</v>
          </cell>
          <cell r="E424" t="str">
            <v>ylliw10</v>
          </cell>
          <cell r="F424" t="str">
            <v>Sí</v>
          </cell>
          <cell r="I424" t="str">
            <v>En progreso</v>
          </cell>
        </row>
        <row r="425">
          <cell r="A425" t="str">
            <v>Ulises</v>
          </cell>
          <cell r="B425" t="str">
            <v>Zamudio Gonzalez</v>
          </cell>
          <cell r="C425" t="str">
            <v>Secretaría de Seguridad Pública del Estado de Aguascalientes</v>
          </cell>
          <cell r="D425" t="str">
            <v>zamuzeus038@gmail.com</v>
          </cell>
          <cell r="E425" t="str">
            <v>zamuzeus038</v>
          </cell>
          <cell r="F425" t="str">
            <v>Sí</v>
          </cell>
          <cell r="I425" t="str">
            <v>En progreso</v>
          </cell>
        </row>
        <row r="426">
          <cell r="A426" t="str">
            <v>Zosimo</v>
          </cell>
          <cell r="B426" t="str">
            <v>GOMEZ GOMEZ</v>
          </cell>
          <cell r="C426" t="str">
            <v>Secretaría de Seguridad Pública del Estado de Oaxaca</v>
          </cell>
          <cell r="D426" t="str">
            <v>zosimo.gomez@sspo.gob.mx</v>
          </cell>
          <cell r="E426" t="str">
            <v>zosimogomez</v>
          </cell>
          <cell r="F426" t="str">
            <v>Sí</v>
          </cell>
          <cell r="I426" t="str">
            <v>En progreso</v>
          </cell>
        </row>
        <row r="427">
          <cell r="A427" t="str">
            <v>ZOSIMO</v>
          </cell>
          <cell r="B427" t="str">
            <v>MONTIEL RAMIREZ</v>
          </cell>
          <cell r="C427" t="str">
            <v>Secretaría de Seguridad Pública del Estado de Oaxaca</v>
          </cell>
          <cell r="D427" t="str">
            <v>zosimo.montiel@sspo.gob.mx</v>
          </cell>
          <cell r="E427" t="str">
            <v>zosimomontiel</v>
          </cell>
          <cell r="F427" t="str">
            <v>Sí</v>
          </cell>
          <cell r="I427" t="str">
            <v>En progreso</v>
          </cell>
        </row>
      </sheetData>
      <sheetData sheetId="1"/>
      <sheetData sheetId="2"/>
      <sheetData sheetId="3" refreshError="1"/>
      <sheetData sheetId="4">
        <row r="12">
          <cell r="F12" t="str">
            <v>Sí</v>
          </cell>
        </row>
      </sheetData>
      <sheetData sheetId="5">
        <row r="12">
          <cell r="C12" t="str">
            <v>Secretaría de Seguridad Pública de la Ciudad de México</v>
          </cell>
        </row>
      </sheetData>
      <sheetData sheetId="6"/>
      <sheetData sheetId="7"/>
      <sheetData sheetId="8"/>
      <sheetData sheetId="9">
        <row r="26">
          <cell r="I26" t="str">
            <v>Completó</v>
          </cell>
        </row>
      </sheetData>
      <sheetData sheetId="10">
        <row r="38">
          <cell r="C38" t="str">
            <v>Secretaría de Seguridad Pública del Estado de San Luis Potosí</v>
          </cell>
        </row>
      </sheetData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Table_1" displayName="Table_1" ref="F2:F19">
  <tableColumns count="1">
    <tableColumn id="1" name="No"/>
  </tableColumns>
  <tableStyleInfo name="Sinalo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enja24julio@gmail.com" TargetMode="External"/><Relationship Id="rId18" Type="http://schemas.openxmlformats.org/officeDocument/2006/relationships/hyperlink" Target="mailto:eduardocisneros888@gmail.com" TargetMode="External"/><Relationship Id="rId26" Type="http://schemas.openxmlformats.org/officeDocument/2006/relationships/hyperlink" Target="mailto:groe4@hotmail.com" TargetMode="External"/><Relationship Id="rId39" Type="http://schemas.openxmlformats.org/officeDocument/2006/relationships/hyperlink" Target="mailto:jsp100286@gmail.com" TargetMode="External"/><Relationship Id="rId21" Type="http://schemas.openxmlformats.org/officeDocument/2006/relationships/hyperlink" Target="mailto:fer_alv_sua@hotmail.com" TargetMode="External"/><Relationship Id="rId34" Type="http://schemas.openxmlformats.org/officeDocument/2006/relationships/hyperlink" Target="mailto:jjaramillog@guanajuato.gob.mx" TargetMode="External"/><Relationship Id="rId42" Type="http://schemas.openxmlformats.org/officeDocument/2006/relationships/hyperlink" Target="mailto:lfloresm@queretaro.gob.mx" TargetMode="External"/><Relationship Id="rId47" Type="http://schemas.openxmlformats.org/officeDocument/2006/relationships/hyperlink" Target="mailto:machosteo@hotmail.com" TargetMode="External"/><Relationship Id="rId50" Type="http://schemas.openxmlformats.org/officeDocument/2006/relationships/hyperlink" Target="mailto:miguelesc_@hotmail.com" TargetMode="External"/><Relationship Id="rId55" Type="http://schemas.openxmlformats.org/officeDocument/2006/relationships/hyperlink" Target="mailto:ochavezbe@guanajuato.gob.mx" TargetMode="External"/><Relationship Id="rId63" Type="http://schemas.openxmlformats.org/officeDocument/2006/relationships/hyperlink" Target="mailto:region.4.poes@gmail.com" TargetMode="External"/><Relationship Id="rId68" Type="http://schemas.openxmlformats.org/officeDocument/2006/relationships/hyperlink" Target="mailto:srelodio@outlook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alfredosp@ciencias.unam.mx" TargetMode="External"/><Relationship Id="rId71" Type="http://schemas.openxmlformats.org/officeDocument/2006/relationships/hyperlink" Target="mailto:victor_alonso4@hotmail.com" TargetMode="External"/><Relationship Id="rId2" Type="http://schemas.openxmlformats.org/officeDocument/2006/relationships/hyperlink" Target="mailto:adrianrb13@hotmail.com" TargetMode="External"/><Relationship Id="rId16" Type="http://schemas.openxmlformats.org/officeDocument/2006/relationships/hyperlink" Target="mailto:candimay_6@hotmail.com" TargetMode="External"/><Relationship Id="rId29" Type="http://schemas.openxmlformats.org/officeDocument/2006/relationships/hyperlink" Target="mailto:jalcocerr@guanajuato.gob.mx" TargetMode="External"/><Relationship Id="rId11" Type="http://schemas.openxmlformats.org/officeDocument/2006/relationships/hyperlink" Target="mailto:arincon@queretaro.gob.mx" TargetMode="External"/><Relationship Id="rId24" Type="http://schemas.openxmlformats.org/officeDocument/2006/relationships/hyperlink" Target="mailto:ninog6873@gmail.com" TargetMode="External"/><Relationship Id="rId32" Type="http://schemas.openxmlformats.org/officeDocument/2006/relationships/hyperlink" Target="mailto:jesus18610@hotmail.com" TargetMode="External"/><Relationship Id="rId37" Type="http://schemas.openxmlformats.org/officeDocument/2006/relationships/hyperlink" Target="mailto:josebritomayo@hotmail.com" TargetMode="External"/><Relationship Id="rId40" Type="http://schemas.openxmlformats.org/officeDocument/2006/relationships/hyperlink" Target="mailto:jtapias@guanajuato.gob.mx" TargetMode="External"/><Relationship Id="rId45" Type="http://schemas.openxmlformats.org/officeDocument/2006/relationships/hyperlink" Target="mailto:licmontiel82@gmail.com" TargetMode="External"/><Relationship Id="rId53" Type="http://schemas.openxmlformats.org/officeDocument/2006/relationships/hyperlink" Target="mailto:nely_by@hotmail.com" TargetMode="External"/><Relationship Id="rId58" Type="http://schemas.openxmlformats.org/officeDocument/2006/relationships/hyperlink" Target="mailto:ortizparachuta@gmail.com" TargetMode="External"/><Relationship Id="rId66" Type="http://schemas.openxmlformats.org/officeDocument/2006/relationships/hyperlink" Target="mailto:saul_f_@outlook.es" TargetMode="External"/><Relationship Id="rId74" Type="http://schemas.openxmlformats.org/officeDocument/2006/relationships/hyperlink" Target="mailto:wendy.almanza@aguascalientes.gob.mx" TargetMode="External"/><Relationship Id="rId5" Type="http://schemas.openxmlformats.org/officeDocument/2006/relationships/hyperlink" Target="mailto:alejandrocamposcruz@gmail.com" TargetMode="External"/><Relationship Id="rId15" Type="http://schemas.openxmlformats.org/officeDocument/2006/relationships/hyperlink" Target="mailto:buballeo@guanajuato.gob.mx" TargetMode="External"/><Relationship Id="rId23" Type="http://schemas.openxmlformats.org/officeDocument/2006/relationships/hyperlink" Target="mailto:gauibarra@hotmail.com" TargetMode="External"/><Relationship Id="rId28" Type="http://schemas.openxmlformats.org/officeDocument/2006/relationships/hyperlink" Target="mailto:jack01mayo@gmail.com" TargetMode="External"/><Relationship Id="rId36" Type="http://schemas.openxmlformats.org/officeDocument/2006/relationships/hyperlink" Target="mailto:jorge.albertogl@outlook.es" TargetMode="External"/><Relationship Id="rId49" Type="http://schemas.openxmlformats.org/officeDocument/2006/relationships/hyperlink" Target="mailto:mgr840226@hotmail.com" TargetMode="External"/><Relationship Id="rId57" Type="http://schemas.openxmlformats.org/officeDocument/2006/relationships/hyperlink" Target="mailto:olmos.cruzd@gmail.com" TargetMode="External"/><Relationship Id="rId61" Type="http://schemas.openxmlformats.org/officeDocument/2006/relationships/hyperlink" Target="mailto:raulramirez@sspo.gob.mx" TargetMode="External"/><Relationship Id="rId10" Type="http://schemas.openxmlformats.org/officeDocument/2006/relationships/hyperlink" Target="mailto:Apodaca2178.fl@gmail.com" TargetMode="External"/><Relationship Id="rId19" Type="http://schemas.openxmlformats.org/officeDocument/2006/relationships/hyperlink" Target="mailto:eduardoocampo1989@gmail.com" TargetMode="External"/><Relationship Id="rId31" Type="http://schemas.openxmlformats.org/officeDocument/2006/relationships/hyperlink" Target="mailto:javierorozco26@hotmail.com" TargetMode="External"/><Relationship Id="rId44" Type="http://schemas.openxmlformats.org/officeDocument/2006/relationships/hyperlink" Target="mailto:licisidroguillen8@gmail.com" TargetMode="External"/><Relationship Id="rId52" Type="http://schemas.openxmlformats.org/officeDocument/2006/relationships/hyperlink" Target="mailto:mtorresd@guanajuato.gob.mx" TargetMode="External"/><Relationship Id="rId60" Type="http://schemas.openxmlformats.org/officeDocument/2006/relationships/hyperlink" Target="mailto:rafacolladog20@gmail.com" TargetMode="External"/><Relationship Id="rId65" Type="http://schemas.openxmlformats.org/officeDocument/2006/relationships/hyperlink" Target="mailto:ricardofreyres620918@gmail.com" TargetMode="External"/><Relationship Id="rId73" Type="http://schemas.openxmlformats.org/officeDocument/2006/relationships/hyperlink" Target="mailto:vmayen@queretaro.gob.mx" TargetMode="External"/><Relationship Id="rId4" Type="http://schemas.openxmlformats.org/officeDocument/2006/relationships/hyperlink" Target="mailto:albinonegroo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betyboopmade@hotmail.com" TargetMode="External"/><Relationship Id="rId22" Type="http://schemas.openxmlformats.org/officeDocument/2006/relationships/hyperlink" Target="mailto:floresgum@hotmail.com" TargetMode="External"/><Relationship Id="rId27" Type="http://schemas.openxmlformats.org/officeDocument/2006/relationships/hyperlink" Target="mailto:htorresp@guanajuato.gob.mx" TargetMode="External"/><Relationship Id="rId30" Type="http://schemas.openxmlformats.org/officeDocument/2006/relationships/hyperlink" Target="mailto:javiercruz.m@hotmail.com" TargetMode="External"/><Relationship Id="rId35" Type="http://schemas.openxmlformats.org/officeDocument/2006/relationships/hyperlink" Target="mailto:jjuarezr@guanajuato.gob.mx" TargetMode="External"/><Relationship Id="rId43" Type="http://schemas.openxmlformats.org/officeDocument/2006/relationships/hyperlink" Target="mailto:lic_briseida@hotmail.com" TargetMode="External"/><Relationship Id="rId48" Type="http://schemas.openxmlformats.org/officeDocument/2006/relationships/hyperlink" Target="mailto:macpil_0@hotmail.com" TargetMode="External"/><Relationship Id="rId56" Type="http://schemas.openxmlformats.org/officeDocument/2006/relationships/hyperlink" Target="mailto:octavioisassi@hotmail.com" TargetMode="External"/><Relationship Id="rId64" Type="http://schemas.openxmlformats.org/officeDocument/2006/relationships/hyperlink" Target="mailto:rene_manuel1979@hotmail.com" TargetMode="External"/><Relationship Id="rId69" Type="http://schemas.openxmlformats.org/officeDocument/2006/relationships/hyperlink" Target="mailto:tomasroman655@gmail.com" TargetMode="External"/><Relationship Id="rId8" Type="http://schemas.openxmlformats.org/officeDocument/2006/relationships/hyperlink" Target="mailto:andresroblesborda@gmail.com" TargetMode="External"/><Relationship Id="rId51" Type="http://schemas.openxmlformats.org/officeDocument/2006/relationships/hyperlink" Target="mailto:monris473@gmail.com" TargetMode="External"/><Relationship Id="rId72" Type="http://schemas.openxmlformats.org/officeDocument/2006/relationships/hyperlink" Target="mailto:vidal03menca@gmail.com" TargetMode="External"/><Relationship Id="rId3" Type="http://schemas.openxmlformats.org/officeDocument/2006/relationships/hyperlink" Target="mailto:aguila123-12@hotmail.com" TargetMode="External"/><Relationship Id="rId12" Type="http://schemas.openxmlformats.org/officeDocument/2006/relationships/hyperlink" Target="mailto:asesoria_e@hotmail.com" TargetMode="External"/><Relationship Id="rId17" Type="http://schemas.openxmlformats.org/officeDocument/2006/relationships/hyperlink" Target="mailto:eduar_estrada1423@hotmail.com" TargetMode="External"/><Relationship Id="rId25" Type="http://schemas.openxmlformats.org/officeDocument/2006/relationships/hyperlink" Target="mailto:glabastidag@gmail.com" TargetMode="External"/><Relationship Id="rId33" Type="http://schemas.openxmlformats.org/officeDocument/2006/relationships/hyperlink" Target="mailto:jesusmachado@sinaloa.gob.mx" TargetMode="External"/><Relationship Id="rId38" Type="http://schemas.openxmlformats.org/officeDocument/2006/relationships/hyperlink" Target="mailto:josemanuelmty11@hotmail.com" TargetMode="External"/><Relationship Id="rId46" Type="http://schemas.openxmlformats.org/officeDocument/2006/relationships/hyperlink" Target="mailto:luna11_sol13@hotmail.com" TargetMode="External"/><Relationship Id="rId59" Type="http://schemas.openxmlformats.org/officeDocument/2006/relationships/hyperlink" Target="mailto:ortizparachuta@gmail.com" TargetMode="External"/><Relationship Id="rId67" Type="http://schemas.openxmlformats.org/officeDocument/2006/relationships/hyperlink" Target="mailto:solorzanopp@gmail.com" TargetMode="External"/><Relationship Id="rId20" Type="http://schemas.openxmlformats.org/officeDocument/2006/relationships/hyperlink" Target="mailto:faby_jsm@hotmail.com" TargetMode="External"/><Relationship Id="rId41" Type="http://schemas.openxmlformats.org/officeDocument/2006/relationships/hyperlink" Target="mailto:juangonzalez56567@gmail.com" TargetMode="External"/><Relationship Id="rId54" Type="http://schemas.openxmlformats.org/officeDocument/2006/relationships/hyperlink" Target="mailto:nex_17@hotmail.com" TargetMode="External"/><Relationship Id="rId62" Type="http://schemas.openxmlformats.org/officeDocument/2006/relationships/hyperlink" Target="mailto:rcorona06@hotmail.com" TargetMode="External"/><Relationship Id="rId70" Type="http://schemas.openxmlformats.org/officeDocument/2006/relationships/hyperlink" Target="mailto:vdelacruz2010@live.com" TargetMode="External"/><Relationship Id="rId75" Type="http://schemas.openxmlformats.org/officeDocument/2006/relationships/hyperlink" Target="mailto:wendy.almanza@aguascalientes.gob.mx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alfredo.contrerasr@hot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roblesbord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juangonzalez56567@gmail.com" TargetMode="External"/><Relationship Id="rId7" Type="http://schemas.openxmlformats.org/officeDocument/2006/relationships/hyperlink" Target="mailto:vdelacruz2010@live.com" TargetMode="External"/><Relationship Id="rId12" Type="http://schemas.openxmlformats.org/officeDocument/2006/relationships/hyperlink" Target="mailto:ricardofreyres620918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ndresroblesborda@gmail.com" TargetMode="External"/><Relationship Id="rId6" Type="http://schemas.openxmlformats.org/officeDocument/2006/relationships/hyperlink" Target="mailto:tomasroman655@gmail.com" TargetMode="External"/><Relationship Id="rId11" Type="http://schemas.openxmlformats.org/officeDocument/2006/relationships/hyperlink" Target="mailto:ortizparachut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ortizparachuta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vdelacruz2010@live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driana.jimenez@aguascalientes.gob.mx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wendy.almanza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1"/>
  <sheetViews>
    <sheetView topLeftCell="A409" workbookViewId="0">
      <selection activeCell="A409" sqref="A1:XFD1048576"/>
    </sheetView>
  </sheetViews>
  <sheetFormatPr defaultColWidth="14.42578125" defaultRowHeight="15.75" customHeight="1"/>
  <cols>
    <col min="2" max="2" width="24.28515625" customWidth="1"/>
    <col min="3" max="3" width="58.85546875" customWidth="1"/>
    <col min="4" max="4" width="31.85546875" customWidth="1"/>
    <col min="5" max="5" width="21.42578125" customWidth="1"/>
    <col min="6" max="6" width="20.85546875" customWidth="1"/>
    <col min="7" max="7" width="22.7109375" customWidth="1"/>
    <col min="8" max="8" width="31.5703125" customWidth="1"/>
    <col min="9" max="9" width="19.85546875" customWidth="1"/>
  </cols>
  <sheetData>
    <row r="1" spans="1:10">
      <c r="A1" s="7" t="s">
        <v>1748</v>
      </c>
      <c r="B1" s="7" t="s">
        <v>1749</v>
      </c>
      <c r="C1" s="7" t="s">
        <v>1765</v>
      </c>
      <c r="D1" s="7" t="s">
        <v>1747</v>
      </c>
      <c r="E1" s="7" t="s">
        <v>1750</v>
      </c>
      <c r="F1" s="8" t="s">
        <v>1795</v>
      </c>
      <c r="G1" s="9" t="s">
        <v>1796</v>
      </c>
      <c r="H1" s="10"/>
      <c r="I1" s="8" t="s">
        <v>1751</v>
      </c>
      <c r="J1" s="10"/>
    </row>
    <row r="2" spans="1:10">
      <c r="A2" s="10" t="s">
        <v>0</v>
      </c>
      <c r="B2" s="10" t="s">
        <v>1</v>
      </c>
      <c r="C2" s="10" t="s">
        <v>1766</v>
      </c>
      <c r="D2" s="10" t="s">
        <v>3</v>
      </c>
      <c r="E2" s="10" t="s">
        <v>4</v>
      </c>
      <c r="F2" s="11" t="s">
        <v>1753</v>
      </c>
      <c r="G2" s="9"/>
      <c r="H2" s="10"/>
      <c r="I2" s="10" t="s">
        <v>1755</v>
      </c>
      <c r="J2" s="10"/>
    </row>
    <row r="3" spans="1:10">
      <c r="A3" s="10" t="s">
        <v>6</v>
      </c>
      <c r="B3" s="10" t="s">
        <v>7</v>
      </c>
      <c r="C3" s="10" t="s">
        <v>1767</v>
      </c>
      <c r="D3" s="10" t="s">
        <v>8</v>
      </c>
      <c r="E3" s="10" t="s">
        <v>9</v>
      </c>
      <c r="F3" s="10" t="s">
        <v>5</v>
      </c>
      <c r="G3" s="9" t="s">
        <v>9</v>
      </c>
      <c r="H3" s="10"/>
      <c r="I3" s="10" t="s">
        <v>1756</v>
      </c>
      <c r="J3" s="10"/>
    </row>
    <row r="4" spans="1:10">
      <c r="A4" s="10" t="s">
        <v>10</v>
      </c>
      <c r="B4" s="10" t="s">
        <v>11</v>
      </c>
      <c r="C4" s="10" t="s">
        <v>1768</v>
      </c>
      <c r="D4" s="10" t="s">
        <v>12</v>
      </c>
      <c r="E4" s="10" t="s">
        <v>13</v>
      </c>
      <c r="F4" s="11" t="s">
        <v>1753</v>
      </c>
      <c r="G4" s="9"/>
      <c r="H4" s="10"/>
      <c r="I4" s="10" t="s">
        <v>1755</v>
      </c>
      <c r="J4" s="10"/>
    </row>
    <row r="5" spans="1:10">
      <c r="A5" s="10" t="s">
        <v>14</v>
      </c>
      <c r="B5" s="10" t="s">
        <v>15</v>
      </c>
      <c r="C5" s="10" t="s">
        <v>1769</v>
      </c>
      <c r="D5" s="10" t="s">
        <v>16</v>
      </c>
      <c r="E5" s="10" t="s">
        <v>17</v>
      </c>
      <c r="F5" s="11" t="s">
        <v>1753</v>
      </c>
      <c r="G5" s="9"/>
      <c r="H5" s="10"/>
      <c r="I5" s="10" t="s">
        <v>1755</v>
      </c>
      <c r="J5" s="10"/>
    </row>
    <row r="6" spans="1:10">
      <c r="A6" s="10" t="s">
        <v>18</v>
      </c>
      <c r="B6" s="10" t="s">
        <v>19</v>
      </c>
      <c r="C6" s="10" t="s">
        <v>1770</v>
      </c>
      <c r="D6" s="10" t="s">
        <v>20</v>
      </c>
      <c r="E6" s="10" t="s">
        <v>21</v>
      </c>
      <c r="F6" s="11" t="s">
        <v>1753</v>
      </c>
      <c r="G6" s="9"/>
      <c r="H6" s="10" t="s">
        <v>20</v>
      </c>
      <c r="I6" s="10" t="s">
        <v>1754</v>
      </c>
      <c r="J6" s="10"/>
    </row>
    <row r="7" spans="1:10">
      <c r="A7" s="10" t="s">
        <v>22</v>
      </c>
      <c r="B7" s="10" t="s">
        <v>23</v>
      </c>
      <c r="C7" s="10" t="s">
        <v>1771</v>
      </c>
      <c r="D7" s="10" t="s">
        <v>24</v>
      </c>
      <c r="E7" s="10" t="s">
        <v>25</v>
      </c>
      <c r="F7" s="11" t="s">
        <v>1753</v>
      </c>
      <c r="G7" s="9"/>
      <c r="H7" s="10" t="s">
        <v>24</v>
      </c>
      <c r="I7" s="10" t="s">
        <v>1754</v>
      </c>
      <c r="J7" s="10"/>
    </row>
    <row r="8" spans="1:10">
      <c r="A8" s="10" t="s">
        <v>30</v>
      </c>
      <c r="B8" s="10" t="s">
        <v>31</v>
      </c>
      <c r="C8" s="10" t="s">
        <v>1772</v>
      </c>
      <c r="D8" s="10" t="s">
        <v>32</v>
      </c>
      <c r="E8" s="10" t="s">
        <v>33</v>
      </c>
      <c r="F8" s="10" t="s">
        <v>5</v>
      </c>
      <c r="G8" s="9" t="s">
        <v>33</v>
      </c>
      <c r="H8" s="10"/>
      <c r="I8" s="10" t="s">
        <v>1756</v>
      </c>
      <c r="J8" s="10"/>
    </row>
    <row r="9" spans="1:10">
      <c r="A9" s="10" t="s">
        <v>34</v>
      </c>
      <c r="B9" s="10" t="s">
        <v>35</v>
      </c>
      <c r="C9" s="10" t="s">
        <v>1766</v>
      </c>
      <c r="D9" s="12" t="s">
        <v>36</v>
      </c>
      <c r="E9" s="10" t="s">
        <v>37</v>
      </c>
      <c r="F9" s="11" t="s">
        <v>1753</v>
      </c>
      <c r="G9" s="9"/>
      <c r="H9" s="10" t="s">
        <v>1797</v>
      </c>
      <c r="I9" s="10" t="s">
        <v>1754</v>
      </c>
      <c r="J9" s="10"/>
    </row>
    <row r="10" spans="1:10">
      <c r="A10" s="10" t="s">
        <v>38</v>
      </c>
      <c r="B10" s="10" t="s">
        <v>39</v>
      </c>
      <c r="C10" s="10" t="s">
        <v>1766</v>
      </c>
      <c r="D10" s="10" t="s">
        <v>40</v>
      </c>
      <c r="E10" s="10" t="s">
        <v>41</v>
      </c>
      <c r="F10" s="11" t="s">
        <v>1753</v>
      </c>
      <c r="G10" s="9"/>
      <c r="H10" s="10" t="s">
        <v>40</v>
      </c>
      <c r="I10" s="10" t="s">
        <v>1754</v>
      </c>
      <c r="J10" s="10"/>
    </row>
    <row r="11" spans="1:10">
      <c r="A11" s="10" t="s">
        <v>42</v>
      </c>
      <c r="B11" s="10" t="s">
        <v>43</v>
      </c>
      <c r="C11" s="10" t="s">
        <v>1773</v>
      </c>
      <c r="D11" s="10" t="s">
        <v>44</v>
      </c>
      <c r="E11" s="10" t="s">
        <v>45</v>
      </c>
      <c r="F11" s="11" t="s">
        <v>1753</v>
      </c>
      <c r="G11" s="9"/>
      <c r="H11" s="12" t="s">
        <v>44</v>
      </c>
      <c r="I11" s="10" t="s">
        <v>1754</v>
      </c>
      <c r="J11" s="10"/>
    </row>
    <row r="12" spans="1:10">
      <c r="A12" s="10" t="s">
        <v>46</v>
      </c>
      <c r="B12" s="10" t="s">
        <v>47</v>
      </c>
      <c r="C12" s="10" t="s">
        <v>1770</v>
      </c>
      <c r="D12" s="10" t="s">
        <v>48</v>
      </c>
      <c r="E12" s="10" t="s">
        <v>49</v>
      </c>
      <c r="F12" s="10" t="s">
        <v>5</v>
      </c>
      <c r="G12" s="9" t="s">
        <v>49</v>
      </c>
      <c r="H12" s="10"/>
      <c r="I12" s="10" t="s">
        <v>1756</v>
      </c>
      <c r="J12" s="10"/>
    </row>
    <row r="13" spans="1:10">
      <c r="A13" s="10" t="s">
        <v>50</v>
      </c>
      <c r="B13" s="10" t="s">
        <v>51</v>
      </c>
      <c r="C13" s="10" t="s">
        <v>1774</v>
      </c>
      <c r="D13" s="10" t="s">
        <v>53</v>
      </c>
      <c r="E13" s="10" t="s">
        <v>54</v>
      </c>
      <c r="F13" s="11" t="s">
        <v>1753</v>
      </c>
      <c r="G13" s="9"/>
      <c r="H13" s="10" t="s">
        <v>53</v>
      </c>
      <c r="I13" s="10" t="s">
        <v>1754</v>
      </c>
      <c r="J13" s="10"/>
    </row>
    <row r="14" spans="1:10">
      <c r="A14" s="10" t="s">
        <v>55</v>
      </c>
      <c r="B14" s="10" t="s">
        <v>56</v>
      </c>
      <c r="C14" s="10" t="s">
        <v>1766</v>
      </c>
      <c r="D14" s="12" t="s">
        <v>57</v>
      </c>
      <c r="E14" s="10" t="s">
        <v>58</v>
      </c>
      <c r="F14" s="11" t="s">
        <v>1753</v>
      </c>
      <c r="G14" s="9"/>
      <c r="H14" s="10"/>
      <c r="I14" s="10" t="s">
        <v>1755</v>
      </c>
      <c r="J14" s="10"/>
    </row>
    <row r="15" spans="1:10">
      <c r="A15" s="10" t="s">
        <v>59</v>
      </c>
      <c r="B15" s="10" t="s">
        <v>60</v>
      </c>
      <c r="C15" s="10" t="s">
        <v>1775</v>
      </c>
      <c r="D15" s="10" t="s">
        <v>1761</v>
      </c>
      <c r="E15" s="10" t="s">
        <v>61</v>
      </c>
      <c r="F15" s="11" t="s">
        <v>1753</v>
      </c>
      <c r="G15" s="9"/>
      <c r="H15" s="10"/>
      <c r="I15" s="10" t="s">
        <v>1755</v>
      </c>
      <c r="J15" s="10"/>
    </row>
    <row r="16" spans="1:10">
      <c r="A16" s="10" t="s">
        <v>62</v>
      </c>
      <c r="B16" s="10" t="s">
        <v>63</v>
      </c>
      <c r="C16" s="10" t="s">
        <v>1776</v>
      </c>
      <c r="D16" s="10" t="s">
        <v>64</v>
      </c>
      <c r="E16" s="10" t="s">
        <v>65</v>
      </c>
      <c r="F16" s="11" t="s">
        <v>1753</v>
      </c>
      <c r="G16" s="9"/>
      <c r="H16" s="10" t="s">
        <v>64</v>
      </c>
      <c r="I16" s="10" t="s">
        <v>1754</v>
      </c>
      <c r="J16" s="10"/>
    </row>
    <row r="17" spans="1:10">
      <c r="A17" s="10" t="s">
        <v>66</v>
      </c>
      <c r="B17" s="10" t="s">
        <v>67</v>
      </c>
      <c r="C17" s="10" t="s">
        <v>1777</v>
      </c>
      <c r="D17" s="10" t="s">
        <v>68</v>
      </c>
      <c r="E17" s="10" t="s">
        <v>69</v>
      </c>
      <c r="F17" s="11" t="s">
        <v>1753</v>
      </c>
      <c r="G17" s="9"/>
      <c r="H17" s="10" t="s">
        <v>68</v>
      </c>
      <c r="I17" s="10" t="s">
        <v>1754</v>
      </c>
      <c r="J17" s="10"/>
    </row>
    <row r="18" spans="1:10">
      <c r="A18" s="10" t="s">
        <v>70</v>
      </c>
      <c r="B18" s="10" t="s">
        <v>71</v>
      </c>
      <c r="C18" s="10" t="s">
        <v>1778</v>
      </c>
      <c r="D18" s="10" t="s">
        <v>72</v>
      </c>
      <c r="E18" s="10" t="s">
        <v>73</v>
      </c>
      <c r="F18" s="10" t="s">
        <v>5</v>
      </c>
      <c r="G18" s="9" t="s">
        <v>73</v>
      </c>
      <c r="H18" s="10"/>
      <c r="I18" s="10" t="s">
        <v>1756</v>
      </c>
      <c r="J18" s="10"/>
    </row>
    <row r="19" spans="1:10">
      <c r="A19" s="10" t="s">
        <v>74</v>
      </c>
      <c r="B19" s="10" t="s">
        <v>75</v>
      </c>
      <c r="C19" s="10" t="s">
        <v>1766</v>
      </c>
      <c r="D19" s="10" t="s">
        <v>76</v>
      </c>
      <c r="E19" s="10" t="s">
        <v>77</v>
      </c>
      <c r="F19" s="11" t="s">
        <v>1753</v>
      </c>
      <c r="G19" s="9"/>
      <c r="H19" s="10" t="s">
        <v>1798</v>
      </c>
      <c r="I19" s="10" t="s">
        <v>1754</v>
      </c>
      <c r="J19" s="10"/>
    </row>
    <row r="20" spans="1:10">
      <c r="A20" s="13" t="s">
        <v>78</v>
      </c>
      <c r="B20" s="13" t="s">
        <v>79</v>
      </c>
      <c r="C20" s="13" t="s">
        <v>1770</v>
      </c>
      <c r="D20" s="13" t="s">
        <v>80</v>
      </c>
      <c r="E20" s="10" t="s">
        <v>81</v>
      </c>
      <c r="F20" s="11" t="s">
        <v>1753</v>
      </c>
      <c r="G20" s="9"/>
      <c r="H20" s="12" t="s">
        <v>80</v>
      </c>
      <c r="I20" s="10" t="s">
        <v>1754</v>
      </c>
      <c r="J20" s="10"/>
    </row>
    <row r="21" spans="1:10">
      <c r="A21" s="10" t="s">
        <v>82</v>
      </c>
      <c r="B21" s="10" t="s">
        <v>83</v>
      </c>
      <c r="C21" s="10" t="s">
        <v>1766</v>
      </c>
      <c r="D21" s="10" t="s">
        <v>84</v>
      </c>
      <c r="E21" s="10" t="s">
        <v>85</v>
      </c>
      <c r="F21" s="11" t="s">
        <v>1753</v>
      </c>
      <c r="G21" s="9"/>
      <c r="H21" s="10" t="s">
        <v>84</v>
      </c>
      <c r="I21" s="10" t="s">
        <v>1754</v>
      </c>
      <c r="J21" s="10"/>
    </row>
    <row r="22" spans="1:10">
      <c r="A22" s="10" t="s">
        <v>86</v>
      </c>
      <c r="B22" s="10" t="s">
        <v>87</v>
      </c>
      <c r="C22" s="10" t="s">
        <v>1775</v>
      </c>
      <c r="D22" s="10" t="s">
        <v>88</v>
      </c>
      <c r="E22" s="10" t="s">
        <v>89</v>
      </c>
      <c r="F22" s="11" t="s">
        <v>1753</v>
      </c>
      <c r="G22" s="9"/>
      <c r="H22" s="12" t="s">
        <v>88</v>
      </c>
      <c r="I22" s="10" t="s">
        <v>1754</v>
      </c>
      <c r="J22" s="10"/>
    </row>
    <row r="23" spans="1:10">
      <c r="A23" s="10" t="s">
        <v>90</v>
      </c>
      <c r="B23" s="10" t="s">
        <v>91</v>
      </c>
      <c r="C23" s="10" t="s">
        <v>1771</v>
      </c>
      <c r="D23" s="10" t="s">
        <v>92</v>
      </c>
      <c r="E23" s="10" t="s">
        <v>93</v>
      </c>
      <c r="F23" s="11" t="s">
        <v>1753</v>
      </c>
      <c r="G23" s="9"/>
      <c r="H23" s="10" t="s">
        <v>92</v>
      </c>
      <c r="I23" s="10" t="s">
        <v>1754</v>
      </c>
      <c r="J23" s="10"/>
    </row>
    <row r="24" spans="1:10">
      <c r="A24" s="10" t="s">
        <v>94</v>
      </c>
      <c r="B24" s="10" t="s">
        <v>95</v>
      </c>
      <c r="C24" s="10" t="s">
        <v>1779</v>
      </c>
      <c r="D24" s="10" t="s">
        <v>97</v>
      </c>
      <c r="E24" s="10" t="s">
        <v>98</v>
      </c>
      <c r="F24" s="11" t="s">
        <v>1753</v>
      </c>
      <c r="G24" s="9"/>
      <c r="H24" s="10" t="s">
        <v>97</v>
      </c>
      <c r="I24" s="10" t="s">
        <v>1754</v>
      </c>
      <c r="J24" s="10"/>
    </row>
    <row r="25" spans="1:10">
      <c r="A25" s="10" t="s">
        <v>99</v>
      </c>
      <c r="B25" s="10" t="s">
        <v>100</v>
      </c>
      <c r="C25" s="10" t="s">
        <v>1770</v>
      </c>
      <c r="D25" s="10" t="s">
        <v>101</v>
      </c>
      <c r="E25" s="10" t="s">
        <v>102</v>
      </c>
      <c r="F25" s="10" t="s">
        <v>5</v>
      </c>
      <c r="G25" s="9" t="s">
        <v>102</v>
      </c>
      <c r="H25" s="10"/>
      <c r="I25" s="10" t="s">
        <v>1756</v>
      </c>
      <c r="J25" s="10"/>
    </row>
    <row r="26" spans="1:10">
      <c r="A26" s="10" t="s">
        <v>86</v>
      </c>
      <c r="B26" s="10" t="s">
        <v>103</v>
      </c>
      <c r="C26" s="10" t="s">
        <v>1771</v>
      </c>
      <c r="D26" s="10" t="s">
        <v>105</v>
      </c>
      <c r="E26" s="10" t="s">
        <v>106</v>
      </c>
      <c r="F26" s="11" t="s">
        <v>1753</v>
      </c>
      <c r="G26" s="9"/>
      <c r="H26" s="10"/>
      <c r="I26" s="10" t="s">
        <v>1755</v>
      </c>
      <c r="J26" s="10"/>
    </row>
    <row r="27" spans="1:10">
      <c r="A27" s="10" t="s">
        <v>86</v>
      </c>
      <c r="B27" s="10" t="s">
        <v>107</v>
      </c>
      <c r="C27" s="10" t="s">
        <v>1775</v>
      </c>
      <c r="D27" s="10" t="s">
        <v>108</v>
      </c>
      <c r="E27" s="10" t="s">
        <v>109</v>
      </c>
      <c r="F27" s="11" t="s">
        <v>1753</v>
      </c>
      <c r="G27" s="9"/>
      <c r="H27" s="10"/>
      <c r="I27" s="10" t="s">
        <v>1755</v>
      </c>
      <c r="J27" s="10"/>
    </row>
    <row r="28" spans="1:10">
      <c r="A28" s="10" t="s">
        <v>110</v>
      </c>
      <c r="B28" s="10" t="s">
        <v>111</v>
      </c>
      <c r="C28" s="10" t="s">
        <v>1775</v>
      </c>
      <c r="D28" s="10" t="s">
        <v>112</v>
      </c>
      <c r="E28" s="10" t="s">
        <v>113</v>
      </c>
      <c r="F28" s="11" t="s">
        <v>1753</v>
      </c>
      <c r="G28" s="9"/>
      <c r="H28" s="10" t="s">
        <v>112</v>
      </c>
      <c r="I28" s="10" t="s">
        <v>1754</v>
      </c>
      <c r="J28" s="10"/>
    </row>
    <row r="29" spans="1:10">
      <c r="A29" s="10" t="s">
        <v>114</v>
      </c>
      <c r="B29" s="10" t="s">
        <v>115</v>
      </c>
      <c r="C29" s="10" t="s">
        <v>1773</v>
      </c>
      <c r="D29" s="10" t="s">
        <v>116</v>
      </c>
      <c r="E29" s="10" t="s">
        <v>117</v>
      </c>
      <c r="F29" s="11" t="s">
        <v>1753</v>
      </c>
      <c r="G29" s="9"/>
      <c r="H29" s="12" t="s">
        <v>116</v>
      </c>
      <c r="I29" s="10" t="s">
        <v>1754</v>
      </c>
      <c r="J29" s="10"/>
    </row>
    <row r="30" spans="1:10">
      <c r="A30" s="10" t="s">
        <v>118</v>
      </c>
      <c r="B30" s="10" t="s">
        <v>119</v>
      </c>
      <c r="C30" s="10" t="s">
        <v>1772</v>
      </c>
      <c r="D30" s="10" t="s">
        <v>120</v>
      </c>
      <c r="E30" s="10" t="s">
        <v>121</v>
      </c>
      <c r="F30" s="10" t="s">
        <v>5</v>
      </c>
      <c r="G30" s="9" t="s">
        <v>121</v>
      </c>
      <c r="H30" s="10"/>
      <c r="I30" s="10" t="s">
        <v>1756</v>
      </c>
      <c r="J30" s="10"/>
    </row>
    <row r="31" spans="1:10">
      <c r="A31" s="10" t="s">
        <v>122</v>
      </c>
      <c r="B31" s="10" t="s">
        <v>123</v>
      </c>
      <c r="C31" s="10" t="s">
        <v>1768</v>
      </c>
      <c r="D31" s="10" t="s">
        <v>124</v>
      </c>
      <c r="E31" s="10" t="s">
        <v>125</v>
      </c>
      <c r="F31" s="11" t="s">
        <v>1753</v>
      </c>
      <c r="G31" s="9"/>
      <c r="H31" s="12" t="s">
        <v>124</v>
      </c>
      <c r="I31" s="10" t="s">
        <v>1754</v>
      </c>
      <c r="J31" s="10"/>
    </row>
    <row r="32" spans="1:10">
      <c r="A32" s="10" t="s">
        <v>126</v>
      </c>
      <c r="B32" s="10" t="s">
        <v>127</v>
      </c>
      <c r="C32" s="10" t="s">
        <v>1768</v>
      </c>
      <c r="D32" s="10" t="s">
        <v>128</v>
      </c>
      <c r="E32" s="10" t="s">
        <v>129</v>
      </c>
      <c r="F32" s="11" t="s">
        <v>1753</v>
      </c>
      <c r="G32" s="9"/>
      <c r="H32" s="10" t="s">
        <v>128</v>
      </c>
      <c r="I32" s="10" t="s">
        <v>1754</v>
      </c>
      <c r="J32" s="10"/>
    </row>
    <row r="33" spans="1:10">
      <c r="A33" s="10" t="s">
        <v>130</v>
      </c>
      <c r="B33" s="10" t="s">
        <v>131</v>
      </c>
      <c r="C33" s="10" t="s">
        <v>1773</v>
      </c>
      <c r="D33" s="10" t="s">
        <v>132</v>
      </c>
      <c r="E33" s="10" t="s">
        <v>133</v>
      </c>
      <c r="F33" s="11" t="s">
        <v>1753</v>
      </c>
      <c r="G33" s="9"/>
      <c r="H33" s="10" t="s">
        <v>132</v>
      </c>
      <c r="I33" s="10" t="s">
        <v>1754</v>
      </c>
      <c r="J33" s="10"/>
    </row>
    <row r="34" spans="1:10">
      <c r="A34" s="10" t="s">
        <v>134</v>
      </c>
      <c r="B34" s="10" t="s">
        <v>135</v>
      </c>
      <c r="C34" s="10" t="s">
        <v>1772</v>
      </c>
      <c r="D34" s="10" t="s">
        <v>136</v>
      </c>
      <c r="E34" s="10" t="s">
        <v>137</v>
      </c>
      <c r="F34" s="10" t="s">
        <v>5</v>
      </c>
      <c r="G34" s="9" t="s">
        <v>137</v>
      </c>
      <c r="H34" s="10"/>
      <c r="I34" s="10" t="s">
        <v>1756</v>
      </c>
      <c r="J34" s="10"/>
    </row>
    <row r="35" spans="1:10">
      <c r="A35" s="10" t="s">
        <v>138</v>
      </c>
      <c r="B35" s="10" t="s">
        <v>139</v>
      </c>
      <c r="C35" s="10" t="s">
        <v>1766</v>
      </c>
      <c r="D35" s="10" t="s">
        <v>140</v>
      </c>
      <c r="E35" s="10" t="s">
        <v>141</v>
      </c>
      <c r="F35" s="11" t="s">
        <v>1753</v>
      </c>
      <c r="G35" s="9"/>
      <c r="H35" s="10"/>
      <c r="I35" s="10" t="s">
        <v>1755</v>
      </c>
      <c r="J35" s="10"/>
    </row>
    <row r="36" spans="1:10">
      <c r="A36" s="10" t="s">
        <v>142</v>
      </c>
      <c r="B36" s="10" t="s">
        <v>143</v>
      </c>
      <c r="C36" s="10" t="s">
        <v>1772</v>
      </c>
      <c r="D36" s="10" t="s">
        <v>144</v>
      </c>
      <c r="E36" s="10" t="s">
        <v>145</v>
      </c>
      <c r="F36" s="10" t="s">
        <v>5</v>
      </c>
      <c r="G36" s="9" t="s">
        <v>145</v>
      </c>
      <c r="H36" s="10"/>
      <c r="I36" s="10" t="s">
        <v>1756</v>
      </c>
      <c r="J36" s="10"/>
    </row>
    <row r="37" spans="1:10">
      <c r="A37" s="10" t="s">
        <v>150</v>
      </c>
      <c r="B37" s="10" t="s">
        <v>151</v>
      </c>
      <c r="C37" s="10" t="s">
        <v>1772</v>
      </c>
      <c r="D37" s="10" t="s">
        <v>152</v>
      </c>
      <c r="E37" s="10" t="s">
        <v>153</v>
      </c>
      <c r="F37" s="10" t="s">
        <v>5</v>
      </c>
      <c r="G37" s="9" t="s">
        <v>153</v>
      </c>
      <c r="H37" s="10"/>
      <c r="I37" s="10" t="s">
        <v>1756</v>
      </c>
      <c r="J37" s="10"/>
    </row>
    <row r="38" spans="1:10">
      <c r="A38" s="14" t="s">
        <v>154</v>
      </c>
      <c r="B38" s="14" t="s">
        <v>155</v>
      </c>
      <c r="C38" s="14" t="s">
        <v>1774</v>
      </c>
      <c r="D38" s="14" t="s">
        <v>156</v>
      </c>
      <c r="E38" s="10" t="s">
        <v>157</v>
      </c>
      <c r="F38" s="11" t="s">
        <v>1753</v>
      </c>
      <c r="G38" s="9"/>
      <c r="H38" s="10" t="s">
        <v>156</v>
      </c>
      <c r="I38" s="10" t="s">
        <v>1754</v>
      </c>
      <c r="J38" s="10"/>
    </row>
    <row r="39" spans="1:10">
      <c r="A39" s="10" t="s">
        <v>158</v>
      </c>
      <c r="B39" s="10" t="s">
        <v>159</v>
      </c>
      <c r="C39" s="10" t="s">
        <v>1777</v>
      </c>
      <c r="D39" s="12" t="s">
        <v>160</v>
      </c>
      <c r="E39" s="10" t="s">
        <v>161</v>
      </c>
      <c r="F39" s="11" t="s">
        <v>1753</v>
      </c>
      <c r="G39" s="9"/>
      <c r="H39" s="10"/>
      <c r="I39" s="10" t="s">
        <v>1755</v>
      </c>
      <c r="J39" s="10"/>
    </row>
    <row r="40" spans="1:10">
      <c r="A40" s="10" t="s">
        <v>166</v>
      </c>
      <c r="B40" s="10" t="s">
        <v>167</v>
      </c>
      <c r="C40" s="10" t="s">
        <v>1773</v>
      </c>
      <c r="D40" s="10" t="s">
        <v>168</v>
      </c>
      <c r="E40" s="10" t="s">
        <v>165</v>
      </c>
      <c r="F40" s="11" t="s">
        <v>1753</v>
      </c>
      <c r="G40" s="9"/>
      <c r="H40" s="10"/>
      <c r="I40" s="10" t="s">
        <v>1755</v>
      </c>
      <c r="J40" s="10"/>
    </row>
    <row r="41" spans="1:10">
      <c r="A41" s="10" t="s">
        <v>174</v>
      </c>
      <c r="B41" s="10" t="s">
        <v>175</v>
      </c>
      <c r="C41" s="10" t="s">
        <v>1772</v>
      </c>
      <c r="D41" s="10" t="s">
        <v>176</v>
      </c>
      <c r="E41" s="10" t="s">
        <v>177</v>
      </c>
      <c r="F41" s="11" t="s">
        <v>1753</v>
      </c>
      <c r="G41" s="9"/>
      <c r="H41" s="10"/>
      <c r="I41" s="10" t="s">
        <v>1755</v>
      </c>
      <c r="J41" s="10"/>
    </row>
    <row r="42" spans="1:10">
      <c r="A42" s="10" t="s">
        <v>178</v>
      </c>
      <c r="B42" s="10" t="s">
        <v>179</v>
      </c>
      <c r="C42" s="10" t="s">
        <v>1777</v>
      </c>
      <c r="D42" s="12" t="s">
        <v>180</v>
      </c>
      <c r="E42" s="10" t="s">
        <v>181</v>
      </c>
      <c r="F42" s="11" t="s">
        <v>1753</v>
      </c>
      <c r="G42" s="9"/>
      <c r="H42" s="10" t="s">
        <v>180</v>
      </c>
      <c r="I42" s="10" t="s">
        <v>1754</v>
      </c>
      <c r="J42" s="10"/>
    </row>
    <row r="43" spans="1:10">
      <c r="A43" s="10" t="s">
        <v>182</v>
      </c>
      <c r="B43" s="10" t="s">
        <v>183</v>
      </c>
      <c r="C43" s="10" t="s">
        <v>1770</v>
      </c>
      <c r="D43" s="15" t="s">
        <v>185</v>
      </c>
      <c r="E43" s="10" t="s">
        <v>186</v>
      </c>
      <c r="F43" s="11" t="s">
        <v>1753</v>
      </c>
      <c r="G43" s="9"/>
      <c r="H43" s="10"/>
      <c r="I43" s="10" t="s">
        <v>1755</v>
      </c>
      <c r="J43" s="10"/>
    </row>
    <row r="44" spans="1:10">
      <c r="A44" s="10" t="s">
        <v>191</v>
      </c>
      <c r="B44" s="10" t="s">
        <v>192</v>
      </c>
      <c r="C44" s="10" t="s">
        <v>1772</v>
      </c>
      <c r="D44" s="10" t="s">
        <v>193</v>
      </c>
      <c r="E44" s="10" t="s">
        <v>194</v>
      </c>
      <c r="F44" s="10" t="s">
        <v>5</v>
      </c>
      <c r="G44" s="9" t="s">
        <v>194</v>
      </c>
      <c r="H44" s="10"/>
      <c r="I44" s="10" t="s">
        <v>1756</v>
      </c>
      <c r="J44" s="10"/>
    </row>
    <row r="45" spans="1:10">
      <c r="A45" s="10" t="s">
        <v>195</v>
      </c>
      <c r="B45" s="10" t="s">
        <v>196</v>
      </c>
      <c r="C45" s="10" t="s">
        <v>1774</v>
      </c>
      <c r="D45" s="10" t="s">
        <v>52</v>
      </c>
      <c r="E45" s="10" t="s">
        <v>197</v>
      </c>
      <c r="F45" s="11" t="s">
        <v>1753</v>
      </c>
      <c r="G45" s="9"/>
      <c r="H45" s="12" t="s">
        <v>52</v>
      </c>
      <c r="I45" s="10" t="s">
        <v>1754</v>
      </c>
      <c r="J45" s="10"/>
    </row>
    <row r="46" spans="1:10">
      <c r="A46" s="10" t="s">
        <v>201</v>
      </c>
      <c r="B46" s="10" t="s">
        <v>202</v>
      </c>
      <c r="C46" s="10" t="s">
        <v>1777</v>
      </c>
      <c r="D46" s="10" t="s">
        <v>1780</v>
      </c>
      <c r="E46" s="10" t="s">
        <v>203</v>
      </c>
      <c r="F46" s="11" t="s">
        <v>1753</v>
      </c>
      <c r="G46" s="9"/>
      <c r="H46" s="10" t="s">
        <v>1780</v>
      </c>
      <c r="I46" s="10" t="s">
        <v>1754</v>
      </c>
      <c r="J46" s="10"/>
    </row>
    <row r="47" spans="1:10">
      <c r="A47" s="10" t="s">
        <v>110</v>
      </c>
      <c r="B47" s="10" t="s">
        <v>204</v>
      </c>
      <c r="C47" s="10" t="s">
        <v>1779</v>
      </c>
      <c r="D47" s="10" t="s">
        <v>205</v>
      </c>
      <c r="E47" s="10" t="s">
        <v>206</v>
      </c>
      <c r="F47" s="11" t="s">
        <v>1753</v>
      </c>
      <c r="G47" s="9"/>
      <c r="H47" s="10" t="s">
        <v>205</v>
      </c>
      <c r="I47" s="10" t="s">
        <v>1754</v>
      </c>
      <c r="J47" s="10"/>
    </row>
    <row r="48" spans="1:10">
      <c r="A48" s="10" t="s">
        <v>211</v>
      </c>
      <c r="B48" s="10" t="s">
        <v>212</v>
      </c>
      <c r="C48" s="10" t="s">
        <v>1766</v>
      </c>
      <c r="D48" s="10" t="s">
        <v>213</v>
      </c>
      <c r="E48" s="10" t="s">
        <v>214</v>
      </c>
      <c r="F48" s="11" t="s">
        <v>1753</v>
      </c>
      <c r="G48" s="9"/>
      <c r="H48" s="12" t="s">
        <v>213</v>
      </c>
      <c r="I48" s="10" t="s">
        <v>1754</v>
      </c>
      <c r="J48" s="10"/>
    </row>
    <row r="49" spans="1:10">
      <c r="A49" s="10" t="s">
        <v>215</v>
      </c>
      <c r="B49" s="10" t="s">
        <v>216</v>
      </c>
      <c r="C49" s="10" t="s">
        <v>1767</v>
      </c>
      <c r="D49" s="10" t="s">
        <v>217</v>
      </c>
      <c r="E49" s="10" t="s">
        <v>218</v>
      </c>
      <c r="F49" s="11" t="s">
        <v>1753</v>
      </c>
      <c r="G49" s="9"/>
      <c r="H49" s="10" t="s">
        <v>217</v>
      </c>
      <c r="I49" s="10" t="s">
        <v>1754</v>
      </c>
    </row>
    <row r="50" spans="1:10">
      <c r="A50" s="10" t="s">
        <v>219</v>
      </c>
      <c r="B50" s="10" t="s">
        <v>220</v>
      </c>
      <c r="C50" s="10" t="s">
        <v>1777</v>
      </c>
      <c r="D50" s="10" t="s">
        <v>221</v>
      </c>
      <c r="E50" s="10" t="s">
        <v>222</v>
      </c>
      <c r="F50" s="11" t="s">
        <v>1753</v>
      </c>
      <c r="G50" s="9"/>
      <c r="H50" s="10" t="s">
        <v>221</v>
      </c>
      <c r="I50" s="10" t="s">
        <v>1754</v>
      </c>
      <c r="J50" s="10"/>
    </row>
    <row r="51" spans="1:10">
      <c r="A51" s="10" t="s">
        <v>227</v>
      </c>
      <c r="B51" s="10" t="s">
        <v>228</v>
      </c>
      <c r="C51" s="10" t="s">
        <v>1771</v>
      </c>
      <c r="D51" s="10" t="s">
        <v>229</v>
      </c>
      <c r="E51" s="10" t="s">
        <v>230</v>
      </c>
      <c r="F51" s="11" t="s">
        <v>1753</v>
      </c>
      <c r="G51" s="9"/>
      <c r="I51" s="10" t="s">
        <v>1755</v>
      </c>
      <c r="J51" s="10"/>
    </row>
    <row r="52" spans="1:10">
      <c r="A52" s="10" t="s">
        <v>231</v>
      </c>
      <c r="B52" s="10" t="s">
        <v>232</v>
      </c>
      <c r="C52" s="10" t="s">
        <v>1781</v>
      </c>
      <c r="D52" s="10" t="s">
        <v>233</v>
      </c>
      <c r="E52" s="10" t="s">
        <v>234</v>
      </c>
      <c r="F52" s="11" t="s">
        <v>1753</v>
      </c>
      <c r="G52" s="9"/>
      <c r="H52" s="10"/>
      <c r="I52" s="10" t="s">
        <v>1755</v>
      </c>
      <c r="J52" s="10"/>
    </row>
    <row r="53" spans="1:10">
      <c r="A53" s="10" t="s">
        <v>235</v>
      </c>
      <c r="B53" s="10" t="s">
        <v>236</v>
      </c>
      <c r="C53" s="10" t="s">
        <v>1779</v>
      </c>
      <c r="D53" s="10" t="s">
        <v>237</v>
      </c>
      <c r="E53" s="10" t="s">
        <v>238</v>
      </c>
      <c r="F53" s="11" t="s">
        <v>1753</v>
      </c>
      <c r="G53" s="9"/>
      <c r="H53" s="12" t="s">
        <v>237</v>
      </c>
      <c r="I53" s="10" t="s">
        <v>1754</v>
      </c>
      <c r="J53" s="10"/>
    </row>
    <row r="54" spans="1:10">
      <c r="A54" s="10" t="s">
        <v>239</v>
      </c>
      <c r="B54" s="10" t="s">
        <v>240</v>
      </c>
      <c r="C54" s="10" t="s">
        <v>1773</v>
      </c>
      <c r="D54" s="10" t="s">
        <v>241</v>
      </c>
      <c r="E54" s="10" t="s">
        <v>242</v>
      </c>
      <c r="F54" s="11" t="s">
        <v>1753</v>
      </c>
      <c r="G54" s="9"/>
      <c r="H54" s="10" t="s">
        <v>1799</v>
      </c>
      <c r="I54" s="10" t="s">
        <v>1754</v>
      </c>
      <c r="J54" s="10"/>
    </row>
    <row r="55" spans="1:10">
      <c r="A55" s="10" t="s">
        <v>243</v>
      </c>
      <c r="B55" s="10" t="s">
        <v>244</v>
      </c>
      <c r="C55" s="10" t="s">
        <v>1766</v>
      </c>
      <c r="D55" s="10" t="s">
        <v>245</v>
      </c>
      <c r="E55" s="10" t="s">
        <v>246</v>
      </c>
      <c r="F55" s="11" t="s">
        <v>1753</v>
      </c>
      <c r="G55" s="9"/>
      <c r="H55" s="12" t="s">
        <v>245</v>
      </c>
      <c r="I55" s="10" t="s">
        <v>1754</v>
      </c>
      <c r="J55" s="10"/>
    </row>
    <row r="56" spans="1:10">
      <c r="A56" s="10" t="s">
        <v>247</v>
      </c>
      <c r="B56" s="10" t="s">
        <v>248</v>
      </c>
      <c r="C56" s="10" t="s">
        <v>1766</v>
      </c>
      <c r="D56" s="10" t="s">
        <v>249</v>
      </c>
      <c r="E56" s="10" t="s">
        <v>250</v>
      </c>
      <c r="F56" s="10" t="s">
        <v>5</v>
      </c>
      <c r="G56" s="9" t="s">
        <v>250</v>
      </c>
      <c r="H56" s="10"/>
      <c r="I56" s="10" t="s">
        <v>1756</v>
      </c>
      <c r="J56" s="10"/>
    </row>
    <row r="57" spans="1:10">
      <c r="A57" s="10" t="s">
        <v>251</v>
      </c>
      <c r="B57" s="10" t="s">
        <v>252</v>
      </c>
      <c r="C57" s="10" t="s">
        <v>1771</v>
      </c>
      <c r="D57" s="10" t="s">
        <v>253</v>
      </c>
      <c r="E57" s="10" t="s">
        <v>254</v>
      </c>
      <c r="F57" s="11" t="s">
        <v>1753</v>
      </c>
      <c r="G57" s="9"/>
      <c r="H57" s="10" t="s">
        <v>253</v>
      </c>
      <c r="I57" s="10" t="s">
        <v>1754</v>
      </c>
      <c r="J57" s="10"/>
    </row>
    <row r="58" spans="1:10">
      <c r="A58" s="10" t="s">
        <v>255</v>
      </c>
      <c r="B58" s="10" t="s">
        <v>256</v>
      </c>
      <c r="C58" s="10" t="s">
        <v>1775</v>
      </c>
      <c r="D58" s="10" t="s">
        <v>257</v>
      </c>
      <c r="E58" s="10" t="s">
        <v>258</v>
      </c>
      <c r="F58" s="11" t="s">
        <v>1753</v>
      </c>
      <c r="G58" s="9"/>
      <c r="H58" s="10" t="s">
        <v>257</v>
      </c>
      <c r="I58" s="10" t="s">
        <v>1754</v>
      </c>
      <c r="J58" s="10"/>
    </row>
    <row r="59" spans="1:10">
      <c r="A59" s="10" t="s">
        <v>259</v>
      </c>
      <c r="B59" s="10" t="s">
        <v>260</v>
      </c>
      <c r="C59" s="10" t="s">
        <v>1768</v>
      </c>
      <c r="D59" s="10" t="s">
        <v>261</v>
      </c>
      <c r="E59" s="10" t="s">
        <v>262</v>
      </c>
      <c r="F59" s="11" t="s">
        <v>1753</v>
      </c>
      <c r="G59" s="9"/>
      <c r="H59" s="10"/>
      <c r="I59" s="10" t="s">
        <v>1755</v>
      </c>
      <c r="J59" s="10"/>
    </row>
    <row r="60" spans="1:10">
      <c r="A60" s="10" t="s">
        <v>263</v>
      </c>
      <c r="B60" s="10" t="s">
        <v>264</v>
      </c>
      <c r="C60" s="10" t="s">
        <v>1771</v>
      </c>
      <c r="D60" s="10" t="s">
        <v>265</v>
      </c>
      <c r="E60" s="10" t="s">
        <v>266</v>
      </c>
      <c r="F60" s="11" t="s">
        <v>1753</v>
      </c>
      <c r="G60" s="9"/>
      <c r="H60" s="10" t="s">
        <v>265</v>
      </c>
      <c r="I60" s="10" t="s">
        <v>1754</v>
      </c>
      <c r="J60" s="10"/>
    </row>
    <row r="61" spans="1:10">
      <c r="A61" s="10" t="s">
        <v>267</v>
      </c>
      <c r="B61" s="10" t="s">
        <v>268</v>
      </c>
      <c r="C61" s="10" t="s">
        <v>1771</v>
      </c>
      <c r="D61" s="10" t="s">
        <v>269</v>
      </c>
      <c r="E61" s="10" t="s">
        <v>270</v>
      </c>
      <c r="F61" s="16" t="s">
        <v>1753</v>
      </c>
      <c r="G61" s="9"/>
      <c r="H61" s="10" t="s">
        <v>269</v>
      </c>
      <c r="I61" s="10" t="s">
        <v>1754</v>
      </c>
      <c r="J61" s="10"/>
    </row>
    <row r="62" spans="1:10">
      <c r="A62" s="10" t="s">
        <v>271</v>
      </c>
      <c r="B62" s="10" t="s">
        <v>272</v>
      </c>
      <c r="C62" s="10" t="s">
        <v>1779</v>
      </c>
      <c r="D62" s="10" t="s">
        <v>273</v>
      </c>
      <c r="E62" s="10" t="s">
        <v>274</v>
      </c>
      <c r="F62" s="11" t="s">
        <v>1753</v>
      </c>
      <c r="G62" s="9"/>
      <c r="H62" s="12" t="s">
        <v>273</v>
      </c>
      <c r="I62" s="10" t="s">
        <v>1754</v>
      </c>
      <c r="J62" s="10"/>
    </row>
    <row r="63" spans="1:10">
      <c r="A63" s="10" t="s">
        <v>275</v>
      </c>
      <c r="B63" s="10" t="s">
        <v>276</v>
      </c>
      <c r="C63" s="10" t="s">
        <v>1767</v>
      </c>
      <c r="D63" s="10" t="s">
        <v>277</v>
      </c>
      <c r="E63" s="10" t="s">
        <v>278</v>
      </c>
      <c r="F63" s="11" t="s">
        <v>1753</v>
      </c>
      <c r="G63" s="9"/>
      <c r="H63" s="10"/>
      <c r="I63" s="10" t="s">
        <v>1755</v>
      </c>
      <c r="J63" s="10"/>
    </row>
    <row r="64" spans="1:10">
      <c r="A64" s="10" t="s">
        <v>279</v>
      </c>
      <c r="B64" s="10" t="s">
        <v>280</v>
      </c>
      <c r="C64" s="10" t="s">
        <v>1770</v>
      </c>
      <c r="D64" s="10" t="s">
        <v>281</v>
      </c>
      <c r="E64" s="10" t="s">
        <v>282</v>
      </c>
      <c r="F64" s="10" t="s">
        <v>5</v>
      </c>
      <c r="G64" s="9" t="s">
        <v>282</v>
      </c>
      <c r="H64" s="10"/>
      <c r="I64" s="10" t="s">
        <v>1756</v>
      </c>
      <c r="J64" s="10"/>
    </row>
    <row r="65" spans="1:10">
      <c r="A65" s="10" t="s">
        <v>287</v>
      </c>
      <c r="B65" s="10" t="s">
        <v>288</v>
      </c>
      <c r="C65" s="10" t="s">
        <v>1767</v>
      </c>
      <c r="D65" s="10" t="s">
        <v>289</v>
      </c>
      <c r="E65" s="10" t="s">
        <v>290</v>
      </c>
      <c r="F65" s="11" t="s">
        <v>1753</v>
      </c>
      <c r="G65" s="9"/>
      <c r="H65" s="12" t="s">
        <v>289</v>
      </c>
      <c r="I65" s="10" t="s">
        <v>1754</v>
      </c>
      <c r="J65" s="10"/>
    </row>
    <row r="66" spans="1:10">
      <c r="A66" s="10" t="s">
        <v>291</v>
      </c>
      <c r="B66" s="10" t="s">
        <v>292</v>
      </c>
      <c r="C66" s="10" t="s">
        <v>1771</v>
      </c>
      <c r="D66" s="10" t="s">
        <v>1782</v>
      </c>
      <c r="E66" s="10" t="s">
        <v>293</v>
      </c>
      <c r="F66" s="11" t="s">
        <v>1753</v>
      </c>
      <c r="G66" s="9"/>
      <c r="H66" s="10"/>
      <c r="I66" s="10" t="s">
        <v>1755</v>
      </c>
      <c r="J66" s="10"/>
    </row>
    <row r="67" spans="1:10">
      <c r="A67" s="10" t="s">
        <v>294</v>
      </c>
      <c r="B67" s="10" t="s">
        <v>295</v>
      </c>
      <c r="C67" s="10" t="s">
        <v>1775</v>
      </c>
      <c r="D67" s="10" t="s">
        <v>296</v>
      </c>
      <c r="E67" s="10" t="s">
        <v>297</v>
      </c>
      <c r="F67" s="11" t="s">
        <v>1753</v>
      </c>
      <c r="G67" s="9"/>
      <c r="H67" s="10" t="s">
        <v>296</v>
      </c>
      <c r="I67" s="10" t="s">
        <v>1754</v>
      </c>
      <c r="J67" s="10"/>
    </row>
    <row r="68" spans="1:10">
      <c r="A68" s="10" t="s">
        <v>298</v>
      </c>
      <c r="B68" s="10" t="s">
        <v>299</v>
      </c>
      <c r="C68" s="10" t="s">
        <v>1771</v>
      </c>
      <c r="D68" s="10" t="s">
        <v>300</v>
      </c>
      <c r="E68" s="10" t="s">
        <v>301</v>
      </c>
      <c r="F68" s="10" t="s">
        <v>5</v>
      </c>
      <c r="G68" s="9" t="s">
        <v>301</v>
      </c>
      <c r="H68" s="10"/>
      <c r="I68" s="10" t="s">
        <v>1756</v>
      </c>
      <c r="J68" s="10"/>
    </row>
    <row r="69" spans="1:10">
      <c r="A69" s="10" t="s">
        <v>302</v>
      </c>
      <c r="B69" s="10" t="s">
        <v>303</v>
      </c>
      <c r="C69" s="10" t="s">
        <v>1775</v>
      </c>
      <c r="D69" s="10" t="s">
        <v>304</v>
      </c>
      <c r="E69" s="10" t="s">
        <v>305</v>
      </c>
      <c r="F69" s="11" t="s">
        <v>1753</v>
      </c>
      <c r="G69" s="9"/>
      <c r="H69" s="10" t="s">
        <v>304</v>
      </c>
      <c r="I69" s="10" t="s">
        <v>1754</v>
      </c>
      <c r="J69" s="10"/>
    </row>
    <row r="70" spans="1:10">
      <c r="A70" s="10" t="s">
        <v>306</v>
      </c>
      <c r="B70" s="10" t="s">
        <v>307</v>
      </c>
      <c r="C70" s="10" t="s">
        <v>1767</v>
      </c>
      <c r="D70" s="10" t="s">
        <v>308</v>
      </c>
      <c r="E70" s="10" t="s">
        <v>309</v>
      </c>
      <c r="F70" s="11" t="s">
        <v>1753</v>
      </c>
      <c r="G70" s="9"/>
      <c r="H70" s="10"/>
      <c r="I70" s="10" t="s">
        <v>1755</v>
      </c>
      <c r="J70" s="10"/>
    </row>
    <row r="71" spans="1:10">
      <c r="A71" s="10" t="s">
        <v>310</v>
      </c>
      <c r="B71" s="10" t="s">
        <v>311</v>
      </c>
      <c r="C71" s="10" t="s">
        <v>1771</v>
      </c>
      <c r="D71" s="10" t="s">
        <v>312</v>
      </c>
      <c r="E71" s="10" t="s">
        <v>313</v>
      </c>
      <c r="F71" s="11" t="s">
        <v>1753</v>
      </c>
      <c r="G71" s="9"/>
      <c r="H71" s="10"/>
      <c r="I71" s="10" t="s">
        <v>1755</v>
      </c>
      <c r="J71" s="10"/>
    </row>
    <row r="72" spans="1:10">
      <c r="A72" s="10" t="s">
        <v>314</v>
      </c>
      <c r="B72" s="10" t="s">
        <v>315</v>
      </c>
      <c r="C72" s="10" t="s">
        <v>1768</v>
      </c>
      <c r="D72" s="10" t="s">
        <v>316</v>
      </c>
      <c r="E72" s="10" t="s">
        <v>317</v>
      </c>
      <c r="F72" s="11" t="s">
        <v>1753</v>
      </c>
      <c r="G72" s="9"/>
      <c r="H72" s="10" t="s">
        <v>316</v>
      </c>
      <c r="I72" s="10" t="s">
        <v>1754</v>
      </c>
      <c r="J72" s="10"/>
    </row>
    <row r="73" spans="1:10">
      <c r="A73" s="10" t="s">
        <v>318</v>
      </c>
      <c r="B73" s="10" t="s">
        <v>319</v>
      </c>
      <c r="C73" s="10" t="s">
        <v>1766</v>
      </c>
      <c r="D73" s="10" t="s">
        <v>320</v>
      </c>
      <c r="E73" s="10" t="s">
        <v>321</v>
      </c>
      <c r="F73" s="11" t="s">
        <v>1753</v>
      </c>
      <c r="G73" s="9"/>
      <c r="H73" s="10" t="s">
        <v>320</v>
      </c>
      <c r="I73" s="10" t="s">
        <v>1754</v>
      </c>
      <c r="J73" s="10"/>
    </row>
    <row r="74" spans="1:10">
      <c r="A74" s="10" t="s">
        <v>326</v>
      </c>
      <c r="B74" s="10" t="s">
        <v>327</v>
      </c>
      <c r="C74" s="10" t="s">
        <v>1771</v>
      </c>
      <c r="D74" s="10" t="s">
        <v>1783</v>
      </c>
      <c r="E74" s="10" t="s">
        <v>328</v>
      </c>
      <c r="F74" s="11" t="s">
        <v>1753</v>
      </c>
      <c r="G74" s="9"/>
      <c r="H74" s="10" t="s">
        <v>1783</v>
      </c>
      <c r="I74" s="10" t="s">
        <v>1754</v>
      </c>
      <c r="J74" s="10"/>
    </row>
    <row r="75" spans="1:10">
      <c r="A75" s="10" t="s">
        <v>329</v>
      </c>
      <c r="B75" s="10" t="s">
        <v>330</v>
      </c>
      <c r="C75" s="10" t="s">
        <v>1768</v>
      </c>
      <c r="D75" s="10" t="s">
        <v>331</v>
      </c>
      <c r="E75" s="10" t="s">
        <v>332</v>
      </c>
      <c r="F75" s="10" t="s">
        <v>5</v>
      </c>
      <c r="G75" s="9" t="s">
        <v>332</v>
      </c>
      <c r="H75" s="10"/>
      <c r="I75" s="10" t="s">
        <v>1756</v>
      </c>
      <c r="J75" s="10"/>
    </row>
    <row r="76" spans="1:10">
      <c r="A76" s="10" t="s">
        <v>333</v>
      </c>
      <c r="B76" s="10" t="s">
        <v>334</v>
      </c>
      <c r="C76" s="10" t="s">
        <v>1771</v>
      </c>
      <c r="D76" s="10" t="s">
        <v>335</v>
      </c>
      <c r="E76" s="10" t="s">
        <v>336</v>
      </c>
      <c r="F76" s="11" t="s">
        <v>1753</v>
      </c>
      <c r="G76" s="9"/>
      <c r="H76" s="10"/>
      <c r="I76" s="10" t="s">
        <v>1755</v>
      </c>
      <c r="J76" s="10"/>
    </row>
    <row r="77" spans="1:10">
      <c r="A77" s="10" t="s">
        <v>337</v>
      </c>
      <c r="B77" s="10" t="s">
        <v>338</v>
      </c>
      <c r="C77" s="10" t="s">
        <v>1770</v>
      </c>
      <c r="D77" s="10" t="s">
        <v>339</v>
      </c>
      <c r="E77" s="10" t="s">
        <v>340</v>
      </c>
      <c r="F77" s="16" t="s">
        <v>1753</v>
      </c>
      <c r="G77" s="9"/>
      <c r="H77" s="10"/>
      <c r="I77" s="10" t="s">
        <v>1755</v>
      </c>
      <c r="J77" s="10"/>
    </row>
    <row r="78" spans="1:10">
      <c r="A78" s="10" t="s">
        <v>341</v>
      </c>
      <c r="B78" s="10" t="s">
        <v>342</v>
      </c>
      <c r="C78" s="10" t="s">
        <v>1773</v>
      </c>
      <c r="D78" s="10" t="s">
        <v>343</v>
      </c>
      <c r="E78" s="10" t="s">
        <v>344</v>
      </c>
      <c r="F78" s="11" t="s">
        <v>1753</v>
      </c>
      <c r="G78" s="9"/>
      <c r="H78" s="10"/>
      <c r="I78" s="10" t="s">
        <v>1755</v>
      </c>
      <c r="J78" s="10"/>
    </row>
    <row r="79" spans="1:10">
      <c r="A79" s="10" t="s">
        <v>349</v>
      </c>
      <c r="B79" s="10" t="s">
        <v>350</v>
      </c>
      <c r="C79" s="10" t="s">
        <v>1770</v>
      </c>
      <c r="D79" s="10" t="s">
        <v>351</v>
      </c>
      <c r="E79" s="10" t="s">
        <v>352</v>
      </c>
      <c r="F79" s="11" t="s">
        <v>1753</v>
      </c>
      <c r="G79" s="9"/>
      <c r="H79" s="10" t="s">
        <v>351</v>
      </c>
      <c r="I79" s="10" t="s">
        <v>1754</v>
      </c>
      <c r="J79" s="10"/>
    </row>
    <row r="80" spans="1:10">
      <c r="A80" s="10" t="s">
        <v>255</v>
      </c>
      <c r="B80" s="10" t="s">
        <v>353</v>
      </c>
      <c r="C80" s="10" t="s">
        <v>1774</v>
      </c>
      <c r="D80" s="10" t="s">
        <v>354</v>
      </c>
      <c r="E80" s="10" t="s">
        <v>355</v>
      </c>
      <c r="F80" s="11" t="s">
        <v>1753</v>
      </c>
      <c r="G80" s="9"/>
      <c r="H80" s="10" t="s">
        <v>354</v>
      </c>
      <c r="I80" s="10" t="s">
        <v>1754</v>
      </c>
      <c r="J80" s="10"/>
    </row>
    <row r="81" spans="1:10">
      <c r="A81" s="10" t="s">
        <v>356</v>
      </c>
      <c r="B81" s="10" t="s">
        <v>357</v>
      </c>
      <c r="C81" s="10" t="s">
        <v>1770</v>
      </c>
      <c r="D81" s="10" t="s">
        <v>358</v>
      </c>
      <c r="E81" s="10" t="s">
        <v>359</v>
      </c>
      <c r="F81" s="11" t="s">
        <v>1753</v>
      </c>
      <c r="G81" s="9"/>
      <c r="H81" s="10"/>
      <c r="I81" s="10" t="s">
        <v>1755</v>
      </c>
      <c r="J81" s="10"/>
    </row>
    <row r="82" spans="1:10">
      <c r="A82" s="10" t="s">
        <v>360</v>
      </c>
      <c r="B82" s="10" t="s">
        <v>361</v>
      </c>
      <c r="C82" s="10" t="s">
        <v>1773</v>
      </c>
      <c r="D82" s="10" t="s">
        <v>362</v>
      </c>
      <c r="E82" s="10" t="s">
        <v>363</v>
      </c>
      <c r="F82" s="11" t="s">
        <v>1753</v>
      </c>
      <c r="G82" s="9"/>
      <c r="H82" s="10"/>
      <c r="I82" s="10" t="s">
        <v>1755</v>
      </c>
      <c r="J82" s="10"/>
    </row>
    <row r="83" spans="1:10">
      <c r="A83" s="10" t="s">
        <v>364</v>
      </c>
      <c r="B83" s="10" t="s">
        <v>365</v>
      </c>
      <c r="C83" s="10" t="s">
        <v>1770</v>
      </c>
      <c r="D83" s="10" t="s">
        <v>366</v>
      </c>
      <c r="E83" s="10" t="s">
        <v>367</v>
      </c>
      <c r="F83" s="11" t="s">
        <v>1753</v>
      </c>
      <c r="G83" s="9"/>
      <c r="H83" s="10"/>
      <c r="I83" s="10" t="s">
        <v>1755</v>
      </c>
      <c r="J83" s="10"/>
    </row>
    <row r="84" spans="1:10">
      <c r="A84" s="10" t="s">
        <v>368</v>
      </c>
      <c r="B84" s="10" t="s">
        <v>369</v>
      </c>
      <c r="C84" s="10" t="s">
        <v>1770</v>
      </c>
      <c r="D84" s="10" t="s">
        <v>184</v>
      </c>
      <c r="E84" s="10" t="s">
        <v>370</v>
      </c>
      <c r="F84" s="11" t="s">
        <v>1753</v>
      </c>
      <c r="G84" s="9"/>
      <c r="H84" s="10"/>
      <c r="I84" s="10" t="s">
        <v>1755</v>
      </c>
      <c r="J84" s="10"/>
    </row>
    <row r="85" spans="1:10">
      <c r="A85" s="10" t="s">
        <v>371</v>
      </c>
      <c r="B85" s="10" t="s">
        <v>372</v>
      </c>
      <c r="C85" s="10" t="s">
        <v>1778</v>
      </c>
      <c r="D85" s="10" t="s">
        <v>373</v>
      </c>
      <c r="E85" s="10" t="s">
        <v>374</v>
      </c>
      <c r="F85" s="10" t="s">
        <v>5</v>
      </c>
      <c r="G85" s="9" t="s">
        <v>374</v>
      </c>
      <c r="H85" s="10"/>
      <c r="I85" s="10" t="s">
        <v>1756</v>
      </c>
      <c r="J85" s="10"/>
    </row>
    <row r="86" spans="1:10">
      <c r="A86" s="10" t="s">
        <v>375</v>
      </c>
      <c r="B86" s="10" t="s">
        <v>376</v>
      </c>
      <c r="C86" s="10" t="s">
        <v>1779</v>
      </c>
      <c r="D86" s="10" t="s">
        <v>377</v>
      </c>
      <c r="E86" s="10" t="s">
        <v>378</v>
      </c>
      <c r="F86" s="11" t="s">
        <v>1753</v>
      </c>
      <c r="G86" s="9"/>
      <c r="H86" s="10" t="s">
        <v>377</v>
      </c>
      <c r="I86" s="10" t="s">
        <v>1754</v>
      </c>
      <c r="J86" s="10"/>
    </row>
    <row r="87" spans="1:10">
      <c r="A87" s="10" t="s">
        <v>383</v>
      </c>
      <c r="B87" s="10" t="s">
        <v>384</v>
      </c>
      <c r="C87" s="10" t="s">
        <v>1774</v>
      </c>
      <c r="D87" s="10" t="s">
        <v>385</v>
      </c>
      <c r="E87" s="10" t="s">
        <v>386</v>
      </c>
      <c r="F87" s="11" t="s">
        <v>1753</v>
      </c>
      <c r="G87" s="9"/>
      <c r="H87" s="10" t="s">
        <v>385</v>
      </c>
      <c r="I87" s="10" t="s">
        <v>1754</v>
      </c>
      <c r="J87" s="10"/>
    </row>
    <row r="88" spans="1:10">
      <c r="A88" s="10" t="s">
        <v>387</v>
      </c>
      <c r="B88" s="10" t="s">
        <v>388</v>
      </c>
      <c r="C88" s="10" t="s">
        <v>1767</v>
      </c>
      <c r="D88" s="10" t="s">
        <v>389</v>
      </c>
      <c r="E88" s="10" t="s">
        <v>390</v>
      </c>
      <c r="F88" s="11" t="s">
        <v>1753</v>
      </c>
      <c r="G88" s="9"/>
      <c r="H88" s="10"/>
      <c r="I88" s="10" t="s">
        <v>1755</v>
      </c>
      <c r="J88" s="10"/>
    </row>
    <row r="89" spans="1:10">
      <c r="A89" s="10" t="s">
        <v>391</v>
      </c>
      <c r="B89" s="10" t="s">
        <v>392</v>
      </c>
      <c r="C89" s="10" t="s">
        <v>1771</v>
      </c>
      <c r="D89" s="10" t="s">
        <v>393</v>
      </c>
      <c r="E89" s="10" t="s">
        <v>394</v>
      </c>
      <c r="F89" s="11" t="s">
        <v>1753</v>
      </c>
      <c r="G89" s="9"/>
      <c r="H89" s="10"/>
      <c r="I89" s="10" t="s">
        <v>1755</v>
      </c>
      <c r="J89" s="10"/>
    </row>
    <row r="90" spans="1:10">
      <c r="A90" s="10" t="s">
        <v>391</v>
      </c>
      <c r="B90" s="10" t="s">
        <v>395</v>
      </c>
      <c r="C90" s="10" t="s">
        <v>1775</v>
      </c>
      <c r="D90" s="10" t="s">
        <v>396</v>
      </c>
      <c r="E90" s="10" t="s">
        <v>397</v>
      </c>
      <c r="F90" s="11" t="s">
        <v>1753</v>
      </c>
      <c r="G90" s="9"/>
      <c r="H90" s="10" t="s">
        <v>396</v>
      </c>
      <c r="I90" s="10" t="s">
        <v>1754</v>
      </c>
      <c r="J90" s="10"/>
    </row>
    <row r="91" spans="1:10">
      <c r="A91" s="10" t="s">
        <v>391</v>
      </c>
      <c r="B91" s="10" t="s">
        <v>398</v>
      </c>
      <c r="C91" s="10" t="s">
        <v>1771</v>
      </c>
      <c r="D91" s="10" t="s">
        <v>399</v>
      </c>
      <c r="E91" s="10" t="s">
        <v>400</v>
      </c>
      <c r="F91" s="10" t="s">
        <v>5</v>
      </c>
      <c r="G91" s="9" t="s">
        <v>400</v>
      </c>
      <c r="H91" s="10"/>
      <c r="I91" s="10" t="s">
        <v>1756</v>
      </c>
      <c r="J91" s="10"/>
    </row>
    <row r="92" spans="1:10">
      <c r="A92" s="10" t="s">
        <v>391</v>
      </c>
      <c r="B92" s="10" t="s">
        <v>401</v>
      </c>
      <c r="C92" s="10" t="s">
        <v>1770</v>
      </c>
      <c r="D92" s="10" t="s">
        <v>402</v>
      </c>
      <c r="E92" s="10" t="s">
        <v>403</v>
      </c>
      <c r="F92" s="10" t="s">
        <v>5</v>
      </c>
      <c r="G92" s="9" t="s">
        <v>403</v>
      </c>
      <c r="H92" s="10"/>
      <c r="I92" s="10" t="s">
        <v>1756</v>
      </c>
      <c r="J92" s="10"/>
    </row>
    <row r="93" spans="1:10">
      <c r="A93" s="10" t="s">
        <v>404</v>
      </c>
      <c r="B93" s="10" t="s">
        <v>405</v>
      </c>
      <c r="C93" s="10" t="s">
        <v>1779</v>
      </c>
      <c r="D93" s="10" t="s">
        <v>406</v>
      </c>
      <c r="E93" s="10" t="s">
        <v>407</v>
      </c>
      <c r="F93" s="11" t="s">
        <v>1753</v>
      </c>
      <c r="G93" s="9"/>
      <c r="H93" s="10" t="s">
        <v>406</v>
      </c>
      <c r="I93" s="10" t="s">
        <v>1754</v>
      </c>
      <c r="J93" s="10"/>
    </row>
    <row r="94" spans="1:10">
      <c r="A94" s="10" t="s">
        <v>408</v>
      </c>
      <c r="B94" s="10" t="s">
        <v>409</v>
      </c>
      <c r="C94" s="10" t="s">
        <v>1767</v>
      </c>
      <c r="D94" s="10" t="s">
        <v>410</v>
      </c>
      <c r="E94" s="10" t="s">
        <v>411</v>
      </c>
      <c r="F94" s="11" t="s">
        <v>1753</v>
      </c>
      <c r="G94" s="9"/>
      <c r="H94" s="10"/>
      <c r="I94" s="10" t="s">
        <v>1755</v>
      </c>
      <c r="J94" s="10"/>
    </row>
    <row r="95" spans="1:10">
      <c r="A95" s="10" t="s">
        <v>412</v>
      </c>
      <c r="B95" s="10" t="s">
        <v>413</v>
      </c>
      <c r="C95" s="10" t="s">
        <v>1775</v>
      </c>
      <c r="D95" s="10" t="s">
        <v>414</v>
      </c>
      <c r="E95" s="10" t="s">
        <v>415</v>
      </c>
      <c r="F95" s="11" t="s">
        <v>1753</v>
      </c>
      <c r="G95" s="9"/>
      <c r="H95" s="10" t="s">
        <v>414</v>
      </c>
      <c r="I95" s="10" t="s">
        <v>1754</v>
      </c>
      <c r="J95" s="10"/>
    </row>
    <row r="96" spans="1:10">
      <c r="A96" s="10" t="s">
        <v>416</v>
      </c>
      <c r="B96" s="10" t="s">
        <v>417</v>
      </c>
      <c r="C96" s="10" t="s">
        <v>1766</v>
      </c>
      <c r="D96" s="10" t="s">
        <v>418</v>
      </c>
      <c r="E96" s="10" t="s">
        <v>419</v>
      </c>
      <c r="F96" s="11" t="s">
        <v>1753</v>
      </c>
      <c r="G96" s="9"/>
      <c r="H96" s="10"/>
      <c r="I96" s="10" t="s">
        <v>1755</v>
      </c>
      <c r="J96" s="10"/>
    </row>
    <row r="97" spans="1:10">
      <c r="A97" s="10" t="s">
        <v>420</v>
      </c>
      <c r="B97" s="10" t="s">
        <v>421</v>
      </c>
      <c r="C97" s="10" t="s">
        <v>1772</v>
      </c>
      <c r="D97" s="10" t="s">
        <v>422</v>
      </c>
      <c r="E97" s="10" t="s">
        <v>423</v>
      </c>
      <c r="F97" s="11" t="s">
        <v>1753</v>
      </c>
      <c r="G97" s="9"/>
      <c r="H97" s="10"/>
      <c r="I97" s="10" t="s">
        <v>1755</v>
      </c>
      <c r="J97" s="10"/>
    </row>
    <row r="98" spans="1:10">
      <c r="A98" s="10" t="s">
        <v>424</v>
      </c>
      <c r="B98" s="10" t="s">
        <v>425</v>
      </c>
      <c r="C98" s="10" t="s">
        <v>1774</v>
      </c>
      <c r="D98" s="10" t="s">
        <v>426</v>
      </c>
      <c r="E98" s="10" t="s">
        <v>427</v>
      </c>
      <c r="F98" s="11" t="s">
        <v>1753</v>
      </c>
      <c r="G98" s="9"/>
      <c r="H98" s="10" t="s">
        <v>426</v>
      </c>
      <c r="I98" s="10" t="s">
        <v>1754</v>
      </c>
      <c r="J98" s="10"/>
    </row>
    <row r="99" spans="1:10">
      <c r="A99" s="10" t="s">
        <v>432</v>
      </c>
      <c r="B99" s="10" t="s">
        <v>433</v>
      </c>
      <c r="C99" s="10" t="s">
        <v>1777</v>
      </c>
      <c r="D99" s="10" t="s">
        <v>434</v>
      </c>
      <c r="E99" s="10" t="s">
        <v>435</v>
      </c>
      <c r="F99" s="11" t="s">
        <v>1753</v>
      </c>
      <c r="G99" s="9"/>
      <c r="H99" s="10" t="s">
        <v>434</v>
      </c>
      <c r="I99" s="10" t="s">
        <v>1754</v>
      </c>
      <c r="J99" s="10"/>
    </row>
    <row r="100" spans="1:10">
      <c r="A100" s="10" t="s">
        <v>436</v>
      </c>
      <c r="B100" s="10" t="s">
        <v>437</v>
      </c>
      <c r="C100" s="10" t="s">
        <v>1772</v>
      </c>
      <c r="D100" s="10" t="s">
        <v>438</v>
      </c>
      <c r="E100" s="10" t="s">
        <v>439</v>
      </c>
      <c r="F100" s="11" t="s">
        <v>1753</v>
      </c>
      <c r="G100" s="9"/>
      <c r="H100" s="10" t="s">
        <v>438</v>
      </c>
      <c r="I100" s="10" t="s">
        <v>1754</v>
      </c>
      <c r="J100" s="10"/>
    </row>
    <row r="101" spans="1:10">
      <c r="A101" s="10" t="s">
        <v>440</v>
      </c>
      <c r="B101" s="10" t="s">
        <v>441</v>
      </c>
      <c r="C101" s="10" t="s">
        <v>1781</v>
      </c>
      <c r="D101" s="10" t="s">
        <v>442</v>
      </c>
      <c r="E101" s="10" t="s">
        <v>443</v>
      </c>
      <c r="F101" s="10" t="s">
        <v>5</v>
      </c>
      <c r="G101" s="9" t="s">
        <v>443</v>
      </c>
      <c r="H101" s="10"/>
      <c r="I101" s="10" t="s">
        <v>1756</v>
      </c>
      <c r="J101" s="10"/>
    </row>
    <row r="102" spans="1:10">
      <c r="A102" s="10" t="s">
        <v>444</v>
      </c>
      <c r="B102" s="10" t="s">
        <v>445</v>
      </c>
      <c r="C102" s="10" t="s">
        <v>1777</v>
      </c>
      <c r="D102" s="10" t="s">
        <v>446</v>
      </c>
      <c r="E102" s="10" t="s">
        <v>447</v>
      </c>
      <c r="F102" s="11" t="s">
        <v>1753</v>
      </c>
      <c r="G102" s="9"/>
      <c r="H102" s="10" t="s">
        <v>446</v>
      </c>
      <c r="I102" s="10" t="s">
        <v>1754</v>
      </c>
      <c r="J102" s="10"/>
    </row>
    <row r="103" spans="1:10">
      <c r="A103" s="10" t="s">
        <v>448</v>
      </c>
      <c r="B103" s="10" t="s">
        <v>449</v>
      </c>
      <c r="C103" s="10" t="s">
        <v>1770</v>
      </c>
      <c r="D103" s="10" t="s">
        <v>450</v>
      </c>
      <c r="E103" s="10" t="s">
        <v>451</v>
      </c>
      <c r="F103" s="10" t="s">
        <v>5</v>
      </c>
      <c r="G103" s="9" t="s">
        <v>451</v>
      </c>
      <c r="H103" s="10"/>
      <c r="I103" s="10" t="s">
        <v>1756</v>
      </c>
      <c r="J103" s="10"/>
    </row>
    <row r="104" spans="1:10">
      <c r="A104" s="10" t="s">
        <v>452</v>
      </c>
      <c r="B104" s="10" t="s">
        <v>453</v>
      </c>
      <c r="C104" s="10" t="s">
        <v>1772</v>
      </c>
      <c r="D104" s="10" t="s">
        <v>454</v>
      </c>
      <c r="E104" s="10" t="s">
        <v>455</v>
      </c>
      <c r="F104" s="10" t="s">
        <v>5</v>
      </c>
      <c r="G104" s="9" t="s">
        <v>455</v>
      </c>
      <c r="H104" s="10"/>
      <c r="I104" s="10" t="s">
        <v>1756</v>
      </c>
      <c r="J104" s="10"/>
    </row>
    <row r="105" spans="1:10">
      <c r="A105" s="10" t="s">
        <v>456</v>
      </c>
      <c r="B105" s="10" t="s">
        <v>457</v>
      </c>
      <c r="C105" s="10" t="s">
        <v>1768</v>
      </c>
      <c r="D105" s="10" t="s">
        <v>458</v>
      </c>
      <c r="E105" s="10" t="s">
        <v>459</v>
      </c>
      <c r="F105" s="11" t="s">
        <v>1753</v>
      </c>
      <c r="G105" s="9"/>
      <c r="H105" s="12" t="s">
        <v>458</v>
      </c>
      <c r="I105" s="10" t="s">
        <v>1754</v>
      </c>
      <c r="J105" s="10"/>
    </row>
    <row r="106" spans="1:10">
      <c r="A106" s="10" t="s">
        <v>460</v>
      </c>
      <c r="B106" s="10" t="s">
        <v>461</v>
      </c>
      <c r="C106" s="10" t="s">
        <v>1779</v>
      </c>
      <c r="D106" s="10" t="s">
        <v>462</v>
      </c>
      <c r="E106" s="10" t="s">
        <v>463</v>
      </c>
      <c r="F106" s="11" t="s">
        <v>1753</v>
      </c>
      <c r="G106" s="9"/>
      <c r="H106" s="12" t="s">
        <v>462</v>
      </c>
      <c r="I106" s="10" t="s">
        <v>1754</v>
      </c>
    </row>
    <row r="107" spans="1:10">
      <c r="A107" s="10" t="s">
        <v>464</v>
      </c>
      <c r="B107" s="10" t="s">
        <v>465</v>
      </c>
      <c r="C107" s="10" t="s">
        <v>1772</v>
      </c>
      <c r="D107" s="10" t="s">
        <v>466</v>
      </c>
      <c r="E107" s="10" t="s">
        <v>467</v>
      </c>
      <c r="F107" s="11" t="s">
        <v>1753</v>
      </c>
      <c r="G107" s="9"/>
      <c r="H107" s="10" t="s">
        <v>466</v>
      </c>
      <c r="I107" s="10" t="s">
        <v>1754</v>
      </c>
      <c r="J107" s="10"/>
    </row>
    <row r="108" spans="1:10">
      <c r="A108" s="10" t="s">
        <v>456</v>
      </c>
      <c r="B108" s="10" t="s">
        <v>468</v>
      </c>
      <c r="C108" s="10" t="s">
        <v>1768</v>
      </c>
      <c r="D108" s="10" t="s">
        <v>469</v>
      </c>
      <c r="E108" s="10" t="s">
        <v>470</v>
      </c>
      <c r="F108" s="11" t="s">
        <v>1753</v>
      </c>
      <c r="G108" s="9"/>
      <c r="H108" s="12" t="s">
        <v>469</v>
      </c>
      <c r="I108" s="10" t="s">
        <v>1754</v>
      </c>
      <c r="J108" s="10"/>
    </row>
    <row r="109" spans="1:10">
      <c r="A109" s="10" t="s">
        <v>456</v>
      </c>
      <c r="B109" s="10" t="s">
        <v>471</v>
      </c>
      <c r="C109" s="10" t="s">
        <v>1768</v>
      </c>
      <c r="D109" s="10" t="s">
        <v>472</v>
      </c>
      <c r="E109" s="10" t="s">
        <v>473</v>
      </c>
      <c r="F109" s="11" t="s">
        <v>1753</v>
      </c>
      <c r="G109" s="9"/>
      <c r="H109" s="10"/>
      <c r="I109" s="10" t="s">
        <v>1755</v>
      </c>
      <c r="J109" s="10"/>
    </row>
    <row r="110" spans="1:10">
      <c r="A110" s="10" t="s">
        <v>371</v>
      </c>
      <c r="B110" s="10" t="s">
        <v>474</v>
      </c>
      <c r="C110" s="10" t="s">
        <v>1767</v>
      </c>
      <c r="D110" s="10" t="s">
        <v>475</v>
      </c>
      <c r="E110" s="10" t="s">
        <v>476</v>
      </c>
      <c r="F110" s="11" t="s">
        <v>1753</v>
      </c>
      <c r="G110" s="9"/>
      <c r="H110" s="10"/>
      <c r="I110" s="10" t="s">
        <v>1755</v>
      </c>
      <c r="J110" s="10"/>
    </row>
    <row r="111" spans="1:10">
      <c r="A111" s="10" t="s">
        <v>477</v>
      </c>
      <c r="B111" s="10" t="s">
        <v>478</v>
      </c>
      <c r="C111" s="10" t="s">
        <v>1768</v>
      </c>
      <c r="D111" s="10" t="s">
        <v>479</v>
      </c>
      <c r="E111" s="10" t="s">
        <v>480</v>
      </c>
      <c r="F111" s="11" t="s">
        <v>1753</v>
      </c>
      <c r="G111" s="9"/>
      <c r="H111" s="10" t="s">
        <v>479</v>
      </c>
      <c r="I111" s="10" t="s">
        <v>1754</v>
      </c>
      <c r="J111" s="10"/>
    </row>
    <row r="112" spans="1:10">
      <c r="A112" s="10" t="s">
        <v>481</v>
      </c>
      <c r="B112" s="10" t="s">
        <v>482</v>
      </c>
      <c r="C112" s="10" t="s">
        <v>1770</v>
      </c>
      <c r="D112" s="10" t="s">
        <v>483</v>
      </c>
      <c r="E112" s="10" t="s">
        <v>484</v>
      </c>
      <c r="F112" s="11" t="s">
        <v>1753</v>
      </c>
      <c r="G112" s="9"/>
      <c r="H112" s="10"/>
      <c r="I112" s="10" t="s">
        <v>1755</v>
      </c>
      <c r="J112" s="10"/>
    </row>
    <row r="113" spans="1:10">
      <c r="A113" s="10" t="s">
        <v>485</v>
      </c>
      <c r="B113" s="10" t="s">
        <v>486</v>
      </c>
      <c r="C113" s="10" t="s">
        <v>1777</v>
      </c>
      <c r="D113" s="10" t="s">
        <v>487</v>
      </c>
      <c r="E113" s="10" t="s">
        <v>488</v>
      </c>
      <c r="F113" s="11" t="s">
        <v>1753</v>
      </c>
      <c r="G113" s="9"/>
      <c r="H113" s="10" t="s">
        <v>487</v>
      </c>
      <c r="I113" s="10" t="s">
        <v>1754</v>
      </c>
      <c r="J113" s="10"/>
    </row>
    <row r="114" spans="1:10">
      <c r="A114" s="10" t="s">
        <v>489</v>
      </c>
      <c r="B114" s="10" t="s">
        <v>490</v>
      </c>
      <c r="C114" s="10" t="s">
        <v>1766</v>
      </c>
      <c r="D114" s="10" t="s">
        <v>491</v>
      </c>
      <c r="E114" s="10" t="s">
        <v>500</v>
      </c>
      <c r="F114" s="16" t="s">
        <v>1753</v>
      </c>
      <c r="G114" s="9"/>
      <c r="H114" s="10" t="s">
        <v>491</v>
      </c>
      <c r="I114" s="10" t="s">
        <v>1754</v>
      </c>
      <c r="J114" s="10"/>
    </row>
    <row r="115" spans="1:10">
      <c r="A115" s="10" t="s">
        <v>493</v>
      </c>
      <c r="B115" s="10" t="s">
        <v>494</v>
      </c>
      <c r="C115" s="10" t="s">
        <v>1784</v>
      </c>
      <c r="D115" s="10" t="s">
        <v>495</v>
      </c>
      <c r="E115" s="10" t="s">
        <v>492</v>
      </c>
      <c r="F115" s="10" t="s">
        <v>1753</v>
      </c>
      <c r="G115" s="9"/>
      <c r="H115" s="10" t="s">
        <v>495</v>
      </c>
      <c r="I115" s="10" t="s">
        <v>1754</v>
      </c>
      <c r="J115" s="10"/>
    </row>
    <row r="116" spans="1:10">
      <c r="A116" s="10" t="s">
        <v>497</v>
      </c>
      <c r="B116" s="10" t="s">
        <v>498</v>
      </c>
      <c r="C116" s="10" t="s">
        <v>1774</v>
      </c>
      <c r="D116" s="10" t="s">
        <v>499</v>
      </c>
      <c r="E116" s="10" t="s">
        <v>496</v>
      </c>
      <c r="F116" s="11" t="s">
        <v>1753</v>
      </c>
      <c r="G116" s="9"/>
      <c r="H116" s="10" t="s">
        <v>499</v>
      </c>
      <c r="I116" s="10" t="s">
        <v>1754</v>
      </c>
      <c r="J116" s="10"/>
    </row>
    <row r="117" spans="1:10">
      <c r="A117" s="10" t="s">
        <v>501</v>
      </c>
      <c r="B117" s="10" t="s">
        <v>502</v>
      </c>
      <c r="C117" s="10" t="s">
        <v>1772</v>
      </c>
      <c r="D117" s="10" t="s">
        <v>503</v>
      </c>
      <c r="E117" s="10" t="s">
        <v>504</v>
      </c>
      <c r="F117" s="10" t="s">
        <v>5</v>
      </c>
      <c r="G117" s="9" t="s">
        <v>504</v>
      </c>
      <c r="H117" s="10"/>
      <c r="I117" s="10" t="s">
        <v>1756</v>
      </c>
      <c r="J117" s="10"/>
    </row>
    <row r="118" spans="1:10">
      <c r="A118" s="10" t="s">
        <v>505</v>
      </c>
      <c r="B118" s="10" t="s">
        <v>506</v>
      </c>
      <c r="C118" s="10" t="s">
        <v>1778</v>
      </c>
      <c r="D118" s="10" t="s">
        <v>507</v>
      </c>
      <c r="E118" s="10" t="s">
        <v>508</v>
      </c>
      <c r="F118" s="10" t="s">
        <v>5</v>
      </c>
      <c r="G118" s="9" t="s">
        <v>508</v>
      </c>
      <c r="H118" s="10"/>
      <c r="I118" s="10" t="s">
        <v>1756</v>
      </c>
      <c r="J118" s="10"/>
    </row>
    <row r="119" spans="1:10">
      <c r="A119" s="10" t="s">
        <v>158</v>
      </c>
      <c r="B119" s="10" t="s">
        <v>509</v>
      </c>
      <c r="C119" s="10" t="s">
        <v>1768</v>
      </c>
      <c r="D119" s="10" t="s">
        <v>510</v>
      </c>
      <c r="E119" s="10" t="s">
        <v>511</v>
      </c>
      <c r="F119" s="10" t="s">
        <v>5</v>
      </c>
      <c r="G119" s="9" t="s">
        <v>511</v>
      </c>
      <c r="H119" s="10"/>
      <c r="I119" s="10" t="s">
        <v>1756</v>
      </c>
      <c r="J119" s="10"/>
    </row>
    <row r="120" spans="1:10">
      <c r="A120" s="10" t="s">
        <v>512</v>
      </c>
      <c r="B120" s="10" t="s">
        <v>513</v>
      </c>
      <c r="C120" s="10" t="s">
        <v>1773</v>
      </c>
      <c r="D120" s="10" t="s">
        <v>514</v>
      </c>
      <c r="E120" s="10" t="s">
        <v>515</v>
      </c>
      <c r="F120" s="11" t="s">
        <v>1753</v>
      </c>
      <c r="G120" s="9"/>
      <c r="H120" s="10" t="s">
        <v>514</v>
      </c>
      <c r="I120" s="10" t="s">
        <v>1754</v>
      </c>
      <c r="J120" s="10"/>
    </row>
    <row r="121" spans="1:10">
      <c r="A121" s="10" t="s">
        <v>516</v>
      </c>
      <c r="B121" s="10" t="s">
        <v>517</v>
      </c>
      <c r="C121" s="10" t="s">
        <v>1775</v>
      </c>
      <c r="D121" s="10" t="s">
        <v>518</v>
      </c>
      <c r="E121" s="10" t="s">
        <v>519</v>
      </c>
      <c r="F121" s="11" t="s">
        <v>1753</v>
      </c>
      <c r="G121" s="9"/>
      <c r="H121" s="10"/>
      <c r="I121" s="10" t="s">
        <v>1755</v>
      </c>
      <c r="J121" s="10"/>
    </row>
    <row r="122" spans="1:10">
      <c r="A122" s="10" t="s">
        <v>520</v>
      </c>
      <c r="B122" s="10" t="s">
        <v>521</v>
      </c>
      <c r="C122" s="10" t="s">
        <v>1779</v>
      </c>
      <c r="D122" s="10" t="s">
        <v>522</v>
      </c>
      <c r="E122" s="10" t="s">
        <v>523</v>
      </c>
      <c r="F122" s="11" t="s">
        <v>1753</v>
      </c>
      <c r="G122" s="9"/>
      <c r="H122" s="12" t="s">
        <v>522</v>
      </c>
      <c r="I122" s="10" t="s">
        <v>1754</v>
      </c>
      <c r="J122" s="10"/>
    </row>
    <row r="123" spans="1:10">
      <c r="A123" s="10" t="s">
        <v>524</v>
      </c>
      <c r="B123" s="10" t="s">
        <v>525</v>
      </c>
      <c r="C123" s="10" t="s">
        <v>1772</v>
      </c>
      <c r="D123" s="10" t="s">
        <v>526</v>
      </c>
      <c r="E123" s="10" t="s">
        <v>527</v>
      </c>
      <c r="F123" s="10" t="s">
        <v>5</v>
      </c>
      <c r="G123" s="9" t="s">
        <v>527</v>
      </c>
      <c r="H123" s="10"/>
      <c r="I123" s="10" t="s">
        <v>1756</v>
      </c>
      <c r="J123" s="10"/>
    </row>
    <row r="124" spans="1:10">
      <c r="A124" s="10" t="s">
        <v>528</v>
      </c>
      <c r="B124" s="10" t="s">
        <v>529</v>
      </c>
      <c r="C124" s="10" t="s">
        <v>1773</v>
      </c>
      <c r="D124" s="10" t="s">
        <v>530</v>
      </c>
      <c r="E124" s="10" t="s">
        <v>531</v>
      </c>
      <c r="F124" s="11" t="s">
        <v>1753</v>
      </c>
      <c r="G124" s="9"/>
      <c r="H124" s="10" t="s">
        <v>530</v>
      </c>
      <c r="I124" s="10" t="s">
        <v>1754</v>
      </c>
      <c r="J124" s="10"/>
    </row>
    <row r="125" spans="1:10">
      <c r="A125" s="10" t="s">
        <v>337</v>
      </c>
      <c r="B125" s="10" t="s">
        <v>532</v>
      </c>
      <c r="C125" s="10" t="s">
        <v>1777</v>
      </c>
      <c r="D125" s="10" t="s">
        <v>533</v>
      </c>
      <c r="E125" s="10" t="s">
        <v>534</v>
      </c>
      <c r="F125" s="11" t="s">
        <v>1753</v>
      </c>
      <c r="G125" s="9"/>
      <c r="H125" s="10"/>
      <c r="I125" s="10" t="s">
        <v>1755</v>
      </c>
      <c r="J125" s="10"/>
    </row>
    <row r="126" spans="1:10">
      <c r="A126" s="10" t="s">
        <v>535</v>
      </c>
      <c r="B126" s="10" t="s">
        <v>536</v>
      </c>
      <c r="C126" s="10" t="s">
        <v>1772</v>
      </c>
      <c r="D126" s="10" t="s">
        <v>537</v>
      </c>
      <c r="E126" s="10" t="s">
        <v>538</v>
      </c>
      <c r="F126" s="10" t="s">
        <v>5</v>
      </c>
      <c r="G126" s="9" t="s">
        <v>538</v>
      </c>
      <c r="H126" s="10"/>
      <c r="I126" s="10" t="s">
        <v>1756</v>
      </c>
      <c r="J126" s="10"/>
    </row>
    <row r="127" spans="1:10">
      <c r="A127" s="10" t="s">
        <v>539</v>
      </c>
      <c r="B127" s="10" t="s">
        <v>540</v>
      </c>
      <c r="C127" s="10" t="s">
        <v>1767</v>
      </c>
      <c r="D127" s="10" t="s">
        <v>541</v>
      </c>
      <c r="E127" s="10" t="s">
        <v>542</v>
      </c>
      <c r="F127" s="11" t="s">
        <v>1753</v>
      </c>
      <c r="G127" s="9"/>
      <c r="H127" s="10" t="s">
        <v>541</v>
      </c>
      <c r="I127" s="10" t="s">
        <v>1754</v>
      </c>
      <c r="J127" s="10"/>
    </row>
    <row r="128" spans="1:10">
      <c r="A128" s="10" t="s">
        <v>547</v>
      </c>
      <c r="B128" s="10" t="s">
        <v>548</v>
      </c>
      <c r="C128" s="10" t="s">
        <v>1767</v>
      </c>
      <c r="D128" s="10" t="s">
        <v>549</v>
      </c>
      <c r="E128" s="10" t="s">
        <v>550</v>
      </c>
      <c r="F128" s="11" t="s">
        <v>1753</v>
      </c>
      <c r="G128" s="9"/>
      <c r="H128" s="12" t="s">
        <v>549</v>
      </c>
      <c r="I128" s="10" t="s">
        <v>1754</v>
      </c>
      <c r="J128" s="10"/>
    </row>
    <row r="129" spans="1:10">
      <c r="A129" s="10" t="s">
        <v>551</v>
      </c>
      <c r="B129" s="10" t="s">
        <v>552</v>
      </c>
      <c r="C129" s="10" t="s">
        <v>1785</v>
      </c>
      <c r="D129" s="10" t="s">
        <v>104</v>
      </c>
      <c r="E129" s="10" t="s">
        <v>553</v>
      </c>
      <c r="F129" s="11" t="s">
        <v>1753</v>
      </c>
      <c r="G129" s="9"/>
      <c r="H129" s="10"/>
      <c r="I129" s="10" t="s">
        <v>1755</v>
      </c>
      <c r="J129" s="10"/>
    </row>
    <row r="130" spans="1:10">
      <c r="A130" s="10" t="s">
        <v>554</v>
      </c>
      <c r="B130" s="10" t="s">
        <v>555</v>
      </c>
      <c r="C130" s="10" t="s">
        <v>1772</v>
      </c>
      <c r="D130" s="10" t="s">
        <v>556</v>
      </c>
      <c r="E130" s="10" t="s">
        <v>557</v>
      </c>
      <c r="F130" s="10" t="s">
        <v>5</v>
      </c>
      <c r="G130" s="9" t="s">
        <v>557</v>
      </c>
      <c r="H130" s="10"/>
      <c r="I130" s="10" t="s">
        <v>1756</v>
      </c>
      <c r="J130" s="10"/>
    </row>
    <row r="131" spans="1:10">
      <c r="A131" s="10" t="s">
        <v>306</v>
      </c>
      <c r="B131" s="10" t="s">
        <v>558</v>
      </c>
      <c r="C131" s="10" t="s">
        <v>1768</v>
      </c>
      <c r="D131" s="10" t="s">
        <v>559</v>
      </c>
      <c r="E131" s="10" t="s">
        <v>560</v>
      </c>
      <c r="F131" s="11" t="s">
        <v>1753</v>
      </c>
      <c r="G131" s="9"/>
      <c r="H131" s="10"/>
      <c r="I131" s="10" t="s">
        <v>1755</v>
      </c>
      <c r="J131" s="10"/>
    </row>
    <row r="132" spans="1:10">
      <c r="A132" s="10" t="s">
        <v>561</v>
      </c>
      <c r="B132" s="10" t="s">
        <v>562</v>
      </c>
      <c r="C132" s="10" t="s">
        <v>1779</v>
      </c>
      <c r="D132" s="10" t="s">
        <v>563</v>
      </c>
      <c r="E132" s="10" t="s">
        <v>564</v>
      </c>
      <c r="F132" s="11" t="s">
        <v>1753</v>
      </c>
      <c r="G132" s="9"/>
      <c r="H132" s="12" t="s">
        <v>563</v>
      </c>
      <c r="I132" s="10" t="s">
        <v>1754</v>
      </c>
      <c r="J132" s="10"/>
    </row>
    <row r="133" spans="1:10">
      <c r="A133" s="10" t="s">
        <v>565</v>
      </c>
      <c r="B133" s="10" t="s">
        <v>398</v>
      </c>
      <c r="C133" s="10" t="s">
        <v>1772</v>
      </c>
      <c r="D133" s="10" t="s">
        <v>566</v>
      </c>
      <c r="E133" s="10" t="s">
        <v>567</v>
      </c>
      <c r="F133" s="10" t="s">
        <v>5</v>
      </c>
      <c r="G133" s="9" t="s">
        <v>567</v>
      </c>
      <c r="H133" s="10"/>
      <c r="I133" s="10" t="s">
        <v>1756</v>
      </c>
      <c r="J133" s="10"/>
    </row>
    <row r="134" spans="1:10">
      <c r="A134" s="10" t="s">
        <v>568</v>
      </c>
      <c r="B134" s="10" t="s">
        <v>569</v>
      </c>
      <c r="C134" s="10" t="s">
        <v>1772</v>
      </c>
      <c r="D134" s="10" t="s">
        <v>570</v>
      </c>
      <c r="E134" s="10" t="s">
        <v>571</v>
      </c>
      <c r="F134" s="10" t="s">
        <v>5</v>
      </c>
      <c r="G134" s="9" t="s">
        <v>571</v>
      </c>
      <c r="H134" s="10"/>
      <c r="I134" s="10" t="s">
        <v>1756</v>
      </c>
      <c r="J134" s="10"/>
    </row>
    <row r="135" spans="1:10">
      <c r="A135" s="10" t="s">
        <v>572</v>
      </c>
      <c r="B135" s="10" t="s">
        <v>573</v>
      </c>
      <c r="C135" s="10" t="s">
        <v>1779</v>
      </c>
      <c r="D135" s="10" t="s">
        <v>574</v>
      </c>
      <c r="E135" s="10" t="s">
        <v>575</v>
      </c>
      <c r="F135" s="11" t="s">
        <v>1753</v>
      </c>
      <c r="G135" s="9"/>
      <c r="H135" s="10"/>
      <c r="I135" s="10" t="s">
        <v>1755</v>
      </c>
      <c r="J135" s="10"/>
    </row>
    <row r="136" spans="1:10">
      <c r="A136" s="10" t="s">
        <v>576</v>
      </c>
      <c r="B136" s="10" t="s">
        <v>577</v>
      </c>
      <c r="C136" s="10" t="s">
        <v>1770</v>
      </c>
      <c r="D136" s="10" t="s">
        <v>578</v>
      </c>
      <c r="E136" s="10" t="s">
        <v>579</v>
      </c>
      <c r="F136" s="11" t="s">
        <v>1753</v>
      </c>
      <c r="G136" s="9"/>
      <c r="H136" s="10" t="s">
        <v>578</v>
      </c>
      <c r="I136" s="10" t="s">
        <v>1754</v>
      </c>
      <c r="J136" s="10"/>
    </row>
    <row r="137" spans="1:10">
      <c r="A137" s="10" t="s">
        <v>543</v>
      </c>
      <c r="B137" s="10" t="s">
        <v>580</v>
      </c>
      <c r="C137" s="10" t="s">
        <v>1786</v>
      </c>
      <c r="D137" s="10" t="s">
        <v>581</v>
      </c>
      <c r="E137" s="10" t="s">
        <v>582</v>
      </c>
      <c r="F137" s="11" t="s">
        <v>1753</v>
      </c>
      <c r="G137" s="9"/>
      <c r="H137" s="10" t="s">
        <v>581</v>
      </c>
      <c r="I137" s="10" t="s">
        <v>1754</v>
      </c>
      <c r="J137" s="10"/>
    </row>
    <row r="138" spans="1:10">
      <c r="A138" s="10" t="s">
        <v>195</v>
      </c>
      <c r="B138" s="10" t="s">
        <v>583</v>
      </c>
      <c r="C138" s="10" t="s">
        <v>1779</v>
      </c>
      <c r="D138" s="10" t="s">
        <v>584</v>
      </c>
      <c r="E138" s="10" t="s">
        <v>585</v>
      </c>
      <c r="F138" s="11" t="s">
        <v>1753</v>
      </c>
      <c r="G138" s="9"/>
      <c r="H138" s="10" t="s">
        <v>584</v>
      </c>
      <c r="I138" s="10" t="s">
        <v>1754</v>
      </c>
      <c r="J138" s="10"/>
    </row>
    <row r="139" spans="1:10">
      <c r="A139" s="10" t="s">
        <v>291</v>
      </c>
      <c r="B139" s="10" t="s">
        <v>586</v>
      </c>
      <c r="C139" s="10" t="s">
        <v>1775</v>
      </c>
      <c r="D139" s="10" t="s">
        <v>587</v>
      </c>
      <c r="E139" s="10" t="s">
        <v>588</v>
      </c>
      <c r="F139" s="11" t="s">
        <v>1753</v>
      </c>
      <c r="G139" s="9"/>
      <c r="H139" s="10"/>
      <c r="I139" s="10" t="s">
        <v>1755</v>
      </c>
      <c r="J139" s="10"/>
    </row>
    <row r="140" spans="1:10">
      <c r="A140" s="10" t="s">
        <v>593</v>
      </c>
      <c r="B140" s="10" t="s">
        <v>594</v>
      </c>
      <c r="C140" s="10" t="s">
        <v>1770</v>
      </c>
      <c r="D140" s="10" t="s">
        <v>595</v>
      </c>
      <c r="E140" s="10" t="s">
        <v>596</v>
      </c>
      <c r="F140" s="11" t="s">
        <v>1753</v>
      </c>
      <c r="G140" s="9"/>
      <c r="H140" s="10"/>
      <c r="I140" s="10" t="s">
        <v>1755</v>
      </c>
      <c r="J140" s="10"/>
    </row>
    <row r="141" spans="1:10">
      <c r="A141" s="10" t="s">
        <v>597</v>
      </c>
      <c r="B141" s="10" t="s">
        <v>598</v>
      </c>
      <c r="C141" s="10" t="s">
        <v>1766</v>
      </c>
      <c r="D141" s="10" t="s">
        <v>599</v>
      </c>
      <c r="E141" s="10" t="s">
        <v>600</v>
      </c>
      <c r="F141" s="11" t="s">
        <v>1753</v>
      </c>
      <c r="G141" s="9"/>
      <c r="H141" s="10" t="s">
        <v>599</v>
      </c>
      <c r="I141" s="10" t="s">
        <v>1754</v>
      </c>
      <c r="J141" s="10"/>
    </row>
    <row r="142" spans="1:10">
      <c r="A142" s="10" t="s">
        <v>601</v>
      </c>
      <c r="B142" s="10" t="s">
        <v>602</v>
      </c>
      <c r="C142" s="10" t="s">
        <v>1770</v>
      </c>
      <c r="D142" s="10" t="s">
        <v>603</v>
      </c>
      <c r="E142" s="10" t="s">
        <v>604</v>
      </c>
      <c r="F142" s="11" t="s">
        <v>1753</v>
      </c>
      <c r="G142" s="9"/>
      <c r="H142" s="10" t="s">
        <v>603</v>
      </c>
      <c r="I142" s="10" t="s">
        <v>1754</v>
      </c>
      <c r="J142" s="10"/>
    </row>
    <row r="143" spans="1:10">
      <c r="A143" s="10" t="s">
        <v>605</v>
      </c>
      <c r="B143" s="10" t="s">
        <v>47</v>
      </c>
      <c r="C143" s="10" t="s">
        <v>1771</v>
      </c>
      <c r="D143" s="10" t="s">
        <v>606</v>
      </c>
      <c r="E143" s="10" t="s">
        <v>607</v>
      </c>
      <c r="F143" s="16" t="s">
        <v>1753</v>
      </c>
      <c r="G143" s="9"/>
      <c r="H143" s="10"/>
      <c r="I143" s="10" t="s">
        <v>1755</v>
      </c>
      <c r="J143" s="10"/>
    </row>
    <row r="144" spans="1:10">
      <c r="A144" s="10" t="s">
        <v>608</v>
      </c>
      <c r="B144" s="10" t="s">
        <v>609</v>
      </c>
      <c r="C144" s="10" t="s">
        <v>1768</v>
      </c>
      <c r="D144" s="10" t="s">
        <v>610</v>
      </c>
      <c r="E144" s="10" t="s">
        <v>611</v>
      </c>
      <c r="F144" s="11" t="s">
        <v>1753</v>
      </c>
      <c r="G144" s="9"/>
      <c r="H144" s="10" t="s">
        <v>610</v>
      </c>
      <c r="I144" s="10" t="s">
        <v>1754</v>
      </c>
      <c r="J144" s="10"/>
    </row>
    <row r="145" spans="1:10">
      <c r="A145" s="10" t="s">
        <v>612</v>
      </c>
      <c r="B145" s="10" t="s">
        <v>613</v>
      </c>
      <c r="C145" s="10" t="s">
        <v>1779</v>
      </c>
      <c r="D145" s="10" t="s">
        <v>614</v>
      </c>
      <c r="E145" s="10" t="s">
        <v>615</v>
      </c>
      <c r="F145" s="11" t="s">
        <v>1753</v>
      </c>
      <c r="G145" s="9"/>
      <c r="H145" s="12" t="s">
        <v>614</v>
      </c>
      <c r="I145" s="10" t="s">
        <v>1754</v>
      </c>
      <c r="J145" s="10"/>
    </row>
    <row r="146" spans="1:10">
      <c r="A146" s="10" t="s">
        <v>616</v>
      </c>
      <c r="B146" s="10" t="s">
        <v>617</v>
      </c>
      <c r="C146" s="10" t="s">
        <v>1779</v>
      </c>
      <c r="D146" s="10" t="s">
        <v>618</v>
      </c>
      <c r="E146" s="10" t="s">
        <v>619</v>
      </c>
      <c r="F146" s="11" t="s">
        <v>1753</v>
      </c>
      <c r="G146" s="9"/>
      <c r="H146" s="10" t="s">
        <v>618</v>
      </c>
      <c r="I146" s="10" t="s">
        <v>1754</v>
      </c>
      <c r="J146" s="10"/>
    </row>
    <row r="147" spans="1:10">
      <c r="A147" s="10" t="s">
        <v>620</v>
      </c>
      <c r="B147" s="10" t="s">
        <v>621</v>
      </c>
      <c r="C147" s="10" t="s">
        <v>1772</v>
      </c>
      <c r="D147" s="10" t="s">
        <v>622</v>
      </c>
      <c r="E147" s="10" t="s">
        <v>623</v>
      </c>
      <c r="F147" s="10" t="s">
        <v>5</v>
      </c>
      <c r="G147" s="9" t="s">
        <v>623</v>
      </c>
      <c r="H147" s="10"/>
      <c r="I147" s="10" t="s">
        <v>1756</v>
      </c>
      <c r="J147" s="10"/>
    </row>
    <row r="148" spans="1:10">
      <c r="A148" s="10" t="s">
        <v>624</v>
      </c>
      <c r="B148" s="10" t="s">
        <v>625</v>
      </c>
      <c r="C148" s="10" t="s">
        <v>1771</v>
      </c>
      <c r="D148" s="17" t="s">
        <v>1787</v>
      </c>
      <c r="E148" s="10" t="s">
        <v>626</v>
      </c>
      <c r="F148" s="11" t="s">
        <v>1753</v>
      </c>
      <c r="G148" s="9"/>
      <c r="H148" s="10" t="s">
        <v>1787</v>
      </c>
      <c r="I148" s="10" t="s">
        <v>1754</v>
      </c>
      <c r="J148" s="10"/>
    </row>
    <row r="149" spans="1:10">
      <c r="A149" s="10" t="s">
        <v>627</v>
      </c>
      <c r="B149" s="10" t="s">
        <v>628</v>
      </c>
      <c r="C149" s="10" t="s">
        <v>1770</v>
      </c>
      <c r="D149" s="10" t="s">
        <v>629</v>
      </c>
      <c r="E149" s="10" t="s">
        <v>630</v>
      </c>
      <c r="F149" s="10" t="s">
        <v>5</v>
      </c>
      <c r="G149" s="9" t="s">
        <v>630</v>
      </c>
      <c r="H149" s="10"/>
      <c r="I149" s="10" t="s">
        <v>1756</v>
      </c>
      <c r="J149" s="10"/>
    </row>
    <row r="150" spans="1:10">
      <c r="A150" s="10" t="s">
        <v>631</v>
      </c>
      <c r="B150" s="10" t="s">
        <v>632</v>
      </c>
      <c r="C150" s="10" t="s">
        <v>1771</v>
      </c>
      <c r="D150" s="10" t="s">
        <v>633</v>
      </c>
      <c r="E150" s="10" t="s">
        <v>634</v>
      </c>
      <c r="F150" s="11" t="s">
        <v>1753</v>
      </c>
      <c r="G150" s="9"/>
      <c r="H150" s="10" t="s">
        <v>633</v>
      </c>
      <c r="I150" s="10" t="s">
        <v>1754</v>
      </c>
      <c r="J150" s="10"/>
    </row>
    <row r="151" spans="1:10">
      <c r="A151" s="10" t="s">
        <v>635</v>
      </c>
      <c r="B151" s="10" t="s">
        <v>636</v>
      </c>
      <c r="C151" s="10" t="s">
        <v>1778</v>
      </c>
      <c r="D151" s="10" t="s">
        <v>637</v>
      </c>
      <c r="E151" s="10" t="s">
        <v>638</v>
      </c>
      <c r="F151" s="10" t="s">
        <v>5</v>
      </c>
      <c r="G151" s="9" t="s">
        <v>638</v>
      </c>
      <c r="H151" s="10"/>
      <c r="I151" s="10" t="s">
        <v>1756</v>
      </c>
      <c r="J151" s="10"/>
    </row>
    <row r="152" spans="1:10">
      <c r="A152" s="10" t="s">
        <v>639</v>
      </c>
      <c r="B152" s="10" t="s">
        <v>640</v>
      </c>
      <c r="C152" s="10" t="s">
        <v>1772</v>
      </c>
      <c r="D152" s="10" t="s">
        <v>641</v>
      </c>
      <c r="E152" s="10" t="s">
        <v>642</v>
      </c>
      <c r="F152" s="11" t="s">
        <v>1753</v>
      </c>
      <c r="G152" s="9"/>
      <c r="H152" s="10" t="s">
        <v>641</v>
      </c>
      <c r="I152" s="10" t="s">
        <v>1754</v>
      </c>
      <c r="J152" s="10"/>
    </row>
    <row r="153" spans="1:10">
      <c r="A153" s="18" t="s">
        <v>360</v>
      </c>
      <c r="B153" s="18" t="s">
        <v>643</v>
      </c>
      <c r="C153" s="18" t="s">
        <v>1767</v>
      </c>
      <c r="D153" s="18" t="s">
        <v>644</v>
      </c>
      <c r="E153" s="10" t="s">
        <v>645</v>
      </c>
      <c r="F153" s="10" t="s">
        <v>5</v>
      </c>
      <c r="G153" s="9" t="s">
        <v>645</v>
      </c>
      <c r="H153" s="10"/>
      <c r="I153" s="10" t="s">
        <v>1756</v>
      </c>
      <c r="J153" s="10"/>
    </row>
    <row r="154" spans="1:10">
      <c r="A154" s="10" t="s">
        <v>646</v>
      </c>
      <c r="B154" s="10" t="s">
        <v>647</v>
      </c>
      <c r="C154" s="10" t="s">
        <v>1774</v>
      </c>
      <c r="D154" s="10" t="s">
        <v>648</v>
      </c>
      <c r="E154" s="10" t="s">
        <v>649</v>
      </c>
      <c r="F154" s="19" t="s">
        <v>1753</v>
      </c>
      <c r="G154" s="9"/>
      <c r="H154" s="10" t="s">
        <v>648</v>
      </c>
      <c r="I154" s="10" t="s">
        <v>1754</v>
      </c>
      <c r="J154" s="10"/>
    </row>
    <row r="155" spans="1:10">
      <c r="A155" s="10" t="s">
        <v>627</v>
      </c>
      <c r="B155" s="10" t="s">
        <v>650</v>
      </c>
      <c r="C155" s="10" t="s">
        <v>1771</v>
      </c>
      <c r="D155" s="10" t="s">
        <v>1788</v>
      </c>
      <c r="E155" s="10" t="s">
        <v>651</v>
      </c>
      <c r="F155" s="19" t="s">
        <v>1753</v>
      </c>
      <c r="G155" s="9"/>
      <c r="H155" s="10"/>
      <c r="I155" s="10" t="s">
        <v>1755</v>
      </c>
      <c r="J155" s="10"/>
    </row>
    <row r="156" spans="1:10">
      <c r="A156" s="10" t="s">
        <v>652</v>
      </c>
      <c r="B156" s="10" t="s">
        <v>653</v>
      </c>
      <c r="C156" s="10" t="s">
        <v>1777</v>
      </c>
      <c r="D156" s="10" t="s">
        <v>654</v>
      </c>
      <c r="E156" s="10" t="s">
        <v>655</v>
      </c>
      <c r="F156" s="11" t="s">
        <v>1753</v>
      </c>
      <c r="G156" s="9"/>
      <c r="H156" s="12" t="s">
        <v>654</v>
      </c>
      <c r="I156" s="10" t="s">
        <v>1754</v>
      </c>
    </row>
    <row r="157" spans="1:10">
      <c r="A157" s="10" t="s">
        <v>656</v>
      </c>
      <c r="B157" s="10" t="s">
        <v>657</v>
      </c>
      <c r="C157" s="10" t="s">
        <v>1766</v>
      </c>
      <c r="D157" s="10" t="s">
        <v>658</v>
      </c>
      <c r="E157" s="10" t="s">
        <v>659</v>
      </c>
      <c r="F157" s="10" t="s">
        <v>5</v>
      </c>
      <c r="G157" s="9" t="s">
        <v>659</v>
      </c>
      <c r="H157" s="10"/>
      <c r="I157" s="10" t="s">
        <v>1756</v>
      </c>
      <c r="J157" s="10"/>
    </row>
    <row r="158" spans="1:10">
      <c r="A158" s="10" t="s">
        <v>660</v>
      </c>
      <c r="B158" s="10" t="s">
        <v>661</v>
      </c>
      <c r="C158" s="10" t="s">
        <v>1775</v>
      </c>
      <c r="D158" s="10" t="s">
        <v>662</v>
      </c>
      <c r="E158" s="10" t="s">
        <v>663</v>
      </c>
      <c r="F158" s="11" t="s">
        <v>1753</v>
      </c>
      <c r="G158" s="9"/>
      <c r="H158" s="10" t="s">
        <v>662</v>
      </c>
      <c r="I158" s="10" t="s">
        <v>1754</v>
      </c>
      <c r="J158" s="10"/>
    </row>
    <row r="159" spans="1:10">
      <c r="A159" s="10" t="s">
        <v>664</v>
      </c>
      <c r="B159" s="10" t="s">
        <v>665</v>
      </c>
      <c r="C159" s="10" t="s">
        <v>1771</v>
      </c>
      <c r="D159" s="10" t="s">
        <v>666</v>
      </c>
      <c r="E159" s="10" t="s">
        <v>667</v>
      </c>
      <c r="F159" s="16" t="s">
        <v>1753</v>
      </c>
      <c r="G159" s="9"/>
      <c r="H159" s="10" t="s">
        <v>666</v>
      </c>
      <c r="I159" s="10" t="s">
        <v>1754</v>
      </c>
      <c r="J159" s="10"/>
    </row>
    <row r="160" spans="1:10">
      <c r="A160" s="10" t="s">
        <v>668</v>
      </c>
      <c r="B160" s="10" t="s">
        <v>669</v>
      </c>
      <c r="C160" s="10" t="s">
        <v>1777</v>
      </c>
      <c r="D160" s="10" t="s">
        <v>670</v>
      </c>
      <c r="E160" s="10" t="s">
        <v>671</v>
      </c>
      <c r="F160" s="11" t="s">
        <v>1753</v>
      </c>
      <c r="G160" s="9"/>
      <c r="H160" s="10" t="s">
        <v>670</v>
      </c>
      <c r="I160" s="10" t="s">
        <v>1754</v>
      </c>
      <c r="J160" s="10"/>
    </row>
    <row r="161" spans="1:10">
      <c r="A161" s="10" t="s">
        <v>664</v>
      </c>
      <c r="B161" s="10" t="s">
        <v>672</v>
      </c>
      <c r="C161" s="10" t="s">
        <v>1772</v>
      </c>
      <c r="D161" s="10" t="s">
        <v>673</v>
      </c>
      <c r="E161" s="10" t="s">
        <v>674</v>
      </c>
      <c r="F161" s="10" t="s">
        <v>5</v>
      </c>
      <c r="G161" s="9" t="s">
        <v>674</v>
      </c>
      <c r="H161" s="10"/>
      <c r="I161" s="10" t="s">
        <v>1756</v>
      </c>
      <c r="J161" s="10"/>
    </row>
    <row r="162" spans="1:10">
      <c r="A162" s="10" t="s">
        <v>675</v>
      </c>
      <c r="B162" s="10" t="s">
        <v>676</v>
      </c>
      <c r="C162" s="10" t="s">
        <v>1775</v>
      </c>
      <c r="D162" s="10" t="s">
        <v>677</v>
      </c>
      <c r="E162" s="10" t="s">
        <v>678</v>
      </c>
      <c r="F162" s="11" t="s">
        <v>1753</v>
      </c>
      <c r="G162" s="9"/>
      <c r="H162" s="10" t="s">
        <v>677</v>
      </c>
      <c r="I162" s="10" t="s">
        <v>1754</v>
      </c>
    </row>
    <row r="163" spans="1:10">
      <c r="A163" s="10" t="s">
        <v>679</v>
      </c>
      <c r="B163" s="10" t="s">
        <v>680</v>
      </c>
      <c r="C163" s="10" t="s">
        <v>1774</v>
      </c>
      <c r="D163" s="10" t="s">
        <v>681</v>
      </c>
      <c r="E163" s="10" t="s">
        <v>682</v>
      </c>
      <c r="F163" s="11" t="s">
        <v>1753</v>
      </c>
      <c r="G163" s="9"/>
      <c r="H163" s="12" t="s">
        <v>681</v>
      </c>
      <c r="I163" s="10" t="s">
        <v>1754</v>
      </c>
    </row>
    <row r="164" spans="1:10">
      <c r="A164" s="10" t="s">
        <v>660</v>
      </c>
      <c r="B164" s="10" t="s">
        <v>683</v>
      </c>
      <c r="C164" s="10" t="s">
        <v>1771</v>
      </c>
      <c r="D164" s="10" t="s">
        <v>684</v>
      </c>
      <c r="E164" s="10" t="s">
        <v>685</v>
      </c>
      <c r="F164" s="11" t="s">
        <v>1753</v>
      </c>
      <c r="G164" s="9"/>
      <c r="H164" s="10"/>
      <c r="I164" s="10" t="s">
        <v>1755</v>
      </c>
      <c r="J164" s="10"/>
    </row>
    <row r="165" spans="1:10">
      <c r="A165" s="10" t="s">
        <v>686</v>
      </c>
      <c r="B165" s="10" t="s">
        <v>687</v>
      </c>
      <c r="C165" s="10" t="s">
        <v>1768</v>
      </c>
      <c r="D165" s="10" t="s">
        <v>688</v>
      </c>
      <c r="E165" s="10" t="s">
        <v>689</v>
      </c>
      <c r="F165" s="10" t="s">
        <v>5</v>
      </c>
      <c r="G165" s="9" t="s">
        <v>689</v>
      </c>
      <c r="H165" s="10"/>
      <c r="I165" s="10" t="s">
        <v>1756</v>
      </c>
      <c r="J165" s="10"/>
    </row>
    <row r="166" spans="1:10">
      <c r="A166" s="10" t="s">
        <v>690</v>
      </c>
      <c r="B166" s="10" t="s">
        <v>691</v>
      </c>
      <c r="C166" s="10" t="s">
        <v>1768</v>
      </c>
      <c r="D166" s="10" t="s">
        <v>692</v>
      </c>
      <c r="E166" s="10" t="s">
        <v>693</v>
      </c>
      <c r="F166" s="10" t="s">
        <v>5</v>
      </c>
      <c r="G166" s="9" t="s">
        <v>693</v>
      </c>
      <c r="H166" s="10"/>
      <c r="I166" s="10" t="s">
        <v>1756</v>
      </c>
      <c r="J166" s="10"/>
    </row>
    <row r="167" spans="1:10">
      <c r="A167" s="10" t="s">
        <v>694</v>
      </c>
      <c r="B167" s="10" t="s">
        <v>695</v>
      </c>
      <c r="C167" s="10" t="s">
        <v>1771</v>
      </c>
      <c r="D167" s="10" t="s">
        <v>696</v>
      </c>
      <c r="E167" s="10" t="s">
        <v>697</v>
      </c>
      <c r="F167" s="16" t="s">
        <v>1753</v>
      </c>
      <c r="G167" s="9"/>
      <c r="H167" s="10" t="s">
        <v>696</v>
      </c>
      <c r="I167" s="10" t="s">
        <v>1754</v>
      </c>
      <c r="J167" s="10"/>
    </row>
    <row r="168" spans="1:10">
      <c r="A168" s="10" t="s">
        <v>698</v>
      </c>
      <c r="B168" s="10" t="s">
        <v>699</v>
      </c>
      <c r="C168" s="10" t="s">
        <v>1770</v>
      </c>
      <c r="D168" s="10" t="s">
        <v>700</v>
      </c>
      <c r="E168" s="10" t="s">
        <v>701</v>
      </c>
      <c r="F168" s="11" t="s">
        <v>1753</v>
      </c>
      <c r="G168" s="9"/>
      <c r="H168" s="10" t="s">
        <v>700</v>
      </c>
      <c r="I168" s="10" t="s">
        <v>1754</v>
      </c>
      <c r="J168" s="10"/>
    </row>
    <row r="169" spans="1:10">
      <c r="A169" s="10" t="s">
        <v>481</v>
      </c>
      <c r="B169" s="10" t="s">
        <v>702</v>
      </c>
      <c r="C169" s="10" t="s">
        <v>1771</v>
      </c>
      <c r="D169" s="10" t="s">
        <v>703</v>
      </c>
      <c r="E169" s="10" t="s">
        <v>704</v>
      </c>
      <c r="F169" s="11" t="s">
        <v>1753</v>
      </c>
      <c r="G169" s="9"/>
      <c r="H169" s="10" t="s">
        <v>703</v>
      </c>
      <c r="I169" s="10" t="s">
        <v>1754</v>
      </c>
      <c r="J169" s="10"/>
    </row>
    <row r="170" spans="1:10">
      <c r="A170" s="10" t="s">
        <v>709</v>
      </c>
      <c r="B170" s="10" t="s">
        <v>710</v>
      </c>
      <c r="C170" s="10" t="s">
        <v>1767</v>
      </c>
      <c r="D170" s="10" t="s">
        <v>1758</v>
      </c>
      <c r="E170" s="10" t="s">
        <v>711</v>
      </c>
      <c r="F170" s="11" t="s">
        <v>1753</v>
      </c>
      <c r="G170" s="9"/>
      <c r="H170" s="10" t="s">
        <v>1758</v>
      </c>
      <c r="I170" s="10" t="s">
        <v>1754</v>
      </c>
      <c r="J170" s="10"/>
    </row>
    <row r="171" spans="1:10">
      <c r="A171" s="10" t="s">
        <v>712</v>
      </c>
      <c r="B171" s="10" t="s">
        <v>713</v>
      </c>
      <c r="C171" s="10" t="s">
        <v>1768</v>
      </c>
      <c r="D171" s="10" t="s">
        <v>714</v>
      </c>
      <c r="E171" s="10" t="s">
        <v>715</v>
      </c>
      <c r="F171" s="11" t="s">
        <v>1753</v>
      </c>
      <c r="G171" s="9"/>
      <c r="H171" s="10" t="s">
        <v>714</v>
      </c>
      <c r="I171" s="10" t="s">
        <v>1754</v>
      </c>
      <c r="J171" s="10"/>
    </row>
    <row r="172" spans="1:10">
      <c r="A172" s="10" t="s">
        <v>716</v>
      </c>
      <c r="B172" s="10" t="s">
        <v>717</v>
      </c>
      <c r="C172" s="10" t="s">
        <v>1779</v>
      </c>
      <c r="D172" s="10" t="s">
        <v>718</v>
      </c>
      <c r="E172" s="10" t="s">
        <v>719</v>
      </c>
      <c r="F172" s="11" t="s">
        <v>1753</v>
      </c>
      <c r="G172" s="9"/>
      <c r="H172" s="10" t="s">
        <v>718</v>
      </c>
      <c r="I172" s="10" t="s">
        <v>1754</v>
      </c>
      <c r="J172" s="10"/>
    </row>
    <row r="173" spans="1:10">
      <c r="A173" s="10" t="s">
        <v>720</v>
      </c>
      <c r="B173" s="10" t="s">
        <v>721</v>
      </c>
      <c r="C173" s="10" t="s">
        <v>1779</v>
      </c>
      <c r="D173" s="10" t="s">
        <v>722</v>
      </c>
      <c r="E173" s="10" t="s">
        <v>723</v>
      </c>
      <c r="F173" s="11" t="s">
        <v>1753</v>
      </c>
      <c r="G173" s="9"/>
      <c r="H173" s="12" t="s">
        <v>722</v>
      </c>
      <c r="I173" s="10" t="s">
        <v>1754</v>
      </c>
      <c r="J173" s="10"/>
    </row>
    <row r="174" spans="1:10">
      <c r="A174" s="10" t="s">
        <v>724</v>
      </c>
      <c r="B174" s="10" t="s">
        <v>725</v>
      </c>
      <c r="C174" s="10" t="s">
        <v>1771</v>
      </c>
      <c r="D174" s="20" t="s">
        <v>1789</v>
      </c>
      <c r="E174" s="10" t="s">
        <v>726</v>
      </c>
      <c r="F174" s="11" t="s">
        <v>1753</v>
      </c>
      <c r="G174" s="9"/>
      <c r="H174" s="10" t="s">
        <v>1789</v>
      </c>
      <c r="I174" s="10" t="s">
        <v>1754</v>
      </c>
      <c r="J174" s="10"/>
    </row>
    <row r="175" spans="1:10">
      <c r="A175" s="10" t="s">
        <v>727</v>
      </c>
      <c r="B175" s="10" t="s">
        <v>728</v>
      </c>
      <c r="C175" s="10" t="s">
        <v>1770</v>
      </c>
      <c r="D175" s="10" t="s">
        <v>729</v>
      </c>
      <c r="E175" s="10" t="s">
        <v>730</v>
      </c>
      <c r="F175" s="10" t="s">
        <v>5</v>
      </c>
      <c r="G175" s="9" t="s">
        <v>730</v>
      </c>
      <c r="H175" s="10"/>
      <c r="I175" s="10" t="s">
        <v>1756</v>
      </c>
      <c r="J175" s="10"/>
    </row>
    <row r="176" spans="1:10">
      <c r="A176" s="10" t="s">
        <v>712</v>
      </c>
      <c r="B176" s="10" t="s">
        <v>731</v>
      </c>
      <c r="C176" s="10" t="s">
        <v>1772</v>
      </c>
      <c r="D176" s="10" t="s">
        <v>732</v>
      </c>
      <c r="E176" s="10" t="s">
        <v>733</v>
      </c>
      <c r="F176" s="11" t="s">
        <v>1753</v>
      </c>
      <c r="G176" s="9"/>
      <c r="H176" s="10"/>
      <c r="I176" s="10" t="s">
        <v>1755</v>
      </c>
      <c r="J176" s="10"/>
    </row>
    <row r="177" spans="1:10">
      <c r="A177" s="10" t="s">
        <v>734</v>
      </c>
      <c r="B177" s="10" t="s">
        <v>735</v>
      </c>
      <c r="C177" s="10" t="s">
        <v>1770</v>
      </c>
      <c r="D177" s="10" t="s">
        <v>736</v>
      </c>
      <c r="E177" s="10" t="s">
        <v>737</v>
      </c>
      <c r="F177" s="11" t="s">
        <v>1753</v>
      </c>
      <c r="G177" s="9"/>
      <c r="H177" s="10" t="s">
        <v>736</v>
      </c>
      <c r="I177" s="10" t="s">
        <v>1754</v>
      </c>
      <c r="J177" s="10"/>
    </row>
    <row r="178" spans="1:10">
      <c r="A178" s="10" t="s">
        <v>738</v>
      </c>
      <c r="B178" s="10" t="s">
        <v>739</v>
      </c>
      <c r="C178" s="10" t="s">
        <v>1774</v>
      </c>
      <c r="D178" s="10" t="s">
        <v>740</v>
      </c>
      <c r="E178" s="10" t="s">
        <v>741</v>
      </c>
      <c r="F178" s="11" t="s">
        <v>1753</v>
      </c>
      <c r="G178" s="9"/>
      <c r="H178" s="10" t="s">
        <v>740</v>
      </c>
      <c r="I178" s="10" t="s">
        <v>1754</v>
      </c>
      <c r="J178" s="10"/>
    </row>
    <row r="179" spans="1:10">
      <c r="A179" s="10" t="s">
        <v>742</v>
      </c>
      <c r="B179" s="10" t="s">
        <v>743</v>
      </c>
      <c r="C179" s="10" t="s">
        <v>1766</v>
      </c>
      <c r="D179" s="10" t="s">
        <v>744</v>
      </c>
      <c r="E179" s="10" t="s">
        <v>745</v>
      </c>
      <c r="F179" s="10" t="s">
        <v>5</v>
      </c>
      <c r="G179" s="9" t="s">
        <v>745</v>
      </c>
      <c r="H179" s="10"/>
      <c r="I179" s="10" t="s">
        <v>1756</v>
      </c>
      <c r="J179" s="10"/>
    </row>
    <row r="180" spans="1:10">
      <c r="A180" s="10" t="s">
        <v>746</v>
      </c>
      <c r="B180" s="10" t="s">
        <v>747</v>
      </c>
      <c r="C180" s="10" t="s">
        <v>1777</v>
      </c>
      <c r="D180" s="10" t="s">
        <v>748</v>
      </c>
      <c r="E180" s="10" t="s">
        <v>749</v>
      </c>
      <c r="F180" s="11" t="s">
        <v>1753</v>
      </c>
      <c r="G180" s="9"/>
      <c r="H180" s="10" t="s">
        <v>748</v>
      </c>
      <c r="I180" s="10" t="s">
        <v>1754</v>
      </c>
      <c r="J180" s="10"/>
    </row>
    <row r="181" spans="1:10">
      <c r="A181" s="10" t="s">
        <v>750</v>
      </c>
      <c r="B181" s="10" t="s">
        <v>751</v>
      </c>
      <c r="C181" s="10" t="s">
        <v>1774</v>
      </c>
      <c r="D181" s="10" t="s">
        <v>752</v>
      </c>
      <c r="E181" s="10" t="s">
        <v>753</v>
      </c>
      <c r="F181" s="11" t="s">
        <v>1753</v>
      </c>
      <c r="G181" s="9"/>
      <c r="H181" s="10" t="s">
        <v>752</v>
      </c>
      <c r="I181" s="10" t="s">
        <v>1754</v>
      </c>
      <c r="J181" s="10"/>
    </row>
    <row r="182" spans="1:10">
      <c r="A182" s="10" t="s">
        <v>754</v>
      </c>
      <c r="B182" s="10" t="s">
        <v>755</v>
      </c>
      <c r="C182" s="10" t="s">
        <v>1773</v>
      </c>
      <c r="D182" s="10" t="s">
        <v>756</v>
      </c>
      <c r="E182" s="10" t="s">
        <v>757</v>
      </c>
      <c r="F182" s="11" t="s">
        <v>1753</v>
      </c>
      <c r="G182" s="9"/>
      <c r="H182" s="10" t="s">
        <v>1800</v>
      </c>
      <c r="I182" s="10" t="s">
        <v>1754</v>
      </c>
      <c r="J182" s="10"/>
    </row>
    <row r="183" spans="1:10">
      <c r="A183" s="10" t="s">
        <v>758</v>
      </c>
      <c r="B183" s="10" t="s">
        <v>759</v>
      </c>
      <c r="C183" s="10" t="s">
        <v>1774</v>
      </c>
      <c r="D183" s="10" t="s">
        <v>760</v>
      </c>
      <c r="E183" s="10" t="s">
        <v>761</v>
      </c>
      <c r="F183" s="11" t="s">
        <v>1753</v>
      </c>
      <c r="G183" s="9"/>
      <c r="H183" s="10" t="s">
        <v>760</v>
      </c>
      <c r="I183" s="10" t="s">
        <v>1754</v>
      </c>
      <c r="J183" s="10"/>
    </row>
    <row r="184" spans="1:10">
      <c r="A184" s="10" t="s">
        <v>762</v>
      </c>
      <c r="B184" s="10" t="s">
        <v>763</v>
      </c>
      <c r="C184" s="10" t="s">
        <v>1776</v>
      </c>
      <c r="D184" s="10" t="s">
        <v>764</v>
      </c>
      <c r="E184" s="10" t="s">
        <v>765</v>
      </c>
      <c r="F184" s="11" t="s">
        <v>1753</v>
      </c>
      <c r="G184" s="9"/>
      <c r="H184" s="10" t="s">
        <v>764</v>
      </c>
      <c r="I184" s="10" t="s">
        <v>1754</v>
      </c>
      <c r="J184" s="10"/>
    </row>
    <row r="185" spans="1:10">
      <c r="A185" s="10" t="s">
        <v>766</v>
      </c>
      <c r="B185" s="10" t="s">
        <v>767</v>
      </c>
      <c r="C185" s="10" t="s">
        <v>1772</v>
      </c>
      <c r="D185" s="10" t="s">
        <v>768</v>
      </c>
      <c r="E185" s="10" t="s">
        <v>769</v>
      </c>
      <c r="F185" s="11" t="s">
        <v>1753</v>
      </c>
      <c r="G185" s="9"/>
      <c r="H185" s="10"/>
      <c r="I185" s="10" t="s">
        <v>1755</v>
      </c>
      <c r="J185" s="10"/>
    </row>
    <row r="186" spans="1:10">
      <c r="A186" s="10" t="s">
        <v>770</v>
      </c>
      <c r="B186" s="10" t="s">
        <v>771</v>
      </c>
      <c r="C186" s="10" t="s">
        <v>1772</v>
      </c>
      <c r="D186" s="10" t="s">
        <v>772</v>
      </c>
      <c r="E186" s="10" t="s">
        <v>773</v>
      </c>
      <c r="F186" s="11" t="s">
        <v>1753</v>
      </c>
      <c r="G186" s="9"/>
      <c r="H186" s="10"/>
      <c r="I186" s="10" t="s">
        <v>1755</v>
      </c>
      <c r="J186" s="10"/>
    </row>
    <row r="187" spans="1:10">
      <c r="A187" s="10" t="s">
        <v>774</v>
      </c>
      <c r="B187" s="10" t="s">
        <v>775</v>
      </c>
      <c r="C187" s="10" t="s">
        <v>1777</v>
      </c>
      <c r="D187" s="10" t="s">
        <v>776</v>
      </c>
      <c r="E187" s="10" t="s">
        <v>777</v>
      </c>
      <c r="F187" s="10" t="s">
        <v>5</v>
      </c>
      <c r="G187" s="9" t="s">
        <v>777</v>
      </c>
      <c r="H187" s="10"/>
      <c r="I187" s="10" t="s">
        <v>1756</v>
      </c>
    </row>
    <row r="188" spans="1:10">
      <c r="A188" s="10" t="s">
        <v>778</v>
      </c>
      <c r="B188" s="10" t="s">
        <v>779</v>
      </c>
      <c r="C188" s="10" t="s">
        <v>1768</v>
      </c>
      <c r="D188" s="10" t="s">
        <v>780</v>
      </c>
      <c r="E188" s="10" t="s">
        <v>781</v>
      </c>
      <c r="F188" s="11" t="s">
        <v>1753</v>
      </c>
      <c r="G188" s="9"/>
      <c r="H188" s="10" t="s">
        <v>780</v>
      </c>
      <c r="I188" s="10" t="s">
        <v>1754</v>
      </c>
    </row>
    <row r="189" spans="1:10">
      <c r="A189" s="10" t="s">
        <v>786</v>
      </c>
      <c r="B189" s="10" t="s">
        <v>787</v>
      </c>
      <c r="C189" s="10" t="s">
        <v>1768</v>
      </c>
      <c r="D189" s="10" t="s">
        <v>788</v>
      </c>
      <c r="E189" s="10" t="s">
        <v>789</v>
      </c>
      <c r="F189" s="10" t="s">
        <v>5</v>
      </c>
      <c r="G189" s="9" t="s">
        <v>789</v>
      </c>
      <c r="I189" s="10" t="s">
        <v>1756</v>
      </c>
    </row>
    <row r="190" spans="1:10">
      <c r="A190" s="10" t="s">
        <v>790</v>
      </c>
      <c r="B190" s="10" t="s">
        <v>791</v>
      </c>
      <c r="C190" s="10" t="s">
        <v>1766</v>
      </c>
      <c r="D190" s="10" t="s">
        <v>792</v>
      </c>
      <c r="E190" s="10" t="s">
        <v>793</v>
      </c>
      <c r="F190" s="11" t="s">
        <v>1753</v>
      </c>
      <c r="G190" s="9"/>
      <c r="I190" s="10" t="s">
        <v>1755</v>
      </c>
      <c r="J190" s="10"/>
    </row>
    <row r="191" spans="1:10">
      <c r="A191" s="10" t="s">
        <v>794</v>
      </c>
      <c r="B191" s="10" t="s">
        <v>795</v>
      </c>
      <c r="C191" s="10" t="s">
        <v>1771</v>
      </c>
      <c r="D191" s="10" t="s">
        <v>796</v>
      </c>
      <c r="E191" s="10" t="s">
        <v>819</v>
      </c>
      <c r="F191" s="11" t="s">
        <v>1753</v>
      </c>
      <c r="G191" s="9"/>
      <c r="H191" s="10"/>
      <c r="I191" s="10" t="s">
        <v>1755</v>
      </c>
    </row>
    <row r="192" spans="1:10">
      <c r="A192" s="10" t="s">
        <v>329</v>
      </c>
      <c r="B192" s="10" t="s">
        <v>798</v>
      </c>
      <c r="C192" s="10" t="s">
        <v>1766</v>
      </c>
      <c r="D192" s="10" t="s">
        <v>799</v>
      </c>
      <c r="E192" s="10" t="s">
        <v>800</v>
      </c>
      <c r="F192" s="11" t="s">
        <v>1753</v>
      </c>
      <c r="G192" s="9"/>
      <c r="H192" s="12" t="s">
        <v>799</v>
      </c>
      <c r="I192" s="10" t="s">
        <v>1754</v>
      </c>
      <c r="J192" s="10"/>
    </row>
    <row r="193" spans="1:10">
      <c r="A193" s="10" t="s">
        <v>801</v>
      </c>
      <c r="B193" s="10" t="s">
        <v>802</v>
      </c>
      <c r="C193" s="10" t="s">
        <v>1775</v>
      </c>
      <c r="D193" s="10" t="s">
        <v>803</v>
      </c>
      <c r="E193" s="10" t="s">
        <v>804</v>
      </c>
      <c r="F193" s="11" t="s">
        <v>1753</v>
      </c>
      <c r="G193" s="9"/>
      <c r="H193" s="10" t="s">
        <v>803</v>
      </c>
      <c r="I193" s="10" t="s">
        <v>1754</v>
      </c>
    </row>
    <row r="194" spans="1:10">
      <c r="A194" s="10" t="s">
        <v>805</v>
      </c>
      <c r="B194" s="10" t="s">
        <v>806</v>
      </c>
      <c r="C194" s="10" t="s">
        <v>1778</v>
      </c>
      <c r="D194" s="10" t="s">
        <v>807</v>
      </c>
      <c r="E194" s="10" t="s">
        <v>808</v>
      </c>
      <c r="F194" s="11" t="s">
        <v>1753</v>
      </c>
      <c r="G194" s="9"/>
      <c r="H194" s="10" t="s">
        <v>807</v>
      </c>
      <c r="I194" s="10" t="s">
        <v>1754</v>
      </c>
      <c r="J194" s="10"/>
    </row>
    <row r="195" spans="1:10">
      <c r="A195" s="10" t="s">
        <v>162</v>
      </c>
      <c r="B195" s="10" t="s">
        <v>809</v>
      </c>
      <c r="C195" s="10" t="s">
        <v>1766</v>
      </c>
      <c r="D195" s="10" t="s">
        <v>810</v>
      </c>
      <c r="E195" s="10" t="s">
        <v>811</v>
      </c>
      <c r="F195" s="11" t="s">
        <v>1753</v>
      </c>
      <c r="G195" s="9"/>
      <c r="H195" s="10"/>
      <c r="I195" s="10" t="s">
        <v>1755</v>
      </c>
      <c r="J195" s="10"/>
    </row>
    <row r="196" spans="1:10">
      <c r="A196" s="10" t="s">
        <v>812</v>
      </c>
      <c r="B196" s="10" t="s">
        <v>813</v>
      </c>
      <c r="C196" s="10" t="s">
        <v>1784</v>
      </c>
      <c r="D196" s="10" t="s">
        <v>814</v>
      </c>
      <c r="E196" s="10" t="s">
        <v>815</v>
      </c>
      <c r="F196" s="11" t="s">
        <v>1753</v>
      </c>
      <c r="G196" s="9"/>
      <c r="H196" s="12" t="s">
        <v>814</v>
      </c>
      <c r="I196" s="10" t="s">
        <v>1754</v>
      </c>
      <c r="J196" s="10"/>
    </row>
    <row r="197" spans="1:10">
      <c r="A197" s="10" t="s">
        <v>816</v>
      </c>
      <c r="B197" s="10" t="s">
        <v>817</v>
      </c>
      <c r="C197" s="10" t="s">
        <v>1771</v>
      </c>
      <c r="D197" s="10" t="s">
        <v>818</v>
      </c>
      <c r="E197" s="10" t="s">
        <v>797</v>
      </c>
      <c r="F197" s="11" t="s">
        <v>1753</v>
      </c>
      <c r="G197" s="9"/>
      <c r="H197" s="10" t="s">
        <v>818</v>
      </c>
      <c r="I197" s="10" t="s">
        <v>1754</v>
      </c>
      <c r="J197" s="10"/>
    </row>
    <row r="198" spans="1:10">
      <c r="A198" s="10" t="s">
        <v>820</v>
      </c>
      <c r="B198" s="10" t="s">
        <v>821</v>
      </c>
      <c r="C198" s="10" t="s">
        <v>1768</v>
      </c>
      <c r="D198" s="10" t="s">
        <v>822</v>
      </c>
      <c r="E198" s="10" t="s">
        <v>823</v>
      </c>
      <c r="F198" s="11" t="s">
        <v>1753</v>
      </c>
      <c r="G198" s="9"/>
      <c r="H198" s="10" t="s">
        <v>822</v>
      </c>
      <c r="I198" s="10" t="s">
        <v>1754</v>
      </c>
      <c r="J198" s="10"/>
    </row>
    <row r="199" spans="1:10">
      <c r="A199" s="10" t="s">
        <v>824</v>
      </c>
      <c r="B199" s="10" t="s">
        <v>821</v>
      </c>
      <c r="C199" s="10" t="s">
        <v>1768</v>
      </c>
      <c r="D199" s="10" t="s">
        <v>825</v>
      </c>
      <c r="E199" s="10" t="s">
        <v>826</v>
      </c>
      <c r="F199" s="10" t="s">
        <v>5</v>
      </c>
      <c r="G199" s="9" t="s">
        <v>826</v>
      </c>
      <c r="H199" s="10"/>
      <c r="I199" s="10" t="s">
        <v>1756</v>
      </c>
      <c r="J199" s="10"/>
    </row>
    <row r="200" spans="1:10">
      <c r="A200" s="10" t="s">
        <v>827</v>
      </c>
      <c r="B200" s="10" t="s">
        <v>828</v>
      </c>
      <c r="C200" s="10" t="s">
        <v>1775</v>
      </c>
      <c r="D200" s="10" t="s">
        <v>829</v>
      </c>
      <c r="E200" s="10" t="s">
        <v>830</v>
      </c>
      <c r="F200" s="11" t="s">
        <v>1753</v>
      </c>
      <c r="G200" s="9"/>
      <c r="H200" s="10" t="s">
        <v>829</v>
      </c>
      <c r="I200" s="10" t="s">
        <v>1754</v>
      </c>
      <c r="J200" s="10"/>
    </row>
    <row r="201" spans="1:10">
      <c r="A201" s="10" t="s">
        <v>827</v>
      </c>
      <c r="B201" s="10" t="s">
        <v>831</v>
      </c>
      <c r="C201" s="10" t="s">
        <v>1770</v>
      </c>
      <c r="D201" s="10" t="s">
        <v>832</v>
      </c>
      <c r="E201" s="10" t="s">
        <v>833</v>
      </c>
      <c r="F201" s="11" t="s">
        <v>1753</v>
      </c>
      <c r="G201" s="9"/>
      <c r="H201" s="12" t="s">
        <v>1801</v>
      </c>
      <c r="I201" s="10" t="s">
        <v>1754</v>
      </c>
      <c r="J201" s="10"/>
    </row>
    <row r="202" spans="1:10">
      <c r="A202" s="10" t="s">
        <v>827</v>
      </c>
      <c r="B202" s="10" t="s">
        <v>834</v>
      </c>
      <c r="C202" s="10" t="s">
        <v>1775</v>
      </c>
      <c r="D202" s="10" t="s">
        <v>835</v>
      </c>
      <c r="E202" s="10" t="s">
        <v>836</v>
      </c>
      <c r="F202" s="11" t="s">
        <v>1753</v>
      </c>
      <c r="G202" s="9"/>
      <c r="H202" s="12" t="s">
        <v>835</v>
      </c>
      <c r="I202" s="10" t="s">
        <v>1754</v>
      </c>
      <c r="J202" s="10"/>
    </row>
    <row r="203" spans="1:10">
      <c r="A203" s="10" t="s">
        <v>837</v>
      </c>
      <c r="B203" s="10" t="s">
        <v>838</v>
      </c>
      <c r="C203" s="10" t="s">
        <v>1779</v>
      </c>
      <c r="D203" s="10" t="s">
        <v>839</v>
      </c>
      <c r="E203" s="10" t="s">
        <v>840</v>
      </c>
      <c r="F203" s="11" t="s">
        <v>1753</v>
      </c>
      <c r="G203" s="9"/>
      <c r="H203" s="10" t="s">
        <v>839</v>
      </c>
      <c r="I203" s="10" t="s">
        <v>1754</v>
      </c>
      <c r="J203" s="10"/>
    </row>
    <row r="204" spans="1:10">
      <c r="A204" s="10" t="s">
        <v>227</v>
      </c>
      <c r="B204" s="10" t="s">
        <v>841</v>
      </c>
      <c r="C204" s="10" t="s">
        <v>1779</v>
      </c>
      <c r="D204" s="10" t="s">
        <v>842</v>
      </c>
      <c r="E204" s="10" t="s">
        <v>843</v>
      </c>
      <c r="F204" s="11" t="s">
        <v>1753</v>
      </c>
      <c r="G204" s="9"/>
      <c r="H204" s="10" t="s">
        <v>842</v>
      </c>
      <c r="I204" s="10" t="s">
        <v>1754</v>
      </c>
      <c r="J204" s="10"/>
    </row>
    <row r="205" spans="1:10">
      <c r="A205" s="10" t="s">
        <v>844</v>
      </c>
      <c r="B205" s="10" t="s">
        <v>845</v>
      </c>
      <c r="C205" s="10" t="s">
        <v>1775</v>
      </c>
      <c r="D205" s="10" t="s">
        <v>846</v>
      </c>
      <c r="E205" s="10" t="s">
        <v>847</v>
      </c>
      <c r="F205" s="11" t="s">
        <v>1753</v>
      </c>
      <c r="G205" s="9"/>
      <c r="H205" s="10" t="s">
        <v>846</v>
      </c>
      <c r="I205" s="10" t="s">
        <v>1754</v>
      </c>
      <c r="J205" s="10"/>
    </row>
    <row r="206" spans="1:10">
      <c r="A206" s="10" t="s">
        <v>848</v>
      </c>
      <c r="B206" s="10" t="s">
        <v>849</v>
      </c>
      <c r="C206" s="10" t="s">
        <v>1775</v>
      </c>
      <c r="D206" s="10" t="s">
        <v>850</v>
      </c>
      <c r="E206" s="10" t="s">
        <v>851</v>
      </c>
      <c r="F206" s="11" t="s">
        <v>1753</v>
      </c>
      <c r="G206" s="9"/>
      <c r="H206" s="10" t="s">
        <v>1802</v>
      </c>
      <c r="I206" s="10" t="s">
        <v>1754</v>
      </c>
      <c r="J206" s="10"/>
    </row>
    <row r="207" spans="1:10">
      <c r="A207" s="10" t="s">
        <v>852</v>
      </c>
      <c r="B207" s="10" t="s">
        <v>853</v>
      </c>
      <c r="C207" s="10" t="s">
        <v>1779</v>
      </c>
      <c r="D207" s="10" t="s">
        <v>96</v>
      </c>
      <c r="E207" s="10" t="s">
        <v>854</v>
      </c>
      <c r="F207" s="11" t="s">
        <v>1753</v>
      </c>
      <c r="G207" s="9"/>
      <c r="H207" s="10" t="s">
        <v>96</v>
      </c>
      <c r="I207" s="10" t="s">
        <v>1754</v>
      </c>
      <c r="J207" s="10"/>
    </row>
    <row r="208" spans="1:10">
      <c r="A208" s="10" t="s">
        <v>855</v>
      </c>
      <c r="B208" s="10" t="s">
        <v>856</v>
      </c>
      <c r="C208" s="10" t="s">
        <v>1779</v>
      </c>
      <c r="D208" s="10" t="s">
        <v>857</v>
      </c>
      <c r="E208" s="10" t="s">
        <v>858</v>
      </c>
      <c r="F208" s="11" t="s">
        <v>1753</v>
      </c>
      <c r="G208" s="9"/>
      <c r="H208" s="12" t="s">
        <v>857</v>
      </c>
      <c r="I208" s="10" t="s">
        <v>1754</v>
      </c>
      <c r="J208" s="10"/>
    </row>
    <row r="209" spans="1:10">
      <c r="A209" s="10" t="s">
        <v>859</v>
      </c>
      <c r="B209" s="10" t="s">
        <v>860</v>
      </c>
      <c r="C209" s="10" t="s">
        <v>1778</v>
      </c>
      <c r="D209" s="10" t="s">
        <v>861</v>
      </c>
      <c r="E209" s="10" t="s">
        <v>862</v>
      </c>
      <c r="F209" s="11" t="s">
        <v>1753</v>
      </c>
      <c r="G209" s="9"/>
      <c r="H209" s="12" t="s">
        <v>861</v>
      </c>
      <c r="I209" s="10" t="s">
        <v>1754</v>
      </c>
      <c r="J209" s="10"/>
    </row>
    <row r="210" spans="1:10">
      <c r="A210" s="10" t="s">
        <v>863</v>
      </c>
      <c r="B210" s="10" t="s">
        <v>864</v>
      </c>
      <c r="C210" s="10" t="s">
        <v>1766</v>
      </c>
      <c r="D210" s="10" t="s">
        <v>865</v>
      </c>
      <c r="E210" s="10" t="s">
        <v>866</v>
      </c>
      <c r="F210" s="11" t="s">
        <v>1753</v>
      </c>
      <c r="G210" s="9"/>
      <c r="H210" s="10" t="s">
        <v>865</v>
      </c>
      <c r="I210" s="10" t="s">
        <v>1754</v>
      </c>
      <c r="J210" s="10"/>
    </row>
    <row r="211" spans="1:10">
      <c r="A211" s="10" t="s">
        <v>867</v>
      </c>
      <c r="B211" s="10" t="s">
        <v>868</v>
      </c>
      <c r="C211" s="10" t="s">
        <v>1779</v>
      </c>
      <c r="D211" s="10" t="s">
        <v>869</v>
      </c>
      <c r="E211" s="10" t="s">
        <v>870</v>
      </c>
      <c r="F211" s="11" t="s">
        <v>1753</v>
      </c>
      <c r="G211" s="9"/>
      <c r="H211" s="10" t="s">
        <v>869</v>
      </c>
      <c r="I211" s="10" t="s">
        <v>1754</v>
      </c>
      <c r="J211" s="10"/>
    </row>
    <row r="212" spans="1:10">
      <c r="A212" s="10" t="s">
        <v>871</v>
      </c>
      <c r="B212" s="10" t="s">
        <v>872</v>
      </c>
      <c r="C212" s="10" t="s">
        <v>1770</v>
      </c>
      <c r="D212" s="10" t="s">
        <v>873</v>
      </c>
      <c r="E212" s="10" t="s">
        <v>874</v>
      </c>
      <c r="F212" s="10" t="s">
        <v>5</v>
      </c>
      <c r="G212" s="9" t="s">
        <v>874</v>
      </c>
      <c r="H212" s="10"/>
      <c r="I212" s="10" t="s">
        <v>1756</v>
      </c>
      <c r="J212" s="10"/>
    </row>
    <row r="213" spans="1:10">
      <c r="A213" s="10" t="s">
        <v>801</v>
      </c>
      <c r="B213" s="10" t="s">
        <v>875</v>
      </c>
      <c r="C213" s="10" t="s">
        <v>1779</v>
      </c>
      <c r="D213" s="10" t="s">
        <v>876</v>
      </c>
      <c r="E213" s="10" t="s">
        <v>877</v>
      </c>
      <c r="F213" s="11" t="s">
        <v>1753</v>
      </c>
      <c r="G213" s="9"/>
      <c r="H213" s="12" t="s">
        <v>876</v>
      </c>
      <c r="I213" s="10" t="s">
        <v>1754</v>
      </c>
      <c r="J213" s="10"/>
    </row>
    <row r="214" spans="1:10">
      <c r="A214" s="10" t="s">
        <v>863</v>
      </c>
      <c r="B214" s="10" t="s">
        <v>878</v>
      </c>
      <c r="C214" s="10" t="s">
        <v>1766</v>
      </c>
      <c r="D214" s="10" t="s">
        <v>879</v>
      </c>
      <c r="E214" s="10" t="s">
        <v>880</v>
      </c>
      <c r="F214" s="10" t="s">
        <v>5</v>
      </c>
      <c r="G214" s="9" t="s">
        <v>880</v>
      </c>
      <c r="H214" s="10"/>
      <c r="I214" s="10" t="s">
        <v>1756</v>
      </c>
      <c r="J214" s="10"/>
    </row>
    <row r="215" spans="1:10">
      <c r="A215" s="10" t="s">
        <v>881</v>
      </c>
      <c r="B215" s="10" t="s">
        <v>882</v>
      </c>
      <c r="C215" s="10" t="s">
        <v>1779</v>
      </c>
      <c r="D215" s="10" t="s">
        <v>883</v>
      </c>
      <c r="E215" s="10" t="s">
        <v>884</v>
      </c>
      <c r="F215" s="11" t="s">
        <v>1753</v>
      </c>
      <c r="G215" s="9"/>
      <c r="H215" s="12" t="s">
        <v>883</v>
      </c>
      <c r="I215" s="10" t="s">
        <v>1754</v>
      </c>
      <c r="J215" s="10"/>
    </row>
    <row r="216" spans="1:10">
      <c r="A216" s="10" t="s">
        <v>885</v>
      </c>
      <c r="B216" s="10" t="s">
        <v>886</v>
      </c>
      <c r="C216" s="10" t="s">
        <v>1771</v>
      </c>
      <c r="D216" s="10" t="s">
        <v>887</v>
      </c>
      <c r="E216" s="10" t="s">
        <v>888</v>
      </c>
      <c r="F216" s="10" t="s">
        <v>5</v>
      </c>
      <c r="G216" s="9" t="s">
        <v>888</v>
      </c>
      <c r="H216" s="10"/>
      <c r="I216" s="10" t="s">
        <v>1756</v>
      </c>
      <c r="J216" s="10"/>
    </row>
    <row r="217" spans="1:10">
      <c r="A217" s="10" t="s">
        <v>889</v>
      </c>
      <c r="B217" s="10" t="s">
        <v>890</v>
      </c>
      <c r="C217" s="10" t="s">
        <v>1775</v>
      </c>
      <c r="D217" s="10" t="s">
        <v>891</v>
      </c>
      <c r="E217" s="10" t="s">
        <v>892</v>
      </c>
      <c r="F217" s="11" t="s">
        <v>1753</v>
      </c>
      <c r="G217" s="9"/>
      <c r="H217" s="10" t="s">
        <v>891</v>
      </c>
      <c r="I217" s="10" t="s">
        <v>1754</v>
      </c>
      <c r="J217" s="10"/>
    </row>
    <row r="218" spans="1:10">
      <c r="A218" s="10" t="s">
        <v>893</v>
      </c>
      <c r="B218" s="10" t="s">
        <v>894</v>
      </c>
      <c r="C218" s="10" t="s">
        <v>1774</v>
      </c>
      <c r="D218" s="10" t="s">
        <v>895</v>
      </c>
      <c r="E218" s="10" t="s">
        <v>896</v>
      </c>
      <c r="F218" s="11" t="s">
        <v>1753</v>
      </c>
      <c r="G218" s="9"/>
      <c r="H218" s="10" t="s">
        <v>895</v>
      </c>
      <c r="I218" s="10" t="s">
        <v>1754</v>
      </c>
      <c r="J218" s="10"/>
    </row>
    <row r="219" spans="1:10">
      <c r="A219" s="10" t="s">
        <v>897</v>
      </c>
      <c r="B219" s="10" t="s">
        <v>898</v>
      </c>
      <c r="C219" s="10" t="s">
        <v>1772</v>
      </c>
      <c r="D219" s="10" t="s">
        <v>899</v>
      </c>
      <c r="E219" s="10" t="s">
        <v>900</v>
      </c>
      <c r="F219" s="11" t="s">
        <v>1753</v>
      </c>
      <c r="G219" s="9"/>
      <c r="H219" s="10"/>
      <c r="I219" s="10" t="s">
        <v>1755</v>
      </c>
      <c r="J219" s="10"/>
    </row>
    <row r="220" spans="1:10">
      <c r="A220" s="10" t="s">
        <v>601</v>
      </c>
      <c r="B220" s="10" t="s">
        <v>901</v>
      </c>
      <c r="C220" s="10" t="s">
        <v>1773</v>
      </c>
      <c r="D220" s="10" t="s">
        <v>902</v>
      </c>
      <c r="E220" s="10" t="s">
        <v>903</v>
      </c>
      <c r="F220" s="11" t="s">
        <v>1753</v>
      </c>
      <c r="G220" s="9"/>
      <c r="H220" s="10" t="s">
        <v>902</v>
      </c>
      <c r="I220" s="10" t="s">
        <v>1754</v>
      </c>
      <c r="J220" s="10"/>
    </row>
    <row r="221" spans="1:10">
      <c r="A221" s="10" t="s">
        <v>904</v>
      </c>
      <c r="B221" s="10" t="s">
        <v>905</v>
      </c>
      <c r="C221" s="10" t="s">
        <v>1768</v>
      </c>
      <c r="D221" s="10" t="s">
        <v>906</v>
      </c>
      <c r="E221" s="10" t="s">
        <v>907</v>
      </c>
      <c r="F221" s="11" t="s">
        <v>1753</v>
      </c>
      <c r="G221" s="9"/>
      <c r="H221" s="10" t="s">
        <v>906</v>
      </c>
      <c r="I221" s="10" t="s">
        <v>1754</v>
      </c>
      <c r="J221" s="10"/>
    </row>
    <row r="222" spans="1:10">
      <c r="A222" s="10" t="s">
        <v>239</v>
      </c>
      <c r="B222" s="10" t="s">
        <v>908</v>
      </c>
      <c r="C222" s="10" t="s">
        <v>1778</v>
      </c>
      <c r="D222" s="10" t="s">
        <v>909</v>
      </c>
      <c r="E222" s="10" t="s">
        <v>910</v>
      </c>
      <c r="F222" s="11" t="s">
        <v>1753</v>
      </c>
      <c r="G222" s="9"/>
      <c r="H222" s="12" t="s">
        <v>909</v>
      </c>
      <c r="I222" s="10" t="s">
        <v>1754</v>
      </c>
    </row>
    <row r="223" spans="1:10">
      <c r="A223" s="10" t="s">
        <v>911</v>
      </c>
      <c r="B223" s="10" t="s">
        <v>912</v>
      </c>
      <c r="C223" s="10" t="s">
        <v>1768</v>
      </c>
      <c r="D223" s="10" t="s">
        <v>913</v>
      </c>
      <c r="E223" s="10" t="s">
        <v>921</v>
      </c>
      <c r="F223" s="11" t="s">
        <v>1753</v>
      </c>
      <c r="G223" s="9"/>
      <c r="H223" s="10"/>
      <c r="I223" s="10" t="s">
        <v>1755</v>
      </c>
      <c r="J223" s="10"/>
    </row>
    <row r="224" spans="1:10">
      <c r="A224" s="10" t="s">
        <v>915</v>
      </c>
      <c r="B224" s="10" t="s">
        <v>916</v>
      </c>
      <c r="C224" s="10" t="s">
        <v>1772</v>
      </c>
      <c r="D224" s="10" t="s">
        <v>917</v>
      </c>
      <c r="E224" s="10" t="s">
        <v>918</v>
      </c>
      <c r="F224" s="11" t="s">
        <v>1753</v>
      </c>
      <c r="G224" s="9"/>
      <c r="H224" s="10"/>
      <c r="I224" s="10" t="s">
        <v>1755</v>
      </c>
      <c r="J224" s="10"/>
    </row>
    <row r="225" spans="1:10">
      <c r="A225" s="10" t="s">
        <v>211</v>
      </c>
      <c r="B225" s="10" t="s">
        <v>919</v>
      </c>
      <c r="C225" s="10" t="s">
        <v>1768</v>
      </c>
      <c r="D225" s="10" t="s">
        <v>920</v>
      </c>
      <c r="E225" s="10" t="s">
        <v>914</v>
      </c>
      <c r="F225" s="10" t="s">
        <v>5</v>
      </c>
      <c r="G225" s="9" t="s">
        <v>914</v>
      </c>
      <c r="H225" s="10"/>
      <c r="I225" s="10" t="s">
        <v>1756</v>
      </c>
      <c r="J225" s="10"/>
    </row>
    <row r="226" spans="1:10">
      <c r="A226" s="10" t="s">
        <v>922</v>
      </c>
      <c r="B226" s="10" t="s">
        <v>923</v>
      </c>
      <c r="C226" s="10" t="s">
        <v>1772</v>
      </c>
      <c r="D226" s="10" t="s">
        <v>924</v>
      </c>
      <c r="E226" s="10" t="s">
        <v>925</v>
      </c>
      <c r="F226" s="10" t="s">
        <v>5</v>
      </c>
      <c r="G226" s="9" t="s">
        <v>925</v>
      </c>
      <c r="H226" s="10"/>
      <c r="I226" s="10" t="s">
        <v>1756</v>
      </c>
      <c r="J226" s="10"/>
    </row>
    <row r="227" spans="1:10">
      <c r="A227" s="10" t="s">
        <v>926</v>
      </c>
      <c r="B227" s="10" t="s">
        <v>927</v>
      </c>
      <c r="C227" s="10" t="s">
        <v>1767</v>
      </c>
      <c r="D227" s="10" t="s">
        <v>928</v>
      </c>
      <c r="E227" s="10" t="s">
        <v>929</v>
      </c>
      <c r="F227" s="11" t="s">
        <v>1753</v>
      </c>
      <c r="G227" s="9"/>
      <c r="H227" s="12" t="s">
        <v>928</v>
      </c>
      <c r="I227" s="10" t="s">
        <v>1754</v>
      </c>
      <c r="J227" s="10"/>
    </row>
    <row r="228" spans="1:10">
      <c r="A228" s="10" t="s">
        <v>930</v>
      </c>
      <c r="B228" s="10" t="s">
        <v>931</v>
      </c>
      <c r="C228" s="10" t="s">
        <v>1767</v>
      </c>
      <c r="D228" s="10" t="s">
        <v>932</v>
      </c>
      <c r="E228" s="10" t="s">
        <v>933</v>
      </c>
      <c r="F228" s="11" t="s">
        <v>1753</v>
      </c>
      <c r="G228" s="9"/>
      <c r="H228" s="10" t="s">
        <v>932</v>
      </c>
      <c r="I228" s="10" t="s">
        <v>1754</v>
      </c>
      <c r="J228" s="10"/>
    </row>
    <row r="229" spans="1:10">
      <c r="A229" s="10" t="s">
        <v>885</v>
      </c>
      <c r="B229" s="10" t="s">
        <v>935</v>
      </c>
      <c r="C229" s="10" t="s">
        <v>1776</v>
      </c>
      <c r="D229" s="10" t="s">
        <v>936</v>
      </c>
      <c r="E229" s="10" t="s">
        <v>937</v>
      </c>
      <c r="F229" s="11" t="s">
        <v>1753</v>
      </c>
      <c r="G229" s="9"/>
      <c r="H229" s="10" t="s">
        <v>936</v>
      </c>
      <c r="I229" s="10" t="s">
        <v>1754</v>
      </c>
      <c r="J229" s="10"/>
    </row>
    <row r="230" spans="1:10">
      <c r="A230" s="10" t="s">
        <v>543</v>
      </c>
      <c r="B230" s="10" t="s">
        <v>938</v>
      </c>
      <c r="C230" s="10" t="s">
        <v>1768</v>
      </c>
      <c r="D230" s="10" t="s">
        <v>939</v>
      </c>
      <c r="E230" s="10" t="s">
        <v>940</v>
      </c>
      <c r="F230" s="11" t="s">
        <v>1753</v>
      </c>
      <c r="G230" s="9"/>
      <c r="H230" s="10"/>
      <c r="I230" s="10" t="s">
        <v>1755</v>
      </c>
      <c r="J230" s="10"/>
    </row>
    <row r="231" spans="1:10">
      <c r="A231" s="10" t="s">
        <v>941</v>
      </c>
      <c r="B231" s="10" t="s">
        <v>942</v>
      </c>
      <c r="C231" s="10" t="s">
        <v>1776</v>
      </c>
      <c r="D231" s="10" t="s">
        <v>943</v>
      </c>
      <c r="E231" s="10" t="s">
        <v>944</v>
      </c>
      <c r="F231" s="11" t="s">
        <v>1753</v>
      </c>
      <c r="G231" s="9"/>
      <c r="H231" s="12" t="s">
        <v>943</v>
      </c>
      <c r="I231" s="10" t="s">
        <v>1754</v>
      </c>
      <c r="J231" s="10"/>
    </row>
    <row r="232" spans="1:10">
      <c r="A232" s="10" t="s">
        <v>945</v>
      </c>
      <c r="B232" s="10" t="s">
        <v>946</v>
      </c>
      <c r="C232" s="10" t="s">
        <v>1766</v>
      </c>
      <c r="D232" s="10" t="s">
        <v>947</v>
      </c>
      <c r="E232" s="10" t="s">
        <v>948</v>
      </c>
      <c r="F232" s="11" t="s">
        <v>1753</v>
      </c>
      <c r="G232" s="9"/>
      <c r="H232" s="10" t="s">
        <v>947</v>
      </c>
      <c r="I232" s="10" t="s">
        <v>1754</v>
      </c>
      <c r="J232" s="10"/>
    </row>
    <row r="233" spans="1:10">
      <c r="A233" s="10" t="s">
        <v>949</v>
      </c>
      <c r="B233" s="10" t="s">
        <v>950</v>
      </c>
      <c r="C233" s="10" t="s">
        <v>1766</v>
      </c>
      <c r="D233" s="10" t="s">
        <v>951</v>
      </c>
      <c r="E233" s="10" t="s">
        <v>952</v>
      </c>
      <c r="F233" s="11" t="s">
        <v>1753</v>
      </c>
      <c r="G233" s="9"/>
      <c r="H233" s="10"/>
      <c r="I233" s="10" t="s">
        <v>1755</v>
      </c>
      <c r="J233" s="10"/>
    </row>
    <row r="234" spans="1:10">
      <c r="A234" s="10" t="s">
        <v>953</v>
      </c>
      <c r="B234" s="10" t="s">
        <v>954</v>
      </c>
      <c r="C234" s="10" t="s">
        <v>1768</v>
      </c>
      <c r="D234" s="10" t="s">
        <v>955</v>
      </c>
      <c r="E234" s="10" t="s">
        <v>956</v>
      </c>
      <c r="F234" s="11" t="s">
        <v>1753</v>
      </c>
      <c r="G234" s="9"/>
      <c r="H234" s="10" t="s">
        <v>955</v>
      </c>
      <c r="I234" s="10" t="s">
        <v>1754</v>
      </c>
      <c r="J234" s="10"/>
    </row>
    <row r="235" spans="1:10">
      <c r="A235" s="10" t="s">
        <v>326</v>
      </c>
      <c r="B235" s="10" t="s">
        <v>957</v>
      </c>
      <c r="C235" s="10" t="s">
        <v>1779</v>
      </c>
      <c r="D235" s="10" t="s">
        <v>958</v>
      </c>
      <c r="E235" s="10" t="s">
        <v>959</v>
      </c>
      <c r="F235" s="11" t="s">
        <v>1753</v>
      </c>
      <c r="G235" s="9"/>
      <c r="H235" s="10" t="s">
        <v>958</v>
      </c>
      <c r="I235" s="10" t="s">
        <v>1754</v>
      </c>
      <c r="J235" s="10"/>
    </row>
    <row r="236" spans="1:10">
      <c r="A236" s="10" t="s">
        <v>960</v>
      </c>
      <c r="B236" s="10" t="s">
        <v>961</v>
      </c>
      <c r="C236" s="10" t="s">
        <v>1768</v>
      </c>
      <c r="D236" s="10" t="s">
        <v>962</v>
      </c>
      <c r="E236" s="10" t="s">
        <v>963</v>
      </c>
      <c r="F236" s="11" t="s">
        <v>1753</v>
      </c>
      <c r="G236" s="9"/>
      <c r="H236" s="10" t="s">
        <v>962</v>
      </c>
      <c r="I236" s="10" t="s">
        <v>1754</v>
      </c>
      <c r="J236" s="10"/>
    </row>
    <row r="237" spans="1:10">
      <c r="A237" s="10" t="s">
        <v>211</v>
      </c>
      <c r="B237" s="10" t="s">
        <v>964</v>
      </c>
      <c r="C237" s="10" t="s">
        <v>1779</v>
      </c>
      <c r="D237" s="10" t="s">
        <v>965</v>
      </c>
      <c r="E237" s="10" t="s">
        <v>966</v>
      </c>
      <c r="F237" s="11" t="s">
        <v>1753</v>
      </c>
      <c r="G237" s="9"/>
      <c r="H237" s="12" t="s">
        <v>965</v>
      </c>
      <c r="I237" s="10" t="s">
        <v>1754</v>
      </c>
      <c r="J237" s="10"/>
    </row>
    <row r="238" spans="1:10">
      <c r="A238" s="10" t="s">
        <v>967</v>
      </c>
      <c r="B238" s="10" t="s">
        <v>968</v>
      </c>
      <c r="C238" s="10" t="s">
        <v>1779</v>
      </c>
      <c r="D238" s="10" t="s">
        <v>969</v>
      </c>
      <c r="E238" s="10" t="s">
        <v>970</v>
      </c>
      <c r="F238" s="11" t="s">
        <v>1753</v>
      </c>
      <c r="G238" s="9"/>
      <c r="H238" s="12" t="s">
        <v>969</v>
      </c>
      <c r="I238" s="10" t="s">
        <v>1754</v>
      </c>
      <c r="J238" s="10"/>
    </row>
    <row r="239" spans="1:10">
      <c r="A239" s="10" t="s">
        <v>844</v>
      </c>
      <c r="B239" s="10" t="s">
        <v>971</v>
      </c>
      <c r="C239" s="10" t="s">
        <v>1771</v>
      </c>
      <c r="D239" s="10" t="s">
        <v>972</v>
      </c>
      <c r="E239" s="10" t="s">
        <v>973</v>
      </c>
      <c r="F239" s="16" t="s">
        <v>1753</v>
      </c>
      <c r="G239" s="9"/>
      <c r="H239" s="10"/>
      <c r="I239" s="10" t="s">
        <v>1755</v>
      </c>
      <c r="J239" s="10"/>
    </row>
    <row r="240" spans="1:10">
      <c r="A240" s="10" t="s">
        <v>844</v>
      </c>
      <c r="B240" s="10" t="s">
        <v>974</v>
      </c>
      <c r="C240" s="10" t="s">
        <v>1771</v>
      </c>
      <c r="D240" s="10" t="s">
        <v>975</v>
      </c>
      <c r="E240" s="10" t="s">
        <v>976</v>
      </c>
      <c r="F240" s="11" t="s">
        <v>1753</v>
      </c>
      <c r="G240" s="9"/>
      <c r="H240" s="10"/>
      <c r="I240" s="10" t="s">
        <v>1755</v>
      </c>
      <c r="J240" s="10"/>
    </row>
    <row r="241" spans="1:10">
      <c r="A241" s="10" t="s">
        <v>844</v>
      </c>
      <c r="B241" s="10" t="s">
        <v>977</v>
      </c>
      <c r="C241" s="10" t="s">
        <v>1774</v>
      </c>
      <c r="D241" s="10" t="s">
        <v>978</v>
      </c>
      <c r="E241" s="10" t="s">
        <v>979</v>
      </c>
      <c r="F241" s="11" t="s">
        <v>1753</v>
      </c>
      <c r="G241" s="9"/>
      <c r="H241" s="10" t="s">
        <v>978</v>
      </c>
      <c r="I241" s="10" t="s">
        <v>1754</v>
      </c>
      <c r="J241" s="10"/>
    </row>
    <row r="242" spans="1:10">
      <c r="A242" s="10" t="s">
        <v>980</v>
      </c>
      <c r="B242" s="10" t="s">
        <v>632</v>
      </c>
      <c r="C242" s="10" t="s">
        <v>1771</v>
      </c>
      <c r="D242" s="10" t="s">
        <v>981</v>
      </c>
      <c r="E242" s="10" t="s">
        <v>982</v>
      </c>
      <c r="F242" s="11" t="s">
        <v>1753</v>
      </c>
      <c r="G242" s="9"/>
      <c r="H242" s="10"/>
      <c r="I242" s="10" t="s">
        <v>1755</v>
      </c>
      <c r="J242" s="10"/>
    </row>
    <row r="243" spans="1:10">
      <c r="A243" s="10" t="s">
        <v>983</v>
      </c>
      <c r="B243" s="10" t="s">
        <v>984</v>
      </c>
      <c r="C243" s="10" t="s">
        <v>1777</v>
      </c>
      <c r="D243" s="12" t="s">
        <v>985</v>
      </c>
      <c r="E243" s="10" t="s">
        <v>986</v>
      </c>
      <c r="F243" s="11" t="s">
        <v>1753</v>
      </c>
      <c r="G243" s="9"/>
      <c r="H243" s="10"/>
      <c r="I243" s="10" t="s">
        <v>1755</v>
      </c>
      <c r="J243" s="10"/>
    </row>
    <row r="244" spans="1:10">
      <c r="A244" s="10" t="s">
        <v>987</v>
      </c>
      <c r="B244" s="10" t="s">
        <v>988</v>
      </c>
      <c r="C244" s="10" t="s">
        <v>1772</v>
      </c>
      <c r="D244" s="10" t="s">
        <v>989</v>
      </c>
      <c r="E244" s="10" t="s">
        <v>990</v>
      </c>
      <c r="F244" s="10" t="s">
        <v>5</v>
      </c>
      <c r="G244" s="9" t="s">
        <v>990</v>
      </c>
      <c r="H244" s="10"/>
      <c r="I244" s="10" t="s">
        <v>1756</v>
      </c>
      <c r="J244" s="10"/>
    </row>
    <row r="245" spans="1:10">
      <c r="A245" s="10" t="s">
        <v>991</v>
      </c>
      <c r="B245" s="10" t="s">
        <v>992</v>
      </c>
      <c r="C245" s="10" t="s">
        <v>1771</v>
      </c>
      <c r="D245" s="10" t="s">
        <v>993</v>
      </c>
      <c r="E245" s="10" t="s">
        <v>994</v>
      </c>
      <c r="F245" s="10" t="s">
        <v>5</v>
      </c>
      <c r="G245" s="9" t="s">
        <v>994</v>
      </c>
      <c r="H245" s="10"/>
      <c r="I245" s="10" t="s">
        <v>1756</v>
      </c>
      <c r="J245" s="10"/>
    </row>
    <row r="246" spans="1:10">
      <c r="A246" s="10" t="s">
        <v>656</v>
      </c>
      <c r="B246" s="10" t="s">
        <v>995</v>
      </c>
      <c r="C246" s="10" t="s">
        <v>1767</v>
      </c>
      <c r="D246" s="10" t="s">
        <v>996</v>
      </c>
      <c r="E246" s="10" t="s">
        <v>997</v>
      </c>
      <c r="F246" s="11" t="s">
        <v>1753</v>
      </c>
      <c r="G246" s="9"/>
      <c r="H246" s="10" t="s">
        <v>996</v>
      </c>
      <c r="I246" s="10" t="s">
        <v>1754</v>
      </c>
      <c r="J246" s="10"/>
    </row>
    <row r="247" spans="1:10">
      <c r="A247" s="10" t="s">
        <v>998</v>
      </c>
      <c r="B247" s="10" t="s">
        <v>999</v>
      </c>
      <c r="C247" s="10" t="s">
        <v>1771</v>
      </c>
      <c r="D247" s="10" t="s">
        <v>1000</v>
      </c>
      <c r="E247" s="10" t="s">
        <v>1001</v>
      </c>
      <c r="F247" s="11" t="s">
        <v>1753</v>
      </c>
      <c r="G247" s="9"/>
      <c r="H247" s="10"/>
      <c r="I247" s="10" t="s">
        <v>1755</v>
      </c>
      <c r="J247" s="10"/>
    </row>
    <row r="248" spans="1:10">
      <c r="A248" s="10" t="s">
        <v>983</v>
      </c>
      <c r="B248" s="10" t="s">
        <v>1002</v>
      </c>
      <c r="C248" s="10" t="s">
        <v>1774</v>
      </c>
      <c r="D248" s="10" t="s">
        <v>1003</v>
      </c>
      <c r="E248" s="10" t="s">
        <v>1004</v>
      </c>
      <c r="F248" s="16" t="s">
        <v>1753</v>
      </c>
      <c r="G248" s="9"/>
      <c r="H248" s="10"/>
      <c r="I248" s="10" t="s">
        <v>1755</v>
      </c>
      <c r="J248" s="10"/>
    </row>
    <row r="249" spans="1:10">
      <c r="A249" s="10" t="s">
        <v>1005</v>
      </c>
      <c r="B249" s="10" t="s">
        <v>1006</v>
      </c>
      <c r="C249" s="10" t="s">
        <v>1778</v>
      </c>
      <c r="D249" s="10" t="s">
        <v>1007</v>
      </c>
      <c r="E249" s="10" t="s">
        <v>1008</v>
      </c>
      <c r="F249" s="10" t="s">
        <v>5</v>
      </c>
      <c r="G249" s="9" t="s">
        <v>1008</v>
      </c>
      <c r="H249" s="10"/>
      <c r="I249" s="10" t="s">
        <v>1756</v>
      </c>
      <c r="J249" s="10"/>
    </row>
    <row r="250" spans="1:10">
      <c r="A250" s="10" t="s">
        <v>1009</v>
      </c>
      <c r="B250" s="10" t="s">
        <v>1010</v>
      </c>
      <c r="C250" s="10" t="s">
        <v>1777</v>
      </c>
      <c r="D250" s="10" t="s">
        <v>1011</v>
      </c>
      <c r="E250" s="10" t="s">
        <v>1012</v>
      </c>
      <c r="F250" s="11" t="s">
        <v>1753</v>
      </c>
      <c r="G250" s="9"/>
      <c r="H250" s="10" t="s">
        <v>1011</v>
      </c>
      <c r="I250" s="10" t="s">
        <v>1754</v>
      </c>
      <c r="J250" s="10"/>
    </row>
    <row r="251" spans="1:10">
      <c r="A251" s="10" t="s">
        <v>774</v>
      </c>
      <c r="B251" s="10" t="s">
        <v>1013</v>
      </c>
      <c r="C251" s="10" t="s">
        <v>1775</v>
      </c>
      <c r="D251" s="10" t="s">
        <v>1014</v>
      </c>
      <c r="E251" s="10" t="s">
        <v>1015</v>
      </c>
      <c r="F251" s="11" t="s">
        <v>1753</v>
      </c>
      <c r="G251" s="9"/>
      <c r="H251" s="10"/>
      <c r="I251" s="10" t="s">
        <v>1755</v>
      </c>
      <c r="J251" s="10"/>
    </row>
    <row r="252" spans="1:10">
      <c r="A252" s="10" t="s">
        <v>1020</v>
      </c>
      <c r="B252" s="10" t="s">
        <v>1021</v>
      </c>
      <c r="C252" s="10" t="s">
        <v>1773</v>
      </c>
      <c r="D252" s="10" t="s">
        <v>1022</v>
      </c>
      <c r="E252" s="10" t="s">
        <v>1023</v>
      </c>
      <c r="F252" s="11" t="s">
        <v>1753</v>
      </c>
      <c r="G252" s="9"/>
      <c r="H252" s="10" t="s">
        <v>1022</v>
      </c>
      <c r="I252" s="10" t="s">
        <v>1754</v>
      </c>
      <c r="J252" s="10"/>
    </row>
    <row r="253" spans="1:10">
      <c r="A253" s="10" t="s">
        <v>1024</v>
      </c>
      <c r="B253" s="10" t="s">
        <v>1025</v>
      </c>
      <c r="C253" s="10" t="s">
        <v>1771</v>
      </c>
      <c r="D253" s="10" t="s">
        <v>1026</v>
      </c>
      <c r="E253" s="10" t="s">
        <v>1027</v>
      </c>
      <c r="F253" s="11" t="s">
        <v>1753</v>
      </c>
      <c r="G253" s="9"/>
      <c r="H253" s="10" t="s">
        <v>1026</v>
      </c>
      <c r="I253" s="10" t="s">
        <v>1754</v>
      </c>
      <c r="J253" s="10"/>
    </row>
    <row r="254" spans="1:10">
      <c r="A254" s="10" t="s">
        <v>1031</v>
      </c>
      <c r="B254" s="10" t="s">
        <v>1032</v>
      </c>
      <c r="C254" s="10" t="s">
        <v>1775</v>
      </c>
      <c r="D254" s="10" t="s">
        <v>1033</v>
      </c>
      <c r="E254" s="10" t="s">
        <v>1034</v>
      </c>
      <c r="F254" s="11" t="s">
        <v>1753</v>
      </c>
      <c r="G254" s="9"/>
      <c r="H254" s="10" t="s">
        <v>1033</v>
      </c>
      <c r="I254" s="10" t="s">
        <v>1754</v>
      </c>
      <c r="J254" s="10"/>
    </row>
    <row r="255" spans="1:10">
      <c r="A255" s="10" t="s">
        <v>543</v>
      </c>
      <c r="B255" s="10" t="s">
        <v>1035</v>
      </c>
      <c r="C255" s="10" t="s">
        <v>1766</v>
      </c>
      <c r="D255" s="10" t="s">
        <v>1757</v>
      </c>
      <c r="E255" s="10" t="s">
        <v>1036</v>
      </c>
      <c r="F255" s="11" t="s">
        <v>1753</v>
      </c>
      <c r="G255" s="9"/>
      <c r="H255" s="10"/>
      <c r="I255" s="10" t="s">
        <v>1755</v>
      </c>
      <c r="J255" s="10"/>
    </row>
    <row r="256" spans="1:10">
      <c r="A256" s="10" t="s">
        <v>690</v>
      </c>
      <c r="B256" s="10" t="s">
        <v>1037</v>
      </c>
      <c r="C256" s="10" t="s">
        <v>1766</v>
      </c>
      <c r="D256" s="10" t="s">
        <v>1038</v>
      </c>
      <c r="E256" s="10" t="s">
        <v>1039</v>
      </c>
      <c r="F256" s="16" t="s">
        <v>1753</v>
      </c>
      <c r="G256" s="9"/>
      <c r="H256" s="10" t="s">
        <v>1038</v>
      </c>
      <c r="I256" s="10" t="s">
        <v>1754</v>
      </c>
      <c r="J256" s="10"/>
    </row>
    <row r="257" spans="1:10">
      <c r="A257" s="10" t="s">
        <v>1044</v>
      </c>
      <c r="B257" s="10" t="s">
        <v>1045</v>
      </c>
      <c r="C257" s="10" t="s">
        <v>1773</v>
      </c>
      <c r="D257" s="10" t="s">
        <v>1046</v>
      </c>
      <c r="E257" s="10" t="s">
        <v>1047</v>
      </c>
      <c r="F257" s="11" t="s">
        <v>1753</v>
      </c>
      <c r="G257" s="9"/>
      <c r="H257" s="10" t="s">
        <v>1046</v>
      </c>
      <c r="I257" s="10" t="s">
        <v>1754</v>
      </c>
    </row>
    <row r="258" spans="1:10">
      <c r="A258" s="10" t="s">
        <v>1048</v>
      </c>
      <c r="B258" s="10" t="s">
        <v>299</v>
      </c>
      <c r="C258" s="10" t="s">
        <v>1771</v>
      </c>
      <c r="D258" s="10" t="s">
        <v>1049</v>
      </c>
      <c r="E258" s="10" t="s">
        <v>1050</v>
      </c>
      <c r="F258" s="11" t="s">
        <v>1753</v>
      </c>
      <c r="G258" s="9"/>
      <c r="H258" s="10"/>
      <c r="I258" s="10" t="s">
        <v>1755</v>
      </c>
      <c r="J258" s="10"/>
    </row>
    <row r="259" spans="1:10">
      <c r="A259" s="10" t="s">
        <v>734</v>
      </c>
      <c r="B259" s="10" t="s">
        <v>1051</v>
      </c>
      <c r="C259" s="10" t="s">
        <v>1774</v>
      </c>
      <c r="D259" s="10" t="s">
        <v>1052</v>
      </c>
      <c r="E259" s="10" t="s">
        <v>1053</v>
      </c>
      <c r="F259" s="16" t="s">
        <v>1753</v>
      </c>
      <c r="G259" s="9"/>
      <c r="H259" s="10" t="s">
        <v>1052</v>
      </c>
      <c r="I259" s="10" t="s">
        <v>1754</v>
      </c>
      <c r="J259" s="10"/>
    </row>
    <row r="260" spans="1:10">
      <c r="A260" s="10" t="s">
        <v>1054</v>
      </c>
      <c r="B260" s="10" t="s">
        <v>1055</v>
      </c>
      <c r="C260" s="10" t="s">
        <v>1774</v>
      </c>
      <c r="D260" s="10" t="s">
        <v>1056</v>
      </c>
      <c r="E260" s="10" t="s">
        <v>1057</v>
      </c>
      <c r="F260" s="11" t="s">
        <v>1753</v>
      </c>
      <c r="G260" s="9"/>
      <c r="H260" s="12" t="s">
        <v>1056</v>
      </c>
      <c r="I260" s="10" t="s">
        <v>1754</v>
      </c>
      <c r="J260" s="10"/>
    </row>
    <row r="261" spans="1:10">
      <c r="A261" s="10" t="s">
        <v>1058</v>
      </c>
      <c r="B261" s="10" t="s">
        <v>1059</v>
      </c>
      <c r="C261" s="10" t="s">
        <v>1778</v>
      </c>
      <c r="D261" s="10" t="s">
        <v>1060</v>
      </c>
      <c r="E261" s="10" t="s">
        <v>1061</v>
      </c>
      <c r="F261" s="11" t="s">
        <v>1753</v>
      </c>
      <c r="G261" s="9"/>
      <c r="H261" s="12" t="s">
        <v>1060</v>
      </c>
      <c r="I261" s="10" t="s">
        <v>1754</v>
      </c>
    </row>
    <row r="262" spans="1:10">
      <c r="A262" s="10" t="s">
        <v>298</v>
      </c>
      <c r="B262" s="10" t="s">
        <v>1062</v>
      </c>
      <c r="C262" s="10" t="s">
        <v>1770</v>
      </c>
      <c r="D262" s="10" t="s">
        <v>1063</v>
      </c>
      <c r="E262" s="10" t="s">
        <v>1064</v>
      </c>
      <c r="F262" s="11" t="s">
        <v>1753</v>
      </c>
      <c r="G262" s="9"/>
      <c r="H262" s="10" t="s">
        <v>1063</v>
      </c>
      <c r="I262" s="10" t="s">
        <v>1754</v>
      </c>
    </row>
    <row r="263" spans="1:10">
      <c r="A263" s="10" t="s">
        <v>1065</v>
      </c>
      <c r="B263" s="10" t="s">
        <v>1066</v>
      </c>
      <c r="C263" s="10" t="s">
        <v>1767</v>
      </c>
      <c r="D263" s="10" t="s">
        <v>1759</v>
      </c>
      <c r="E263" s="10" t="s">
        <v>1067</v>
      </c>
      <c r="F263" s="11" t="s">
        <v>1753</v>
      </c>
      <c r="G263" s="9"/>
      <c r="H263" s="12" t="s">
        <v>1759</v>
      </c>
      <c r="I263" s="10" t="s">
        <v>1754</v>
      </c>
      <c r="J263" s="10"/>
    </row>
    <row r="264" spans="1:10">
      <c r="A264" s="10" t="s">
        <v>1068</v>
      </c>
      <c r="B264" s="10" t="s">
        <v>1069</v>
      </c>
      <c r="C264" s="10" t="s">
        <v>1784</v>
      </c>
      <c r="D264" s="10" t="s">
        <v>1070</v>
      </c>
      <c r="E264" s="10" t="s">
        <v>1071</v>
      </c>
      <c r="F264" s="11" t="s">
        <v>1753</v>
      </c>
      <c r="G264" s="9"/>
      <c r="H264" s="10" t="s">
        <v>1070</v>
      </c>
      <c r="I264" s="10" t="s">
        <v>1754</v>
      </c>
      <c r="J264" s="10"/>
    </row>
    <row r="265" spans="1:10">
      <c r="A265" s="10" t="s">
        <v>1072</v>
      </c>
      <c r="B265" s="10" t="s">
        <v>1073</v>
      </c>
      <c r="C265" s="10" t="s">
        <v>1774</v>
      </c>
      <c r="D265" s="10" t="s">
        <v>1074</v>
      </c>
      <c r="E265" s="10" t="s">
        <v>1075</v>
      </c>
      <c r="F265" s="11" t="s">
        <v>1753</v>
      </c>
      <c r="G265" s="9"/>
      <c r="H265" s="12" t="s">
        <v>1803</v>
      </c>
      <c r="I265" s="10" t="s">
        <v>1754</v>
      </c>
      <c r="J265" s="10"/>
    </row>
    <row r="266" spans="1:10">
      <c r="A266" s="10" t="s">
        <v>1076</v>
      </c>
      <c r="B266" s="10" t="s">
        <v>1077</v>
      </c>
      <c r="C266" s="10" t="s">
        <v>1775</v>
      </c>
      <c r="D266" s="10" t="s">
        <v>1078</v>
      </c>
      <c r="E266" s="10" t="s">
        <v>1079</v>
      </c>
      <c r="F266" s="11" t="s">
        <v>1753</v>
      </c>
      <c r="G266" s="9"/>
      <c r="H266" s="10" t="s">
        <v>1078</v>
      </c>
      <c r="I266" s="10" t="s">
        <v>1754</v>
      </c>
      <c r="J266" s="10"/>
    </row>
    <row r="267" spans="1:10">
      <c r="A267" s="10" t="s">
        <v>1084</v>
      </c>
      <c r="B267" s="10" t="s">
        <v>1085</v>
      </c>
      <c r="C267" s="10" t="s">
        <v>1768</v>
      </c>
      <c r="D267" s="10" t="s">
        <v>1086</v>
      </c>
      <c r="E267" s="10" t="s">
        <v>1087</v>
      </c>
      <c r="F267" s="11" t="s">
        <v>1753</v>
      </c>
      <c r="G267" s="9"/>
      <c r="H267" s="10" t="s">
        <v>1086</v>
      </c>
      <c r="I267" s="10" t="s">
        <v>1754</v>
      </c>
      <c r="J267" s="10"/>
    </row>
    <row r="268" spans="1:10">
      <c r="A268" s="10" t="s">
        <v>1088</v>
      </c>
      <c r="B268" s="10" t="s">
        <v>1089</v>
      </c>
      <c r="C268" s="10" t="s">
        <v>1766</v>
      </c>
      <c r="D268" s="10" t="s">
        <v>1090</v>
      </c>
      <c r="E268" s="10" t="s">
        <v>1091</v>
      </c>
      <c r="F268" s="11" t="s">
        <v>1753</v>
      </c>
      <c r="G268" s="9"/>
      <c r="H268" s="10" t="s">
        <v>1090</v>
      </c>
      <c r="I268" s="10" t="s">
        <v>1754</v>
      </c>
      <c r="J268" s="10"/>
    </row>
    <row r="269" spans="1:10">
      <c r="A269" s="10" t="s">
        <v>1092</v>
      </c>
      <c r="B269" s="10" t="s">
        <v>1093</v>
      </c>
      <c r="C269" s="10" t="s">
        <v>1777</v>
      </c>
      <c r="D269" s="10" t="s">
        <v>1094</v>
      </c>
      <c r="E269" s="10" t="s">
        <v>1095</v>
      </c>
      <c r="F269" s="11" t="s">
        <v>1753</v>
      </c>
      <c r="G269" s="9"/>
      <c r="H269" s="10" t="s">
        <v>1094</v>
      </c>
      <c r="I269" s="10" t="s">
        <v>1754</v>
      </c>
      <c r="J269" s="10"/>
    </row>
    <row r="270" spans="1:10">
      <c r="A270" s="10" t="s">
        <v>1096</v>
      </c>
      <c r="B270" s="10" t="s">
        <v>1097</v>
      </c>
      <c r="C270" s="10" t="s">
        <v>1768</v>
      </c>
      <c r="D270" s="10" t="s">
        <v>1098</v>
      </c>
      <c r="E270" s="10" t="s">
        <v>1099</v>
      </c>
      <c r="F270" s="11" t="s">
        <v>1753</v>
      </c>
      <c r="G270" s="9"/>
      <c r="H270" s="10" t="s">
        <v>1098</v>
      </c>
      <c r="I270" s="10" t="s">
        <v>1754</v>
      </c>
      <c r="J270" s="10"/>
    </row>
    <row r="271" spans="1:10">
      <c r="A271" s="10" t="s">
        <v>686</v>
      </c>
      <c r="B271" s="10" t="s">
        <v>1100</v>
      </c>
      <c r="C271" s="10" t="s">
        <v>1773</v>
      </c>
      <c r="D271" s="10" t="s">
        <v>1101</v>
      </c>
      <c r="E271" s="10" t="s">
        <v>1102</v>
      </c>
      <c r="F271" s="11" t="s">
        <v>1753</v>
      </c>
      <c r="G271" s="9"/>
      <c r="H271" s="10" t="s">
        <v>1101</v>
      </c>
      <c r="I271" s="10" t="s">
        <v>1754</v>
      </c>
      <c r="J271" s="10"/>
    </row>
    <row r="272" spans="1:10">
      <c r="A272" s="10" t="s">
        <v>1103</v>
      </c>
      <c r="B272" s="10" t="s">
        <v>1104</v>
      </c>
      <c r="C272" s="10" t="s">
        <v>1775</v>
      </c>
      <c r="D272" s="10" t="s">
        <v>1105</v>
      </c>
      <c r="E272" s="10" t="s">
        <v>1106</v>
      </c>
      <c r="F272" s="10" t="s">
        <v>5</v>
      </c>
      <c r="G272" s="9" t="s">
        <v>1106</v>
      </c>
      <c r="H272" s="10"/>
      <c r="I272" s="10" t="s">
        <v>1756</v>
      </c>
      <c r="J272" s="10"/>
    </row>
    <row r="273" spans="1:10">
      <c r="A273" s="10" t="s">
        <v>1107</v>
      </c>
      <c r="B273" s="10" t="s">
        <v>1108</v>
      </c>
      <c r="C273" s="10" t="s">
        <v>1775</v>
      </c>
      <c r="D273" s="10" t="s">
        <v>1109</v>
      </c>
      <c r="E273" s="10" t="s">
        <v>1110</v>
      </c>
      <c r="F273" s="11" t="s">
        <v>1753</v>
      </c>
      <c r="G273" s="9"/>
      <c r="H273" s="10" t="s">
        <v>1109</v>
      </c>
      <c r="I273" s="10" t="s">
        <v>1754</v>
      </c>
      <c r="J273" s="10"/>
    </row>
    <row r="274" spans="1:10">
      <c r="A274" s="10" t="s">
        <v>1111</v>
      </c>
      <c r="B274" s="10" t="s">
        <v>1112</v>
      </c>
      <c r="C274" s="10" t="s">
        <v>1777</v>
      </c>
      <c r="D274" s="10" t="s">
        <v>1113</v>
      </c>
      <c r="E274" s="10" t="s">
        <v>1114</v>
      </c>
      <c r="F274" s="11" t="s">
        <v>1753</v>
      </c>
      <c r="G274" s="9"/>
      <c r="H274" s="10" t="s">
        <v>1113</v>
      </c>
      <c r="I274" s="10" t="s">
        <v>1754</v>
      </c>
      <c r="J274" s="10"/>
    </row>
    <row r="275" spans="1:10">
      <c r="A275" s="10" t="s">
        <v>1115</v>
      </c>
      <c r="B275" s="10" t="s">
        <v>1116</v>
      </c>
      <c r="C275" s="10" t="s">
        <v>1777</v>
      </c>
      <c r="D275" s="10" t="s">
        <v>1117</v>
      </c>
      <c r="E275" s="10" t="s">
        <v>1118</v>
      </c>
      <c r="F275" s="11" t="s">
        <v>1753</v>
      </c>
      <c r="G275" s="9"/>
      <c r="H275" s="12" t="s">
        <v>1117</v>
      </c>
      <c r="I275" s="10" t="s">
        <v>1754</v>
      </c>
      <c r="J275" s="10"/>
    </row>
    <row r="276" spans="1:10">
      <c r="A276" s="10" t="s">
        <v>1119</v>
      </c>
      <c r="B276" s="10" t="s">
        <v>1120</v>
      </c>
      <c r="C276" s="10" t="s">
        <v>1766</v>
      </c>
      <c r="D276" s="10" t="s">
        <v>1121</v>
      </c>
      <c r="E276" s="10" t="s">
        <v>1122</v>
      </c>
      <c r="F276" s="11" t="s">
        <v>1753</v>
      </c>
      <c r="G276" s="9"/>
      <c r="H276" s="10" t="s">
        <v>1121</v>
      </c>
      <c r="I276" s="10" t="s">
        <v>1754</v>
      </c>
      <c r="J276" s="10"/>
    </row>
    <row r="277" spans="1:10">
      <c r="A277" s="10" t="s">
        <v>1123</v>
      </c>
      <c r="B277" s="10" t="s">
        <v>1124</v>
      </c>
      <c r="C277" s="10" t="s">
        <v>1779</v>
      </c>
      <c r="D277" s="10" t="s">
        <v>1125</v>
      </c>
      <c r="E277" s="10" t="s">
        <v>1126</v>
      </c>
      <c r="F277" s="11" t="s">
        <v>1753</v>
      </c>
      <c r="G277" s="9"/>
      <c r="H277" s="10" t="s">
        <v>1125</v>
      </c>
      <c r="I277" s="10" t="s">
        <v>1754</v>
      </c>
      <c r="J277" s="10"/>
    </row>
    <row r="278" spans="1:10">
      <c r="A278" s="10" t="s">
        <v>1127</v>
      </c>
      <c r="B278" s="10" t="s">
        <v>1128</v>
      </c>
      <c r="C278" s="10" t="s">
        <v>1779</v>
      </c>
      <c r="D278" s="10" t="s">
        <v>1129</v>
      </c>
      <c r="E278" s="10" t="s">
        <v>1130</v>
      </c>
      <c r="F278" s="11" t="s">
        <v>1753</v>
      </c>
      <c r="G278" s="9"/>
      <c r="H278" s="12" t="s">
        <v>1129</v>
      </c>
      <c r="I278" s="10" t="s">
        <v>1754</v>
      </c>
      <c r="J278" s="10"/>
    </row>
    <row r="279" spans="1:10">
      <c r="A279" s="10" t="s">
        <v>493</v>
      </c>
      <c r="B279" s="10" t="s">
        <v>1131</v>
      </c>
      <c r="C279" s="10" t="s">
        <v>1768</v>
      </c>
      <c r="D279" s="10" t="s">
        <v>1132</v>
      </c>
      <c r="E279" s="10" t="s">
        <v>1133</v>
      </c>
      <c r="F279" s="11" t="s">
        <v>1753</v>
      </c>
      <c r="G279" s="9"/>
      <c r="H279" s="12" t="s">
        <v>1132</v>
      </c>
      <c r="I279" s="10" t="s">
        <v>1754</v>
      </c>
      <c r="J279" s="10"/>
    </row>
    <row r="280" spans="1:10">
      <c r="A280" s="10" t="s">
        <v>1134</v>
      </c>
      <c r="B280" s="10" t="s">
        <v>1135</v>
      </c>
      <c r="C280" s="10" t="s">
        <v>1768</v>
      </c>
      <c r="D280" s="10" t="s">
        <v>1136</v>
      </c>
      <c r="E280" s="10" t="s">
        <v>1137</v>
      </c>
      <c r="F280" s="11" t="s">
        <v>1753</v>
      </c>
      <c r="G280" s="9"/>
      <c r="H280" s="10"/>
      <c r="I280" s="10" t="s">
        <v>1755</v>
      </c>
      <c r="J280" s="10"/>
    </row>
    <row r="281" spans="1:10">
      <c r="A281" s="10" t="s">
        <v>1138</v>
      </c>
      <c r="B281" s="10" t="s">
        <v>1139</v>
      </c>
      <c r="C281" s="10" t="s">
        <v>1767</v>
      </c>
      <c r="D281" s="10" t="s">
        <v>1140</v>
      </c>
      <c r="E281" s="10" t="s">
        <v>1141</v>
      </c>
      <c r="F281" s="10" t="s">
        <v>5</v>
      </c>
      <c r="G281" s="9" t="s">
        <v>1141</v>
      </c>
      <c r="H281" s="10"/>
      <c r="I281" s="10" t="s">
        <v>1756</v>
      </c>
      <c r="J281" s="10"/>
    </row>
    <row r="282" spans="1:10">
      <c r="A282" s="10" t="s">
        <v>1142</v>
      </c>
      <c r="B282" s="10" t="s">
        <v>1143</v>
      </c>
      <c r="C282" s="10" t="s">
        <v>1779</v>
      </c>
      <c r="D282" s="10" t="s">
        <v>1144</v>
      </c>
      <c r="E282" s="10" t="s">
        <v>1145</v>
      </c>
      <c r="F282" s="11" t="s">
        <v>1753</v>
      </c>
      <c r="G282" s="9"/>
      <c r="H282" s="10" t="s">
        <v>1144</v>
      </c>
      <c r="I282" s="10" t="s">
        <v>1754</v>
      </c>
      <c r="J282" s="10"/>
    </row>
    <row r="283" spans="1:10">
      <c r="A283" s="10" t="s">
        <v>1146</v>
      </c>
      <c r="B283" s="10" t="s">
        <v>1147</v>
      </c>
      <c r="C283" s="10" t="s">
        <v>1768</v>
      </c>
      <c r="D283" s="10" t="s">
        <v>1148</v>
      </c>
      <c r="E283" s="10" t="s">
        <v>1149</v>
      </c>
      <c r="F283" s="11" t="s">
        <v>1753</v>
      </c>
      <c r="G283" s="9"/>
      <c r="H283" s="10"/>
      <c r="I283" s="10" t="s">
        <v>1755</v>
      </c>
      <c r="J283" s="10"/>
    </row>
    <row r="284" spans="1:10">
      <c r="A284" s="10" t="s">
        <v>1150</v>
      </c>
      <c r="B284" s="10" t="s">
        <v>1151</v>
      </c>
      <c r="C284" s="10" t="s">
        <v>1772</v>
      </c>
      <c r="D284" s="10" t="s">
        <v>1152</v>
      </c>
      <c r="E284" s="10" t="s">
        <v>1157</v>
      </c>
      <c r="F284" s="10" t="s">
        <v>5</v>
      </c>
      <c r="G284" s="9" t="s">
        <v>1157</v>
      </c>
      <c r="H284" s="10"/>
      <c r="I284" s="10" t="s">
        <v>1756</v>
      </c>
      <c r="J284" s="10"/>
    </row>
    <row r="285" spans="1:10">
      <c r="A285" s="10" t="s">
        <v>1154</v>
      </c>
      <c r="B285" s="10" t="s">
        <v>1155</v>
      </c>
      <c r="C285" s="10" t="s">
        <v>1772</v>
      </c>
      <c r="D285" s="10" t="s">
        <v>1156</v>
      </c>
      <c r="E285" s="10" t="s">
        <v>1161</v>
      </c>
      <c r="F285" s="11" t="s">
        <v>1753</v>
      </c>
      <c r="G285" s="9"/>
      <c r="H285" s="10"/>
      <c r="I285" s="10" t="s">
        <v>1755</v>
      </c>
      <c r="J285" s="10"/>
    </row>
    <row r="286" spans="1:10">
      <c r="A286" s="10" t="s">
        <v>1158</v>
      </c>
      <c r="B286" s="10" t="s">
        <v>1159</v>
      </c>
      <c r="C286" s="10" t="s">
        <v>1781</v>
      </c>
      <c r="D286" s="10" t="s">
        <v>1160</v>
      </c>
      <c r="E286" s="10" t="s">
        <v>1153</v>
      </c>
      <c r="F286" s="11" t="s">
        <v>1753</v>
      </c>
      <c r="G286" s="9"/>
      <c r="H286" s="10"/>
      <c r="I286" s="10" t="s">
        <v>1755</v>
      </c>
      <c r="J286" s="10"/>
    </row>
    <row r="287" spans="1:10">
      <c r="A287" s="10" t="s">
        <v>1162</v>
      </c>
      <c r="B287" s="10" t="s">
        <v>1163</v>
      </c>
      <c r="C287" s="10" t="s">
        <v>1771</v>
      </c>
      <c r="D287" s="10" t="s">
        <v>1164</v>
      </c>
      <c r="E287" s="10" t="s">
        <v>1165</v>
      </c>
      <c r="F287" s="11" t="s">
        <v>1753</v>
      </c>
      <c r="G287" s="9"/>
      <c r="H287" s="10" t="s">
        <v>1164</v>
      </c>
      <c r="I287" s="10" t="s">
        <v>1754</v>
      </c>
      <c r="J287" s="10"/>
    </row>
    <row r="288" spans="1:10">
      <c r="A288" s="10" t="s">
        <v>679</v>
      </c>
      <c r="B288" s="10" t="s">
        <v>1166</v>
      </c>
      <c r="C288" s="10" t="s">
        <v>1771</v>
      </c>
      <c r="D288" s="10" t="s">
        <v>1167</v>
      </c>
      <c r="E288" s="10" t="s">
        <v>1168</v>
      </c>
      <c r="F288" s="10" t="s">
        <v>5</v>
      </c>
      <c r="G288" s="9" t="s">
        <v>1168</v>
      </c>
      <c r="H288" s="10"/>
      <c r="I288" s="10" t="s">
        <v>1756</v>
      </c>
      <c r="J288" s="10"/>
    </row>
    <row r="289" spans="1:10">
      <c r="A289" s="10" t="s">
        <v>1169</v>
      </c>
      <c r="B289" s="10" t="s">
        <v>1170</v>
      </c>
      <c r="C289" s="10" t="s">
        <v>1772</v>
      </c>
      <c r="D289" s="10" t="s">
        <v>1171</v>
      </c>
      <c r="E289" s="10" t="s">
        <v>1172</v>
      </c>
      <c r="F289" s="10" t="s">
        <v>5</v>
      </c>
      <c r="G289" s="9" t="s">
        <v>1172</v>
      </c>
      <c r="H289" s="10"/>
      <c r="I289" s="10" t="s">
        <v>1756</v>
      </c>
      <c r="J289" s="10"/>
    </row>
    <row r="290" spans="1:10">
      <c r="A290" s="10" t="s">
        <v>1173</v>
      </c>
      <c r="B290" s="10" t="s">
        <v>1174</v>
      </c>
      <c r="C290" s="10" t="s">
        <v>1766</v>
      </c>
      <c r="D290" s="10" t="s">
        <v>1175</v>
      </c>
      <c r="E290" s="10" t="s">
        <v>1176</v>
      </c>
      <c r="F290" s="11" t="s">
        <v>1753</v>
      </c>
      <c r="G290" s="9"/>
      <c r="H290" s="10" t="s">
        <v>1175</v>
      </c>
      <c r="I290" s="10" t="s">
        <v>1754</v>
      </c>
      <c r="J290" s="10"/>
    </row>
    <row r="291" spans="1:10">
      <c r="A291" s="10" t="s">
        <v>1177</v>
      </c>
      <c r="B291" s="10" t="s">
        <v>1178</v>
      </c>
      <c r="C291" s="10" t="s">
        <v>1777</v>
      </c>
      <c r="D291" s="10" t="s">
        <v>1179</v>
      </c>
      <c r="E291" s="10" t="s">
        <v>1180</v>
      </c>
      <c r="F291" s="11" t="s">
        <v>1753</v>
      </c>
      <c r="G291" s="9"/>
      <c r="H291" s="10" t="s">
        <v>1179</v>
      </c>
      <c r="I291" s="10" t="s">
        <v>1754</v>
      </c>
      <c r="J291" s="10"/>
    </row>
    <row r="292" spans="1:10">
      <c r="A292" s="10" t="s">
        <v>1181</v>
      </c>
      <c r="B292" s="10" t="s">
        <v>1182</v>
      </c>
      <c r="C292" s="10" t="s">
        <v>1770</v>
      </c>
      <c r="D292" s="10" t="s">
        <v>1183</v>
      </c>
      <c r="E292" s="10" t="s">
        <v>1184</v>
      </c>
      <c r="F292" s="10" t="s">
        <v>5</v>
      </c>
      <c r="G292" s="9" t="s">
        <v>1184</v>
      </c>
      <c r="H292" s="10"/>
      <c r="I292" s="10" t="s">
        <v>1756</v>
      </c>
      <c r="J292" s="10"/>
    </row>
    <row r="293" spans="1:10">
      <c r="A293" s="10" t="s">
        <v>1185</v>
      </c>
      <c r="B293" s="10" t="s">
        <v>1186</v>
      </c>
      <c r="C293" s="10" t="s">
        <v>1773</v>
      </c>
      <c r="D293" s="10" t="s">
        <v>1187</v>
      </c>
      <c r="E293" s="10" t="s">
        <v>1188</v>
      </c>
      <c r="F293" s="11" t="s">
        <v>1753</v>
      </c>
      <c r="G293" s="9"/>
      <c r="H293" s="10"/>
      <c r="I293" s="10" t="s">
        <v>1755</v>
      </c>
      <c r="J293" s="10"/>
    </row>
    <row r="294" spans="1:10">
      <c r="A294" s="10" t="s">
        <v>1189</v>
      </c>
      <c r="B294" s="10" t="s">
        <v>1190</v>
      </c>
      <c r="C294" s="10" t="s">
        <v>1772</v>
      </c>
      <c r="D294" s="10" t="s">
        <v>1191</v>
      </c>
      <c r="E294" s="10" t="s">
        <v>1192</v>
      </c>
      <c r="F294" s="11" t="s">
        <v>1753</v>
      </c>
      <c r="G294" s="9"/>
      <c r="H294" s="10" t="s">
        <v>1191</v>
      </c>
      <c r="I294" s="10" t="s">
        <v>1754</v>
      </c>
      <c r="J294" s="10"/>
    </row>
    <row r="295" spans="1:10">
      <c r="A295" s="10" t="s">
        <v>1197</v>
      </c>
      <c r="B295" s="10" t="s">
        <v>1198</v>
      </c>
      <c r="C295" s="10" t="s">
        <v>1772</v>
      </c>
      <c r="D295" s="10" t="s">
        <v>1199</v>
      </c>
      <c r="E295" s="10" t="s">
        <v>1200</v>
      </c>
      <c r="F295" s="11" t="s">
        <v>1753</v>
      </c>
      <c r="G295" s="9"/>
      <c r="H295" s="10"/>
      <c r="I295" s="10" t="s">
        <v>1755</v>
      </c>
      <c r="J295" s="10"/>
    </row>
    <row r="296" spans="1:10">
      <c r="A296" s="10" t="s">
        <v>1201</v>
      </c>
      <c r="B296" s="10" t="s">
        <v>1202</v>
      </c>
      <c r="C296" s="10" t="s">
        <v>1774</v>
      </c>
      <c r="D296" s="10" t="s">
        <v>1203</v>
      </c>
      <c r="E296" s="10" t="s">
        <v>1204</v>
      </c>
      <c r="F296" s="11" t="s">
        <v>1753</v>
      </c>
      <c r="G296" s="9"/>
      <c r="H296" s="10" t="s">
        <v>1203</v>
      </c>
      <c r="I296" s="10" t="s">
        <v>1754</v>
      </c>
      <c r="J296" s="10"/>
    </row>
    <row r="297" spans="1:10">
      <c r="A297" s="10" t="s">
        <v>1205</v>
      </c>
      <c r="B297" s="10" t="s">
        <v>1206</v>
      </c>
      <c r="C297" s="10" t="s">
        <v>1777</v>
      </c>
      <c r="D297" s="10" t="s">
        <v>1207</v>
      </c>
      <c r="E297" s="10" t="s">
        <v>1208</v>
      </c>
      <c r="F297" s="11" t="s">
        <v>1753</v>
      </c>
      <c r="G297" s="9"/>
      <c r="H297" s="10" t="s">
        <v>1207</v>
      </c>
      <c r="I297" s="10" t="s">
        <v>1754</v>
      </c>
      <c r="J297" s="10"/>
    </row>
    <row r="298" spans="1:10">
      <c r="A298" s="10" t="s">
        <v>1210</v>
      </c>
      <c r="B298" s="10" t="s">
        <v>1211</v>
      </c>
      <c r="C298" s="10" t="s">
        <v>1779</v>
      </c>
      <c r="D298" s="10" t="s">
        <v>1212</v>
      </c>
      <c r="E298" s="10" t="s">
        <v>1209</v>
      </c>
      <c r="F298" s="11" t="s">
        <v>1753</v>
      </c>
      <c r="G298" s="9"/>
      <c r="H298" s="10" t="s">
        <v>1212</v>
      </c>
      <c r="I298" s="10" t="s">
        <v>1754</v>
      </c>
      <c r="J298" s="10"/>
    </row>
    <row r="299" spans="1:10">
      <c r="A299" s="10" t="s">
        <v>86</v>
      </c>
      <c r="B299" s="10" t="s">
        <v>1213</v>
      </c>
      <c r="C299" s="10" t="s">
        <v>1774</v>
      </c>
      <c r="D299" s="10" t="s">
        <v>1214</v>
      </c>
      <c r="E299" s="10" t="s">
        <v>1215</v>
      </c>
      <c r="F299" s="11" t="s">
        <v>1753</v>
      </c>
      <c r="G299" s="9"/>
      <c r="H299" s="10" t="s">
        <v>1214</v>
      </c>
      <c r="I299" s="10" t="s">
        <v>1754</v>
      </c>
      <c r="J299" s="10"/>
    </row>
    <row r="300" spans="1:10">
      <c r="A300" s="10" t="s">
        <v>1216</v>
      </c>
      <c r="B300" s="10" t="s">
        <v>1217</v>
      </c>
      <c r="C300" s="10" t="s">
        <v>1772</v>
      </c>
      <c r="D300" s="10" t="s">
        <v>1218</v>
      </c>
      <c r="E300" s="10" t="s">
        <v>1219</v>
      </c>
      <c r="F300" s="11" t="s">
        <v>1753</v>
      </c>
      <c r="G300" s="9"/>
      <c r="H300" s="10" t="s">
        <v>1218</v>
      </c>
      <c r="I300" s="10" t="s">
        <v>1754</v>
      </c>
      <c r="J300" s="10"/>
    </row>
    <row r="301" spans="1:10">
      <c r="A301" s="10" t="s">
        <v>1220</v>
      </c>
      <c r="B301" s="10" t="s">
        <v>1221</v>
      </c>
      <c r="C301" s="10" t="s">
        <v>1770</v>
      </c>
      <c r="D301" s="10" t="s">
        <v>1222</v>
      </c>
      <c r="E301" s="10" t="s">
        <v>1223</v>
      </c>
      <c r="F301" s="11" t="s">
        <v>1753</v>
      </c>
      <c r="G301" s="9"/>
      <c r="H301" s="10" t="s">
        <v>1222</v>
      </c>
      <c r="I301" s="10" t="s">
        <v>1754</v>
      </c>
      <c r="J301" s="10"/>
    </row>
    <row r="302" spans="1:10">
      <c r="A302" s="10" t="s">
        <v>660</v>
      </c>
      <c r="B302" s="10" t="s">
        <v>1224</v>
      </c>
      <c r="C302" s="10" t="s">
        <v>1771</v>
      </c>
      <c r="D302" s="10" t="s">
        <v>1225</v>
      </c>
      <c r="E302" s="10" t="s">
        <v>1226</v>
      </c>
      <c r="F302" s="11" t="s">
        <v>1753</v>
      </c>
      <c r="G302" s="9"/>
      <c r="H302" s="10" t="s">
        <v>1225</v>
      </c>
      <c r="I302" s="10" t="s">
        <v>1754</v>
      </c>
      <c r="J302" s="10"/>
    </row>
    <row r="303" spans="1:10">
      <c r="A303" s="10" t="s">
        <v>1227</v>
      </c>
      <c r="B303" s="10" t="s">
        <v>1228</v>
      </c>
      <c r="C303" s="10" t="s">
        <v>1779</v>
      </c>
      <c r="D303" s="10" t="s">
        <v>1229</v>
      </c>
      <c r="E303" s="10" t="s">
        <v>1230</v>
      </c>
      <c r="F303" s="11" t="s">
        <v>1753</v>
      </c>
      <c r="G303" s="9"/>
      <c r="H303" s="12" t="s">
        <v>1229</v>
      </c>
      <c r="I303" s="10" t="s">
        <v>1754</v>
      </c>
      <c r="J303" s="10"/>
    </row>
    <row r="304" spans="1:10">
      <c r="A304" s="10" t="s">
        <v>375</v>
      </c>
      <c r="B304" s="10" t="s">
        <v>1231</v>
      </c>
      <c r="C304" s="10" t="s">
        <v>1773</v>
      </c>
      <c r="D304" s="10" t="s">
        <v>1232</v>
      </c>
      <c r="E304" s="10" t="s">
        <v>1233</v>
      </c>
      <c r="F304" s="11" t="s">
        <v>1753</v>
      </c>
      <c r="G304" s="9"/>
      <c r="H304" s="10" t="s">
        <v>1232</v>
      </c>
      <c r="I304" s="10" t="s">
        <v>1754</v>
      </c>
      <c r="J304" s="10"/>
    </row>
    <row r="305" spans="1:10">
      <c r="A305" s="10" t="s">
        <v>1234</v>
      </c>
      <c r="B305" s="10" t="s">
        <v>1235</v>
      </c>
      <c r="C305" s="10" t="s">
        <v>1774</v>
      </c>
      <c r="D305" s="10" t="s">
        <v>1236</v>
      </c>
      <c r="E305" s="10" t="s">
        <v>1237</v>
      </c>
      <c r="F305" s="11" t="s">
        <v>1753</v>
      </c>
      <c r="G305" s="9"/>
      <c r="H305" s="10" t="s">
        <v>1236</v>
      </c>
      <c r="I305" s="10" t="s">
        <v>1754</v>
      </c>
      <c r="J305" s="10"/>
    </row>
    <row r="306" spans="1:10">
      <c r="A306" s="10" t="s">
        <v>1234</v>
      </c>
      <c r="B306" s="10" t="s">
        <v>1238</v>
      </c>
      <c r="C306" s="10" t="s">
        <v>1777</v>
      </c>
      <c r="D306" s="10" t="s">
        <v>1239</v>
      </c>
      <c r="E306" s="10" t="s">
        <v>1240</v>
      </c>
      <c r="F306" s="11" t="s">
        <v>1753</v>
      </c>
      <c r="G306" s="9"/>
      <c r="H306" s="12" t="s">
        <v>1239</v>
      </c>
      <c r="I306" s="10" t="s">
        <v>1754</v>
      </c>
      <c r="J306" s="10"/>
    </row>
    <row r="307" spans="1:10">
      <c r="A307" s="10" t="s">
        <v>1241</v>
      </c>
      <c r="B307" s="10" t="s">
        <v>1242</v>
      </c>
      <c r="C307" s="10" t="s">
        <v>1768</v>
      </c>
      <c r="D307" s="10" t="s">
        <v>1243</v>
      </c>
      <c r="E307" s="10" t="s">
        <v>1244</v>
      </c>
      <c r="F307" s="11" t="s">
        <v>1753</v>
      </c>
      <c r="G307" s="9"/>
      <c r="H307" s="10"/>
      <c r="I307" s="10" t="s">
        <v>1755</v>
      </c>
      <c r="J307" s="10"/>
    </row>
    <row r="308" spans="1:10">
      <c r="A308" s="10" t="s">
        <v>1245</v>
      </c>
      <c r="B308" s="10" t="s">
        <v>1246</v>
      </c>
      <c r="C308" s="10" t="s">
        <v>1775</v>
      </c>
      <c r="D308" s="10" t="s">
        <v>1247</v>
      </c>
      <c r="E308" s="10" t="s">
        <v>1248</v>
      </c>
      <c r="F308" s="11" t="s">
        <v>1753</v>
      </c>
      <c r="G308" s="9"/>
      <c r="H308" s="12" t="s">
        <v>1247</v>
      </c>
      <c r="I308" s="10" t="s">
        <v>1754</v>
      </c>
      <c r="J308" s="10"/>
    </row>
    <row r="309" spans="1:10">
      <c r="A309" s="10" t="s">
        <v>1249</v>
      </c>
      <c r="B309" s="10" t="s">
        <v>1250</v>
      </c>
      <c r="C309" s="10" t="s">
        <v>1775</v>
      </c>
      <c r="D309" s="10" t="s">
        <v>1251</v>
      </c>
      <c r="E309" s="10" t="s">
        <v>1252</v>
      </c>
      <c r="F309" s="11" t="s">
        <v>1753</v>
      </c>
      <c r="G309" s="9"/>
      <c r="H309" s="10" t="s">
        <v>1251</v>
      </c>
      <c r="I309" s="10" t="s">
        <v>1754</v>
      </c>
      <c r="J309" s="10"/>
    </row>
    <row r="310" spans="1:10">
      <c r="A310" s="10" t="s">
        <v>1253</v>
      </c>
      <c r="B310" s="10" t="s">
        <v>1254</v>
      </c>
      <c r="C310" s="10" t="s">
        <v>1775</v>
      </c>
      <c r="D310" s="10" t="s">
        <v>1255</v>
      </c>
      <c r="E310" s="10" t="s">
        <v>1256</v>
      </c>
      <c r="F310" s="11" t="s">
        <v>1753</v>
      </c>
      <c r="G310" s="9"/>
      <c r="H310" s="10"/>
      <c r="I310" s="10" t="s">
        <v>1755</v>
      </c>
      <c r="J310" s="10"/>
    </row>
    <row r="311" spans="1:10">
      <c r="A311" s="10" t="s">
        <v>1261</v>
      </c>
      <c r="B311" s="10" t="s">
        <v>1262</v>
      </c>
      <c r="C311" s="10" t="s">
        <v>1770</v>
      </c>
      <c r="D311" s="10" t="s">
        <v>1263</v>
      </c>
      <c r="E311" s="10" t="s">
        <v>1264</v>
      </c>
      <c r="F311" s="11" t="s">
        <v>1753</v>
      </c>
      <c r="G311" s="9"/>
      <c r="H311" s="10" t="s">
        <v>1263</v>
      </c>
      <c r="I311" s="10" t="s">
        <v>1754</v>
      </c>
      <c r="J311" s="10"/>
    </row>
    <row r="312" spans="1:10">
      <c r="A312" s="10" t="s">
        <v>1123</v>
      </c>
      <c r="B312" s="10" t="s">
        <v>1265</v>
      </c>
      <c r="C312" s="10" t="s">
        <v>1779</v>
      </c>
      <c r="D312" s="10" t="s">
        <v>1266</v>
      </c>
      <c r="E312" s="10" t="s">
        <v>1267</v>
      </c>
      <c r="F312" s="11" t="s">
        <v>1753</v>
      </c>
      <c r="G312" s="9"/>
      <c r="H312" s="12" t="s">
        <v>1266</v>
      </c>
      <c r="I312" s="10" t="s">
        <v>1754</v>
      </c>
      <c r="J312" s="10"/>
    </row>
    <row r="313" spans="1:10">
      <c r="A313" s="10" t="s">
        <v>1268</v>
      </c>
      <c r="B313" s="10" t="s">
        <v>1269</v>
      </c>
      <c r="C313" s="10" t="s">
        <v>1771</v>
      </c>
      <c r="D313" s="10" t="s">
        <v>1270</v>
      </c>
      <c r="E313" s="10" t="s">
        <v>1271</v>
      </c>
      <c r="F313" s="11" t="s">
        <v>1753</v>
      </c>
      <c r="G313" s="9"/>
      <c r="H313" s="10"/>
      <c r="I313" s="10" t="s">
        <v>1755</v>
      </c>
      <c r="J313" s="10"/>
    </row>
    <row r="314" spans="1:10">
      <c r="A314" s="10" t="s">
        <v>1272</v>
      </c>
      <c r="B314" s="10" t="s">
        <v>1273</v>
      </c>
      <c r="C314" s="10" t="s">
        <v>1773</v>
      </c>
      <c r="D314" s="10" t="s">
        <v>1274</v>
      </c>
      <c r="E314" s="10" t="s">
        <v>1275</v>
      </c>
      <c r="F314" s="11" t="s">
        <v>1753</v>
      </c>
      <c r="G314" s="9"/>
      <c r="H314" s="10" t="s">
        <v>1274</v>
      </c>
      <c r="I314" s="10" t="s">
        <v>1754</v>
      </c>
      <c r="J314" s="10"/>
    </row>
    <row r="315" spans="1:10">
      <c r="A315" s="10" t="s">
        <v>1276</v>
      </c>
      <c r="B315" s="10" t="s">
        <v>1277</v>
      </c>
      <c r="C315" s="10" t="s">
        <v>1766</v>
      </c>
      <c r="D315" s="10" t="s">
        <v>1278</v>
      </c>
      <c r="E315" s="10" t="s">
        <v>1279</v>
      </c>
      <c r="F315" s="11" t="s">
        <v>1753</v>
      </c>
      <c r="G315" s="9"/>
      <c r="H315" s="10" t="s">
        <v>1278</v>
      </c>
      <c r="I315" s="10" t="s">
        <v>1754</v>
      </c>
      <c r="J315" s="10"/>
    </row>
    <row r="316" spans="1:10">
      <c r="A316" s="10" t="s">
        <v>1280</v>
      </c>
      <c r="B316" s="10" t="s">
        <v>1281</v>
      </c>
      <c r="C316" s="10" t="s">
        <v>1773</v>
      </c>
      <c r="D316" s="10" t="s">
        <v>1282</v>
      </c>
      <c r="E316" s="10" t="s">
        <v>1283</v>
      </c>
      <c r="F316" s="11" t="s">
        <v>1753</v>
      </c>
      <c r="G316" s="9"/>
      <c r="H316" s="10" t="s">
        <v>1282</v>
      </c>
      <c r="I316" s="10" t="s">
        <v>1754</v>
      </c>
      <c r="J316" s="10"/>
    </row>
    <row r="317" spans="1:10">
      <c r="A317" s="10" t="s">
        <v>1284</v>
      </c>
      <c r="B317" s="10" t="s">
        <v>1285</v>
      </c>
      <c r="C317" s="10" t="s">
        <v>1779</v>
      </c>
      <c r="D317" s="10" t="s">
        <v>1286</v>
      </c>
      <c r="E317" s="10" t="s">
        <v>1287</v>
      </c>
      <c r="F317" s="11" t="s">
        <v>1753</v>
      </c>
      <c r="G317" s="9"/>
      <c r="H317" s="12" t="s">
        <v>1286</v>
      </c>
      <c r="I317" s="10" t="s">
        <v>1754</v>
      </c>
      <c r="J317" s="10"/>
    </row>
    <row r="318" spans="1:10">
      <c r="A318" s="10" t="s">
        <v>1201</v>
      </c>
      <c r="B318" s="10" t="s">
        <v>1288</v>
      </c>
      <c r="C318" s="10" t="s">
        <v>1778</v>
      </c>
      <c r="D318" s="10" t="s">
        <v>1289</v>
      </c>
      <c r="E318" s="10" t="s">
        <v>1290</v>
      </c>
      <c r="F318" s="11" t="s">
        <v>1753</v>
      </c>
      <c r="G318" s="9"/>
      <c r="H318" s="12" t="s">
        <v>1289</v>
      </c>
      <c r="I318" s="10" t="s">
        <v>1754</v>
      </c>
      <c r="J318" s="10"/>
    </row>
    <row r="319" spans="1:10">
      <c r="A319" s="10" t="s">
        <v>1291</v>
      </c>
      <c r="B319" s="10" t="s">
        <v>1292</v>
      </c>
      <c r="C319" s="10" t="s">
        <v>1771</v>
      </c>
      <c r="D319" s="10" t="s">
        <v>1293</v>
      </c>
      <c r="E319" s="10" t="s">
        <v>1294</v>
      </c>
      <c r="F319" s="16" t="s">
        <v>1753</v>
      </c>
      <c r="G319" s="9"/>
      <c r="H319" s="10"/>
      <c r="I319" s="10" t="s">
        <v>1755</v>
      </c>
      <c r="J319" s="10"/>
    </row>
    <row r="320" spans="1:10">
      <c r="A320" s="10" t="s">
        <v>1295</v>
      </c>
      <c r="B320" s="10" t="s">
        <v>1296</v>
      </c>
      <c r="C320" s="10" t="s">
        <v>1779</v>
      </c>
      <c r="D320" s="10" t="s">
        <v>1297</v>
      </c>
      <c r="E320" s="10" t="s">
        <v>1298</v>
      </c>
      <c r="F320" s="11" t="s">
        <v>1753</v>
      </c>
      <c r="G320" s="9"/>
      <c r="H320" s="10" t="s">
        <v>1297</v>
      </c>
      <c r="I320" s="10" t="s">
        <v>1754</v>
      </c>
      <c r="J320" s="10"/>
    </row>
    <row r="321" spans="1:10">
      <c r="A321" s="10" t="s">
        <v>1299</v>
      </c>
      <c r="B321" s="10" t="s">
        <v>1300</v>
      </c>
      <c r="C321" s="10" t="s">
        <v>1779</v>
      </c>
      <c r="D321" s="10" t="s">
        <v>1301</v>
      </c>
      <c r="E321" s="10" t="s">
        <v>1302</v>
      </c>
      <c r="F321" s="11" t="s">
        <v>1753</v>
      </c>
      <c r="G321" s="9"/>
      <c r="H321" s="12" t="s">
        <v>1301</v>
      </c>
      <c r="I321" s="10" t="s">
        <v>1754</v>
      </c>
      <c r="J321" s="10"/>
    </row>
    <row r="322" spans="1:10">
      <c r="A322" s="10" t="s">
        <v>1303</v>
      </c>
      <c r="B322" s="10" t="s">
        <v>1304</v>
      </c>
      <c r="C322" s="10" t="s">
        <v>1774</v>
      </c>
      <c r="D322" s="10" t="s">
        <v>1305</v>
      </c>
      <c r="E322" s="10" t="s">
        <v>1306</v>
      </c>
      <c r="F322" s="11" t="s">
        <v>1753</v>
      </c>
      <c r="G322" s="9"/>
      <c r="H322" s="12" t="s">
        <v>1305</v>
      </c>
      <c r="I322" s="10" t="s">
        <v>1754</v>
      </c>
      <c r="J322" s="10"/>
    </row>
    <row r="323" spans="1:10">
      <c r="A323" s="10" t="s">
        <v>1307</v>
      </c>
      <c r="B323" s="10" t="s">
        <v>1308</v>
      </c>
      <c r="C323" s="10" t="s">
        <v>1779</v>
      </c>
      <c r="D323" s="10" t="s">
        <v>1309</v>
      </c>
      <c r="E323" s="10" t="s">
        <v>1310</v>
      </c>
      <c r="F323" s="11" t="s">
        <v>1753</v>
      </c>
      <c r="G323" s="9"/>
      <c r="H323" s="12" t="s">
        <v>1309</v>
      </c>
      <c r="I323" s="10" t="s">
        <v>1754</v>
      </c>
      <c r="J323" s="10"/>
    </row>
    <row r="324" spans="1:10">
      <c r="A324" s="10" t="s">
        <v>1311</v>
      </c>
      <c r="B324" s="10" t="s">
        <v>1312</v>
      </c>
      <c r="C324" s="10" t="s">
        <v>1766</v>
      </c>
      <c r="D324" s="10" t="s">
        <v>1313</v>
      </c>
      <c r="E324" s="10" t="s">
        <v>1314</v>
      </c>
      <c r="F324" s="11" t="s">
        <v>1753</v>
      </c>
      <c r="G324" s="9"/>
      <c r="H324" s="10"/>
      <c r="I324" s="10" t="s">
        <v>1755</v>
      </c>
      <c r="J324" s="10"/>
    </row>
    <row r="325" spans="1:10">
      <c r="A325" s="10" t="s">
        <v>1315</v>
      </c>
      <c r="B325" s="10" t="s">
        <v>1316</v>
      </c>
      <c r="C325" s="10" t="s">
        <v>1774</v>
      </c>
      <c r="D325" s="10" t="s">
        <v>1317</v>
      </c>
      <c r="E325" s="10" t="s">
        <v>1318</v>
      </c>
      <c r="F325" s="16" t="s">
        <v>1753</v>
      </c>
      <c r="G325" s="9"/>
      <c r="H325" s="10" t="s">
        <v>1317</v>
      </c>
      <c r="I325" s="10" t="s">
        <v>1754</v>
      </c>
      <c r="J325" s="10"/>
    </row>
    <row r="326" spans="1:10">
      <c r="A326" s="10" t="s">
        <v>1319</v>
      </c>
      <c r="B326" s="10" t="s">
        <v>1320</v>
      </c>
      <c r="C326" s="10" t="s">
        <v>1770</v>
      </c>
      <c r="D326" s="10" t="s">
        <v>1764</v>
      </c>
      <c r="E326" s="10" t="s">
        <v>1321</v>
      </c>
      <c r="F326" s="16" t="s">
        <v>1753</v>
      </c>
      <c r="G326" s="9"/>
      <c r="H326" s="10"/>
      <c r="I326" s="10" t="s">
        <v>1755</v>
      </c>
      <c r="J326" s="10"/>
    </row>
    <row r="327" spans="1:10">
      <c r="A327" s="10" t="s">
        <v>1322</v>
      </c>
      <c r="B327" s="10" t="s">
        <v>1323</v>
      </c>
      <c r="C327" s="10" t="s">
        <v>1777</v>
      </c>
      <c r="D327" s="12" t="s">
        <v>1324</v>
      </c>
      <c r="E327" s="10" t="s">
        <v>1325</v>
      </c>
      <c r="F327" s="11" t="s">
        <v>1753</v>
      </c>
      <c r="G327" s="9"/>
      <c r="H327" s="12" t="s">
        <v>1324</v>
      </c>
      <c r="I327" s="10" t="s">
        <v>1754</v>
      </c>
      <c r="J327" s="10"/>
    </row>
    <row r="328" spans="1:10">
      <c r="A328" s="10" t="s">
        <v>1326</v>
      </c>
      <c r="B328" s="10" t="s">
        <v>1327</v>
      </c>
      <c r="C328" s="10" t="s">
        <v>1777</v>
      </c>
      <c r="D328" s="10" t="s">
        <v>1328</v>
      </c>
      <c r="E328" s="10" t="s">
        <v>1329</v>
      </c>
      <c r="F328" s="11" t="s">
        <v>1753</v>
      </c>
      <c r="G328" s="9"/>
      <c r="H328" s="10" t="s">
        <v>1328</v>
      </c>
      <c r="I328" s="10" t="s">
        <v>1754</v>
      </c>
      <c r="J328" s="10"/>
    </row>
    <row r="329" spans="1:10">
      <c r="A329" s="10" t="s">
        <v>1330</v>
      </c>
      <c r="B329" s="10" t="s">
        <v>1331</v>
      </c>
      <c r="C329" s="10" t="s">
        <v>1790</v>
      </c>
      <c r="D329" s="10" t="s">
        <v>1332</v>
      </c>
      <c r="E329" s="10" t="s">
        <v>1333</v>
      </c>
      <c r="F329" s="11" t="s">
        <v>1753</v>
      </c>
      <c r="G329" s="9"/>
      <c r="H329" s="10" t="s">
        <v>1332</v>
      </c>
      <c r="I329" s="10" t="s">
        <v>1754</v>
      </c>
      <c r="J329" s="10"/>
    </row>
    <row r="330" spans="1:10">
      <c r="A330" s="10" t="s">
        <v>1334</v>
      </c>
      <c r="B330" s="10" t="s">
        <v>1335</v>
      </c>
      <c r="C330" s="10" t="s">
        <v>1770</v>
      </c>
      <c r="D330" s="10" t="s">
        <v>1336</v>
      </c>
      <c r="E330" s="10" t="s">
        <v>1337</v>
      </c>
      <c r="F330" s="11" t="s">
        <v>1753</v>
      </c>
      <c r="G330" s="9"/>
      <c r="H330" s="10" t="s">
        <v>1336</v>
      </c>
      <c r="I330" s="10" t="s">
        <v>1754</v>
      </c>
      <c r="J330" s="10"/>
    </row>
    <row r="331" spans="1:10">
      <c r="A331" s="10" t="s">
        <v>1338</v>
      </c>
      <c r="B331" s="10" t="s">
        <v>1339</v>
      </c>
      <c r="C331" s="10" t="s">
        <v>1779</v>
      </c>
      <c r="D331" s="10" t="s">
        <v>1340</v>
      </c>
      <c r="E331" s="10" t="s">
        <v>1341</v>
      </c>
      <c r="F331" s="11" t="s">
        <v>1753</v>
      </c>
      <c r="G331" s="9"/>
      <c r="H331" s="10"/>
      <c r="I331" s="10" t="s">
        <v>1755</v>
      </c>
      <c r="J331" s="10"/>
    </row>
    <row r="332" spans="1:10">
      <c r="A332" s="10" t="s">
        <v>1342</v>
      </c>
      <c r="B332" s="10" t="s">
        <v>1343</v>
      </c>
      <c r="C332" s="10" t="s">
        <v>1772</v>
      </c>
      <c r="D332" s="10" t="s">
        <v>1344</v>
      </c>
      <c r="E332" s="10" t="s">
        <v>1345</v>
      </c>
      <c r="F332" s="10" t="s">
        <v>5</v>
      </c>
      <c r="G332" s="9" t="s">
        <v>1345</v>
      </c>
      <c r="H332" s="10"/>
      <c r="I332" s="10" t="s">
        <v>1756</v>
      </c>
      <c r="J332" s="10"/>
    </row>
    <row r="333" spans="1:10">
      <c r="A333" s="10" t="s">
        <v>1346</v>
      </c>
      <c r="B333" s="10" t="s">
        <v>1347</v>
      </c>
      <c r="C333" s="10" t="s">
        <v>1773</v>
      </c>
      <c r="D333" s="10" t="s">
        <v>1348</v>
      </c>
      <c r="E333" s="10" t="s">
        <v>1349</v>
      </c>
      <c r="F333" s="11" t="s">
        <v>1753</v>
      </c>
      <c r="G333" s="9"/>
      <c r="H333" s="10" t="s">
        <v>1348</v>
      </c>
      <c r="I333" s="10" t="s">
        <v>1754</v>
      </c>
      <c r="J333" s="10"/>
    </row>
    <row r="334" spans="1:10">
      <c r="A334" s="10" t="s">
        <v>1350</v>
      </c>
      <c r="B334" s="10" t="s">
        <v>1351</v>
      </c>
      <c r="C334" s="10" t="s">
        <v>1775</v>
      </c>
      <c r="D334" s="10" t="s">
        <v>1352</v>
      </c>
      <c r="E334" s="10" t="s">
        <v>1353</v>
      </c>
      <c r="F334" s="11" t="s">
        <v>1753</v>
      </c>
      <c r="G334" s="9"/>
      <c r="H334" s="10" t="s">
        <v>1352</v>
      </c>
      <c r="I334" s="10" t="s">
        <v>1754</v>
      </c>
      <c r="J334" s="10"/>
    </row>
    <row r="335" spans="1:10">
      <c r="A335" s="10" t="s">
        <v>1354</v>
      </c>
      <c r="B335" s="10" t="s">
        <v>1355</v>
      </c>
      <c r="C335" s="10" t="s">
        <v>1774</v>
      </c>
      <c r="D335" s="10" t="s">
        <v>1356</v>
      </c>
      <c r="E335" s="10" t="s">
        <v>1357</v>
      </c>
      <c r="F335" s="11" t="s">
        <v>1753</v>
      </c>
      <c r="G335" s="9"/>
      <c r="H335" s="10" t="s">
        <v>1356</v>
      </c>
      <c r="I335" s="10" t="s">
        <v>1754</v>
      </c>
      <c r="J335" s="10"/>
    </row>
    <row r="336" spans="1:10">
      <c r="A336" s="10" t="s">
        <v>1358</v>
      </c>
      <c r="B336" s="10" t="s">
        <v>1359</v>
      </c>
      <c r="C336" s="10" t="s">
        <v>1777</v>
      </c>
      <c r="D336" s="10" t="s">
        <v>1360</v>
      </c>
      <c r="E336" s="10" t="s">
        <v>1361</v>
      </c>
      <c r="F336" s="10" t="s">
        <v>5</v>
      </c>
      <c r="G336" s="9" t="s">
        <v>1361</v>
      </c>
      <c r="H336" s="10"/>
      <c r="I336" s="10" t="s">
        <v>1756</v>
      </c>
      <c r="J336" s="10"/>
    </row>
    <row r="337" spans="1:10">
      <c r="A337" s="10" t="s">
        <v>1362</v>
      </c>
      <c r="B337" s="10" t="s">
        <v>1363</v>
      </c>
      <c r="C337" s="10" t="s">
        <v>1767</v>
      </c>
      <c r="D337" s="10" t="s">
        <v>1364</v>
      </c>
      <c r="E337" s="10" t="s">
        <v>1365</v>
      </c>
      <c r="F337" s="11" t="s">
        <v>1753</v>
      </c>
      <c r="G337" s="9"/>
      <c r="H337" s="10" t="s">
        <v>1364</v>
      </c>
      <c r="I337" s="10" t="s">
        <v>1754</v>
      </c>
      <c r="J337" s="10"/>
    </row>
    <row r="338" spans="1:10">
      <c r="A338" s="10" t="s">
        <v>1366</v>
      </c>
      <c r="B338" s="10" t="s">
        <v>1367</v>
      </c>
      <c r="C338" s="10" t="s">
        <v>1779</v>
      </c>
      <c r="D338" s="10" t="s">
        <v>1368</v>
      </c>
      <c r="E338" s="10" t="s">
        <v>1369</v>
      </c>
      <c r="F338" s="11" t="s">
        <v>1753</v>
      </c>
      <c r="G338" s="9"/>
      <c r="H338" s="10" t="s">
        <v>1368</v>
      </c>
      <c r="I338" s="10" t="s">
        <v>1754</v>
      </c>
      <c r="J338" s="10"/>
    </row>
    <row r="339" spans="1:10">
      <c r="A339" s="10" t="s">
        <v>1370</v>
      </c>
      <c r="B339" s="10" t="s">
        <v>1371</v>
      </c>
      <c r="C339" s="10" t="s">
        <v>1774</v>
      </c>
      <c r="D339" s="10" t="s">
        <v>1791</v>
      </c>
      <c r="E339" s="10" t="s">
        <v>1372</v>
      </c>
      <c r="F339" s="11" t="s">
        <v>1753</v>
      </c>
      <c r="G339" s="9"/>
      <c r="H339" s="10" t="s">
        <v>1791</v>
      </c>
      <c r="I339" s="10" t="s">
        <v>1754</v>
      </c>
      <c r="J339" s="10"/>
    </row>
    <row r="340" spans="1:10">
      <c r="A340" s="10" t="s">
        <v>154</v>
      </c>
      <c r="B340" s="10" t="s">
        <v>1373</v>
      </c>
      <c r="C340" s="10" t="s">
        <v>1771</v>
      </c>
      <c r="D340" s="10" t="s">
        <v>1374</v>
      </c>
      <c r="E340" s="10" t="s">
        <v>1375</v>
      </c>
      <c r="F340" s="11" t="s">
        <v>1753</v>
      </c>
      <c r="G340" s="9"/>
      <c r="H340" s="10" t="s">
        <v>1374</v>
      </c>
      <c r="I340" s="10" t="s">
        <v>1754</v>
      </c>
      <c r="J340" s="10"/>
    </row>
    <row r="341" spans="1:10">
      <c r="A341" s="10" t="s">
        <v>1376</v>
      </c>
      <c r="B341" s="10" t="s">
        <v>1377</v>
      </c>
      <c r="C341" s="10" t="s">
        <v>1771</v>
      </c>
      <c r="D341" s="10" t="s">
        <v>1378</v>
      </c>
      <c r="E341" s="10" t="s">
        <v>1379</v>
      </c>
      <c r="F341" s="10" t="s">
        <v>5</v>
      </c>
      <c r="G341" s="9" t="s">
        <v>1379</v>
      </c>
      <c r="H341" s="10"/>
      <c r="I341" s="10" t="s">
        <v>1756</v>
      </c>
      <c r="J341" s="10"/>
    </row>
    <row r="342" spans="1:10">
      <c r="A342" s="10" t="s">
        <v>1380</v>
      </c>
      <c r="B342" s="10" t="s">
        <v>1381</v>
      </c>
      <c r="C342" s="10" t="s">
        <v>1768</v>
      </c>
      <c r="D342" s="10" t="s">
        <v>1382</v>
      </c>
      <c r="E342" s="10" t="s">
        <v>1383</v>
      </c>
      <c r="F342" s="11" t="s">
        <v>1753</v>
      </c>
      <c r="G342" s="9"/>
      <c r="H342" s="10" t="s">
        <v>1382</v>
      </c>
      <c r="I342" s="10" t="s">
        <v>1754</v>
      </c>
      <c r="J342" s="10"/>
    </row>
    <row r="343" spans="1:10">
      <c r="A343" s="10" t="s">
        <v>1384</v>
      </c>
      <c r="B343" s="10" t="s">
        <v>1385</v>
      </c>
      <c r="C343" s="10" t="s">
        <v>1792</v>
      </c>
      <c r="D343" s="10" t="s">
        <v>1386</v>
      </c>
      <c r="E343" s="10" t="s">
        <v>1387</v>
      </c>
      <c r="F343" s="11" t="s">
        <v>1753</v>
      </c>
      <c r="G343" s="9"/>
      <c r="H343" s="12" t="s">
        <v>1386</v>
      </c>
      <c r="I343" s="10" t="s">
        <v>1754</v>
      </c>
      <c r="J343" s="10"/>
    </row>
    <row r="344" spans="1:10">
      <c r="A344" s="10" t="s">
        <v>1384</v>
      </c>
      <c r="B344" s="10" t="s">
        <v>1388</v>
      </c>
      <c r="C344" s="10" t="s">
        <v>1773</v>
      </c>
      <c r="D344" s="10" t="s">
        <v>1389</v>
      </c>
      <c r="E344" s="10" t="s">
        <v>1390</v>
      </c>
      <c r="F344" s="11" t="s">
        <v>1753</v>
      </c>
      <c r="G344" s="9"/>
      <c r="H344" s="10" t="s">
        <v>1389</v>
      </c>
      <c r="I344" s="10" t="s">
        <v>1754</v>
      </c>
      <c r="J344" s="10"/>
    </row>
    <row r="345" spans="1:10">
      <c r="A345" s="10" t="s">
        <v>1384</v>
      </c>
      <c r="B345" s="10" t="s">
        <v>1391</v>
      </c>
      <c r="C345" s="10" t="s">
        <v>1767</v>
      </c>
      <c r="D345" s="10" t="s">
        <v>1392</v>
      </c>
      <c r="E345" s="10" t="s">
        <v>1393</v>
      </c>
      <c r="F345" s="11" t="s">
        <v>1753</v>
      </c>
      <c r="G345" s="9"/>
      <c r="H345" s="10"/>
      <c r="I345" s="10" t="s">
        <v>1755</v>
      </c>
      <c r="J345" s="10"/>
    </row>
    <row r="346" spans="1:10">
      <c r="A346" s="10" t="s">
        <v>1394</v>
      </c>
      <c r="B346" s="10" t="s">
        <v>1395</v>
      </c>
      <c r="C346" s="10" t="s">
        <v>1777</v>
      </c>
      <c r="D346" s="10" t="s">
        <v>1396</v>
      </c>
      <c r="E346" s="10" t="s">
        <v>1397</v>
      </c>
      <c r="F346" s="11" t="s">
        <v>1753</v>
      </c>
      <c r="G346" s="9"/>
      <c r="H346" s="10" t="s">
        <v>1396</v>
      </c>
      <c r="I346" s="10" t="s">
        <v>1754</v>
      </c>
      <c r="J346" s="10"/>
    </row>
    <row r="347" spans="1:10">
      <c r="A347" s="10" t="s">
        <v>1402</v>
      </c>
      <c r="B347" s="10" t="s">
        <v>1403</v>
      </c>
      <c r="C347" s="10" t="s">
        <v>1773</v>
      </c>
      <c r="D347" s="10" t="s">
        <v>1404</v>
      </c>
      <c r="E347" s="10" t="s">
        <v>1405</v>
      </c>
      <c r="F347" s="11" t="s">
        <v>1753</v>
      </c>
      <c r="G347" s="9"/>
      <c r="H347" s="10" t="s">
        <v>1404</v>
      </c>
      <c r="I347" s="10" t="s">
        <v>1754</v>
      </c>
      <c r="J347" s="10"/>
    </row>
    <row r="348" spans="1:10">
      <c r="A348" s="10" t="s">
        <v>1406</v>
      </c>
      <c r="B348" s="10" t="s">
        <v>1407</v>
      </c>
      <c r="C348" s="10" t="s">
        <v>1777</v>
      </c>
      <c r="D348" s="10" t="s">
        <v>1408</v>
      </c>
      <c r="E348" s="10" t="s">
        <v>1409</v>
      </c>
      <c r="F348" s="11" t="s">
        <v>1753</v>
      </c>
      <c r="G348" s="9"/>
      <c r="H348" s="10" t="s">
        <v>1408</v>
      </c>
      <c r="I348" s="10" t="s">
        <v>1754</v>
      </c>
      <c r="J348" s="10"/>
    </row>
    <row r="349" spans="1:10">
      <c r="A349" s="10" t="s">
        <v>1410</v>
      </c>
      <c r="B349" s="10" t="s">
        <v>1411</v>
      </c>
      <c r="C349" s="10" t="s">
        <v>1777</v>
      </c>
      <c r="D349" s="10" t="s">
        <v>1412</v>
      </c>
      <c r="E349" s="10" t="s">
        <v>1413</v>
      </c>
      <c r="F349" s="11" t="s">
        <v>1753</v>
      </c>
      <c r="G349" s="9"/>
      <c r="H349" s="10" t="s">
        <v>1412</v>
      </c>
      <c r="I349" s="10" t="s">
        <v>1754</v>
      </c>
    </row>
    <row r="350" spans="1:10">
      <c r="A350" s="10" t="s">
        <v>1414</v>
      </c>
      <c r="B350" s="10" t="s">
        <v>1415</v>
      </c>
      <c r="C350" s="10" t="s">
        <v>1772</v>
      </c>
      <c r="D350" s="10" t="s">
        <v>1416</v>
      </c>
      <c r="E350" s="10" t="s">
        <v>1417</v>
      </c>
      <c r="F350" s="11" t="s">
        <v>1753</v>
      </c>
      <c r="G350" s="9"/>
      <c r="H350" s="12" t="s">
        <v>1416</v>
      </c>
      <c r="I350" s="10" t="s">
        <v>1754</v>
      </c>
      <c r="J350" s="10"/>
    </row>
    <row r="351" spans="1:10">
      <c r="A351" s="10" t="s">
        <v>1418</v>
      </c>
      <c r="B351" s="10" t="s">
        <v>1419</v>
      </c>
      <c r="C351" s="10" t="s">
        <v>1773</v>
      </c>
      <c r="D351" s="10" t="s">
        <v>1420</v>
      </c>
      <c r="E351" s="10" t="s">
        <v>1421</v>
      </c>
      <c r="F351" s="11" t="s">
        <v>1753</v>
      </c>
      <c r="G351" s="9"/>
      <c r="H351" s="10" t="s">
        <v>1420</v>
      </c>
      <c r="I351" s="10" t="s">
        <v>1754</v>
      </c>
      <c r="J351" s="10"/>
    </row>
    <row r="352" spans="1:10">
      <c r="A352" s="10" t="s">
        <v>1422</v>
      </c>
      <c r="B352" s="10" t="s">
        <v>1423</v>
      </c>
      <c r="C352" s="10" t="s">
        <v>1771</v>
      </c>
      <c r="D352" s="10" t="s">
        <v>1424</v>
      </c>
      <c r="E352" s="10" t="s">
        <v>1425</v>
      </c>
      <c r="F352" s="16" t="s">
        <v>1753</v>
      </c>
      <c r="G352" s="9"/>
      <c r="H352" s="10"/>
      <c r="I352" s="10" t="s">
        <v>1755</v>
      </c>
      <c r="J352" s="10"/>
    </row>
    <row r="353" spans="1:10">
      <c r="A353" s="10" t="s">
        <v>1426</v>
      </c>
      <c r="B353" s="10" t="s">
        <v>1427</v>
      </c>
      <c r="C353" s="10" t="s">
        <v>1779</v>
      </c>
      <c r="D353" s="10" t="s">
        <v>1428</v>
      </c>
      <c r="E353" s="10" t="s">
        <v>1429</v>
      </c>
      <c r="F353" s="11" t="s">
        <v>1753</v>
      </c>
      <c r="G353" s="9"/>
      <c r="H353" s="10" t="s">
        <v>1428</v>
      </c>
      <c r="I353" s="10" t="s">
        <v>1754</v>
      </c>
      <c r="J353" s="10"/>
    </row>
    <row r="354" spans="1:10">
      <c r="A354" s="10" t="s">
        <v>1430</v>
      </c>
      <c r="B354" s="10" t="s">
        <v>1431</v>
      </c>
      <c r="C354" s="10" t="s">
        <v>1779</v>
      </c>
      <c r="D354" s="10" t="s">
        <v>1432</v>
      </c>
      <c r="E354" s="10" t="s">
        <v>1433</v>
      </c>
      <c r="F354" s="11" t="s">
        <v>1753</v>
      </c>
      <c r="G354" s="9"/>
      <c r="H354" s="10"/>
      <c r="I354" s="10" t="s">
        <v>1755</v>
      </c>
      <c r="J354" s="10"/>
    </row>
    <row r="355" spans="1:10">
      <c r="A355" s="10" t="s">
        <v>1394</v>
      </c>
      <c r="B355" s="10" t="s">
        <v>1434</v>
      </c>
      <c r="C355" s="10" t="s">
        <v>1770</v>
      </c>
      <c r="D355" s="10" t="s">
        <v>1435</v>
      </c>
      <c r="E355" s="10" t="s">
        <v>1436</v>
      </c>
      <c r="F355" s="11" t="s">
        <v>1753</v>
      </c>
      <c r="G355" s="9"/>
      <c r="H355" s="12" t="s">
        <v>1435</v>
      </c>
      <c r="I355" s="10" t="s">
        <v>1754</v>
      </c>
      <c r="J355" s="10"/>
    </row>
    <row r="356" spans="1:10">
      <c r="A356" s="10" t="s">
        <v>1437</v>
      </c>
      <c r="B356" s="10" t="s">
        <v>1438</v>
      </c>
      <c r="C356" s="10" t="s">
        <v>1777</v>
      </c>
      <c r="D356" s="10" t="s">
        <v>1439</v>
      </c>
      <c r="E356" s="10" t="s">
        <v>1440</v>
      </c>
      <c r="F356" s="11" t="s">
        <v>1753</v>
      </c>
      <c r="G356" s="9"/>
      <c r="H356" s="10" t="s">
        <v>1439</v>
      </c>
      <c r="I356" s="10" t="s">
        <v>1754</v>
      </c>
      <c r="J356" s="10"/>
    </row>
    <row r="357" spans="1:10">
      <c r="A357" s="10" t="s">
        <v>1441</v>
      </c>
      <c r="B357" s="10" t="s">
        <v>1442</v>
      </c>
      <c r="C357" s="10" t="s">
        <v>1774</v>
      </c>
      <c r="D357" s="10" t="s">
        <v>1443</v>
      </c>
      <c r="E357" s="10" t="s">
        <v>1448</v>
      </c>
      <c r="F357" s="11" t="s">
        <v>1753</v>
      </c>
      <c r="G357" s="9"/>
      <c r="H357" s="12" t="s">
        <v>1443</v>
      </c>
      <c r="I357" s="10" t="s">
        <v>1754</v>
      </c>
      <c r="J357" s="10"/>
    </row>
    <row r="358" spans="1:10">
      <c r="A358" s="10" t="s">
        <v>1456</v>
      </c>
      <c r="B358" s="10" t="s">
        <v>1457</v>
      </c>
      <c r="C358" s="10" t="s">
        <v>1767</v>
      </c>
      <c r="D358" s="10" t="s">
        <v>1458</v>
      </c>
      <c r="E358" s="10" t="s">
        <v>1459</v>
      </c>
      <c r="F358" s="11" t="s">
        <v>1753</v>
      </c>
      <c r="G358" s="9"/>
      <c r="H358" s="12" t="s">
        <v>1458</v>
      </c>
      <c r="I358" s="10" t="s">
        <v>1754</v>
      </c>
      <c r="J358" s="10"/>
    </row>
    <row r="359" spans="1:10">
      <c r="A359" s="10" t="s">
        <v>158</v>
      </c>
      <c r="B359" s="10" t="s">
        <v>1464</v>
      </c>
      <c r="C359" s="10" t="s">
        <v>1773</v>
      </c>
      <c r="D359" s="10" t="s">
        <v>1465</v>
      </c>
      <c r="E359" s="10" t="s">
        <v>1466</v>
      </c>
      <c r="F359" s="11" t="s">
        <v>1753</v>
      </c>
      <c r="G359" s="9"/>
      <c r="H359" s="10" t="s">
        <v>1465</v>
      </c>
      <c r="I359" s="10" t="s">
        <v>1754</v>
      </c>
      <c r="J359" s="10"/>
    </row>
    <row r="360" spans="1:10">
      <c r="A360" s="10" t="s">
        <v>1467</v>
      </c>
      <c r="B360" s="10" t="s">
        <v>1468</v>
      </c>
      <c r="C360" s="10" t="s">
        <v>1773</v>
      </c>
      <c r="D360" s="10" t="s">
        <v>1469</v>
      </c>
      <c r="E360" s="10" t="s">
        <v>1470</v>
      </c>
      <c r="F360" s="11" t="s">
        <v>1753</v>
      </c>
      <c r="G360" s="9"/>
      <c r="H360" s="10" t="s">
        <v>1469</v>
      </c>
      <c r="I360" s="10" t="s">
        <v>1754</v>
      </c>
      <c r="J360" s="10"/>
    </row>
    <row r="361" spans="1:10">
      <c r="A361" s="10" t="s">
        <v>1471</v>
      </c>
      <c r="B361" s="10" t="s">
        <v>1235</v>
      </c>
      <c r="C361" s="10" t="s">
        <v>1772</v>
      </c>
      <c r="D361" s="10" t="s">
        <v>1472</v>
      </c>
      <c r="E361" s="10" t="s">
        <v>1473</v>
      </c>
      <c r="F361" s="10" t="s">
        <v>5</v>
      </c>
      <c r="G361" s="9" t="s">
        <v>1473</v>
      </c>
      <c r="H361" s="10"/>
      <c r="I361" s="10" t="s">
        <v>1756</v>
      </c>
      <c r="J361" s="10"/>
    </row>
    <row r="362" spans="1:10">
      <c r="A362" s="10" t="s">
        <v>1474</v>
      </c>
      <c r="B362" s="10" t="s">
        <v>1475</v>
      </c>
      <c r="C362" s="10" t="s">
        <v>1768</v>
      </c>
      <c r="D362" s="10" t="s">
        <v>1476</v>
      </c>
      <c r="E362" s="10" t="s">
        <v>1477</v>
      </c>
      <c r="F362" s="11" t="s">
        <v>1753</v>
      </c>
      <c r="G362" s="9"/>
      <c r="H362" s="10"/>
      <c r="I362" s="10" t="s">
        <v>1755</v>
      </c>
      <c r="J362" s="10"/>
    </row>
    <row r="363" spans="1:10">
      <c r="A363" s="10" t="s">
        <v>572</v>
      </c>
      <c r="B363" s="10" t="s">
        <v>1478</v>
      </c>
      <c r="C363" s="10" t="s">
        <v>1767</v>
      </c>
      <c r="D363" s="10" t="s">
        <v>1479</v>
      </c>
      <c r="E363" s="10" t="s">
        <v>1480</v>
      </c>
      <c r="F363" s="11" t="s">
        <v>1753</v>
      </c>
      <c r="G363" s="9"/>
      <c r="H363" s="10" t="s">
        <v>1479</v>
      </c>
      <c r="I363" s="10" t="s">
        <v>1754</v>
      </c>
      <c r="J363" s="10"/>
    </row>
    <row r="364" spans="1:10">
      <c r="A364" s="10" t="s">
        <v>1426</v>
      </c>
      <c r="B364" s="10" t="s">
        <v>1481</v>
      </c>
      <c r="C364" s="10" t="s">
        <v>1777</v>
      </c>
      <c r="D364" s="12" t="s">
        <v>1482</v>
      </c>
      <c r="E364" s="10" t="s">
        <v>1483</v>
      </c>
      <c r="F364" s="11" t="s">
        <v>1753</v>
      </c>
      <c r="G364" s="9"/>
      <c r="H364" s="10" t="s">
        <v>1482</v>
      </c>
      <c r="I364" s="10" t="s">
        <v>1754</v>
      </c>
      <c r="J364" s="10"/>
    </row>
    <row r="365" spans="1:10">
      <c r="A365" s="10" t="s">
        <v>1484</v>
      </c>
      <c r="B365" s="10" t="s">
        <v>1485</v>
      </c>
      <c r="C365" s="10" t="s">
        <v>1778</v>
      </c>
      <c r="D365" s="10" t="s">
        <v>1486</v>
      </c>
      <c r="E365" s="10" t="s">
        <v>1487</v>
      </c>
      <c r="F365" s="11" t="s">
        <v>1753</v>
      </c>
      <c r="G365" s="9"/>
      <c r="H365" s="10"/>
      <c r="I365" s="10" t="s">
        <v>1755</v>
      </c>
      <c r="J365" s="10"/>
    </row>
    <row r="366" spans="1:10">
      <c r="A366" s="10" t="s">
        <v>1488</v>
      </c>
      <c r="B366" s="10" t="s">
        <v>1489</v>
      </c>
      <c r="C366" s="10" t="s">
        <v>1793</v>
      </c>
      <c r="D366" s="10" t="s">
        <v>1490</v>
      </c>
      <c r="E366" s="10" t="s">
        <v>1491</v>
      </c>
      <c r="F366" s="11" t="s">
        <v>1753</v>
      </c>
      <c r="G366" s="9"/>
      <c r="H366" s="10" t="s">
        <v>1490</v>
      </c>
      <c r="I366" s="10" t="s">
        <v>1754</v>
      </c>
      <c r="J366" s="10"/>
    </row>
    <row r="367" spans="1:10">
      <c r="A367" s="10" t="s">
        <v>1492</v>
      </c>
      <c r="B367" s="10" t="s">
        <v>1493</v>
      </c>
      <c r="C367" s="10" t="s">
        <v>1774</v>
      </c>
      <c r="D367" s="10" t="s">
        <v>1494</v>
      </c>
      <c r="E367" s="10" t="s">
        <v>1495</v>
      </c>
      <c r="F367" s="11" t="s">
        <v>1753</v>
      </c>
      <c r="G367" s="9"/>
      <c r="H367" s="10" t="s">
        <v>1494</v>
      </c>
      <c r="I367" s="10" t="s">
        <v>1754</v>
      </c>
      <c r="J367" s="10"/>
    </row>
    <row r="368" spans="1:10">
      <c r="A368" s="10" t="s">
        <v>1496</v>
      </c>
      <c r="B368" s="10" t="s">
        <v>1497</v>
      </c>
      <c r="C368" s="10" t="s">
        <v>1771</v>
      </c>
      <c r="D368" s="10" t="s">
        <v>1498</v>
      </c>
      <c r="E368" s="10" t="s">
        <v>1499</v>
      </c>
      <c r="F368" s="11" t="s">
        <v>1753</v>
      </c>
      <c r="G368" s="9"/>
      <c r="H368" s="10"/>
      <c r="I368" s="10" t="s">
        <v>1755</v>
      </c>
      <c r="J368" s="10"/>
    </row>
    <row r="369" spans="1:10">
      <c r="A369" s="10" t="s">
        <v>1500</v>
      </c>
      <c r="B369" s="10" t="s">
        <v>1501</v>
      </c>
      <c r="C369" s="10" t="s">
        <v>1778</v>
      </c>
      <c r="D369" s="10" t="s">
        <v>1502</v>
      </c>
      <c r="E369" s="10" t="s">
        <v>1503</v>
      </c>
      <c r="F369" s="11" t="s">
        <v>1753</v>
      </c>
      <c r="G369" s="9"/>
      <c r="H369" s="10"/>
      <c r="I369" s="10" t="s">
        <v>1755</v>
      </c>
      <c r="J369" s="10"/>
    </row>
    <row r="370" spans="1:10">
      <c r="A370" s="10" t="s">
        <v>1504</v>
      </c>
      <c r="B370" s="10" t="s">
        <v>1505</v>
      </c>
      <c r="C370" s="10" t="s">
        <v>1775</v>
      </c>
      <c r="D370" s="10" t="s">
        <v>1506</v>
      </c>
      <c r="E370" s="10" t="s">
        <v>1507</v>
      </c>
      <c r="F370" s="11" t="s">
        <v>1753</v>
      </c>
      <c r="G370" s="9"/>
      <c r="H370" s="10" t="s">
        <v>1506</v>
      </c>
      <c r="I370" s="10" t="s">
        <v>1754</v>
      </c>
      <c r="J370" s="10"/>
    </row>
    <row r="371" spans="1:10">
      <c r="A371" s="10" t="s">
        <v>1508</v>
      </c>
      <c r="B371" s="10" t="s">
        <v>1509</v>
      </c>
      <c r="C371" s="10" t="s">
        <v>1772</v>
      </c>
      <c r="D371" s="10" t="s">
        <v>1510</v>
      </c>
      <c r="E371" s="10" t="s">
        <v>1511</v>
      </c>
      <c r="F371" s="11" t="s">
        <v>1753</v>
      </c>
      <c r="G371" s="9"/>
      <c r="H371" s="10"/>
      <c r="I371" s="10" t="s">
        <v>1755</v>
      </c>
      <c r="J371" s="10"/>
    </row>
    <row r="372" spans="1:10">
      <c r="A372" s="10" t="s">
        <v>1512</v>
      </c>
      <c r="B372" s="10" t="s">
        <v>1513</v>
      </c>
      <c r="C372" s="10" t="s">
        <v>1772</v>
      </c>
      <c r="D372" s="10" t="s">
        <v>1514</v>
      </c>
      <c r="E372" s="10" t="s">
        <v>1515</v>
      </c>
      <c r="F372" s="10" t="s">
        <v>5</v>
      </c>
      <c r="G372" s="9" t="s">
        <v>1515</v>
      </c>
      <c r="H372" s="10"/>
      <c r="I372" s="10" t="s">
        <v>1756</v>
      </c>
      <c r="J372" s="10"/>
    </row>
    <row r="373" spans="1:10">
      <c r="A373" s="10" t="s">
        <v>1519</v>
      </c>
      <c r="B373" s="10" t="s">
        <v>1520</v>
      </c>
      <c r="C373" s="10" t="s">
        <v>1767</v>
      </c>
      <c r="D373" s="10" t="s">
        <v>1521</v>
      </c>
      <c r="E373" s="10" t="s">
        <v>1522</v>
      </c>
      <c r="F373" s="11" t="s">
        <v>1753</v>
      </c>
      <c r="G373" s="9"/>
      <c r="H373" s="10" t="s">
        <v>1521</v>
      </c>
      <c r="I373" s="10" t="s">
        <v>1754</v>
      </c>
      <c r="J373" s="10"/>
    </row>
    <row r="374" spans="1:10">
      <c r="A374" s="10" t="s">
        <v>1523</v>
      </c>
      <c r="B374" s="10" t="s">
        <v>167</v>
      </c>
      <c r="C374" s="10" t="s">
        <v>1773</v>
      </c>
      <c r="D374" s="10" t="s">
        <v>1524</v>
      </c>
      <c r="E374" s="10" t="s">
        <v>1525</v>
      </c>
      <c r="F374" s="11" t="s">
        <v>1753</v>
      </c>
      <c r="G374" s="9"/>
      <c r="H374" s="10" t="s">
        <v>1524</v>
      </c>
      <c r="I374" s="10" t="s">
        <v>1754</v>
      </c>
      <c r="J374" s="10"/>
    </row>
    <row r="375" spans="1:10">
      <c r="A375" s="10" t="s">
        <v>1426</v>
      </c>
      <c r="B375" s="10" t="s">
        <v>421</v>
      </c>
      <c r="C375" s="10" t="s">
        <v>1770</v>
      </c>
      <c r="D375" s="10" t="s">
        <v>1526</v>
      </c>
      <c r="E375" s="10" t="s">
        <v>1527</v>
      </c>
      <c r="F375" s="11" t="s">
        <v>1753</v>
      </c>
      <c r="G375" s="9"/>
      <c r="H375" s="10" t="s">
        <v>1526</v>
      </c>
      <c r="I375" s="10" t="s">
        <v>1754</v>
      </c>
      <c r="J375" s="10"/>
    </row>
    <row r="376" spans="1:10">
      <c r="A376" s="10" t="s">
        <v>1528</v>
      </c>
      <c r="B376" s="10" t="s">
        <v>1529</v>
      </c>
      <c r="C376" s="10" t="s">
        <v>1767</v>
      </c>
      <c r="D376" s="10" t="s">
        <v>1530</v>
      </c>
      <c r="E376" s="10" t="s">
        <v>1531</v>
      </c>
      <c r="F376" s="11" t="s">
        <v>1753</v>
      </c>
      <c r="G376" s="9"/>
      <c r="H376" s="10"/>
      <c r="I376" s="10" t="s">
        <v>1755</v>
      </c>
      <c r="J376" s="10"/>
    </row>
    <row r="377" spans="1:10">
      <c r="A377" s="10" t="s">
        <v>1532</v>
      </c>
      <c r="B377" s="10" t="s">
        <v>1533</v>
      </c>
      <c r="C377" s="10" t="s">
        <v>1772</v>
      </c>
      <c r="D377" s="10" t="s">
        <v>1534</v>
      </c>
      <c r="E377" s="10" t="s">
        <v>1535</v>
      </c>
      <c r="F377" s="11" t="s">
        <v>1753</v>
      </c>
      <c r="G377" s="9"/>
      <c r="H377" s="10" t="s">
        <v>1534</v>
      </c>
      <c r="I377" s="10" t="s">
        <v>1754</v>
      </c>
      <c r="J377" s="10"/>
    </row>
    <row r="378" spans="1:10">
      <c r="A378" s="10" t="s">
        <v>1536</v>
      </c>
      <c r="B378" s="10" t="s">
        <v>1537</v>
      </c>
      <c r="C378" s="10" t="s">
        <v>1771</v>
      </c>
      <c r="D378" s="10" t="s">
        <v>1538</v>
      </c>
      <c r="E378" s="10" t="s">
        <v>1539</v>
      </c>
      <c r="F378" s="11" t="s">
        <v>1753</v>
      </c>
      <c r="G378" s="9"/>
      <c r="H378" s="10"/>
      <c r="I378" s="10" t="s">
        <v>1755</v>
      </c>
      <c r="J378" s="10"/>
    </row>
    <row r="379" spans="1:10">
      <c r="A379" s="10" t="s">
        <v>1540</v>
      </c>
      <c r="B379" s="10" t="s">
        <v>1541</v>
      </c>
      <c r="C379" s="10" t="s">
        <v>1773</v>
      </c>
      <c r="D379" s="10" t="s">
        <v>1542</v>
      </c>
      <c r="E379" s="10" t="s">
        <v>1543</v>
      </c>
      <c r="F379" s="11" t="s">
        <v>1753</v>
      </c>
      <c r="G379" s="9"/>
      <c r="H379" s="12" t="s">
        <v>1542</v>
      </c>
      <c r="I379" s="10" t="s">
        <v>1754</v>
      </c>
      <c r="J379" s="10"/>
    </row>
    <row r="380" spans="1:10">
      <c r="A380" s="10" t="s">
        <v>1544</v>
      </c>
      <c r="B380" s="10" t="s">
        <v>1545</v>
      </c>
      <c r="C380" s="10" t="s">
        <v>1779</v>
      </c>
      <c r="D380" s="10" t="s">
        <v>1546</v>
      </c>
      <c r="E380" s="10" t="s">
        <v>1547</v>
      </c>
      <c r="F380" s="11" t="s">
        <v>1753</v>
      </c>
      <c r="G380" s="9"/>
      <c r="H380" s="10" t="s">
        <v>1546</v>
      </c>
      <c r="I380" s="10" t="s">
        <v>1754</v>
      </c>
      <c r="J380" s="10"/>
    </row>
    <row r="381" spans="1:10">
      <c r="A381" s="10" t="s">
        <v>1548</v>
      </c>
      <c r="B381" s="10" t="s">
        <v>1549</v>
      </c>
      <c r="C381" s="10" t="s">
        <v>1767</v>
      </c>
      <c r="D381" s="10" t="s">
        <v>1550</v>
      </c>
      <c r="E381" s="10" t="s">
        <v>1551</v>
      </c>
      <c r="F381" s="11" t="s">
        <v>1753</v>
      </c>
      <c r="G381" s="9"/>
      <c r="H381" s="10" t="s">
        <v>1550</v>
      </c>
      <c r="I381" s="10" t="s">
        <v>1754</v>
      </c>
      <c r="J381" s="10"/>
    </row>
    <row r="382" spans="1:10">
      <c r="A382" s="10" t="s">
        <v>1205</v>
      </c>
      <c r="B382" s="10" t="s">
        <v>1552</v>
      </c>
      <c r="C382" s="10" t="s">
        <v>1767</v>
      </c>
      <c r="D382" s="10" t="s">
        <v>1553</v>
      </c>
      <c r="E382" s="10" t="s">
        <v>1554</v>
      </c>
      <c r="F382" s="10" t="s">
        <v>5</v>
      </c>
      <c r="G382" s="9" t="s">
        <v>1554</v>
      </c>
      <c r="H382" s="10"/>
      <c r="I382" s="10" t="s">
        <v>1756</v>
      </c>
      <c r="J382" s="10"/>
    </row>
    <row r="383" spans="1:10">
      <c r="A383" s="10" t="s">
        <v>1555</v>
      </c>
      <c r="B383" s="10" t="s">
        <v>1556</v>
      </c>
      <c r="C383" s="10" t="s">
        <v>1772</v>
      </c>
      <c r="D383" s="20" t="s">
        <v>1794</v>
      </c>
      <c r="E383" s="10" t="s">
        <v>1557</v>
      </c>
      <c r="F383" s="11" t="s">
        <v>1753</v>
      </c>
      <c r="G383" s="9"/>
      <c r="H383" s="10"/>
      <c r="I383" s="10" t="s">
        <v>1755</v>
      </c>
      <c r="J383" s="10"/>
    </row>
    <row r="384" spans="1:10">
      <c r="A384" s="10" t="s">
        <v>1558</v>
      </c>
      <c r="B384" s="10" t="s">
        <v>1559</v>
      </c>
      <c r="C384" s="10" t="s">
        <v>1771</v>
      </c>
      <c r="D384" s="10" t="s">
        <v>1560</v>
      </c>
      <c r="E384" s="10" t="s">
        <v>1561</v>
      </c>
      <c r="F384" s="10" t="s">
        <v>5</v>
      </c>
      <c r="G384" s="9" t="s">
        <v>1561</v>
      </c>
      <c r="H384" s="10"/>
      <c r="I384" s="10" t="s">
        <v>1756</v>
      </c>
      <c r="J384" s="10"/>
    </row>
    <row r="385" spans="1:10">
      <c r="A385" s="10" t="s">
        <v>310</v>
      </c>
      <c r="B385" s="10" t="s">
        <v>1562</v>
      </c>
      <c r="C385" s="10" t="s">
        <v>1771</v>
      </c>
      <c r="D385" s="10" t="s">
        <v>1563</v>
      </c>
      <c r="E385" s="10" t="s">
        <v>1564</v>
      </c>
      <c r="F385" s="11" t="s">
        <v>1753</v>
      </c>
      <c r="G385" s="9"/>
      <c r="H385" s="10"/>
      <c r="I385" s="10" t="s">
        <v>1755</v>
      </c>
      <c r="J385" s="10"/>
    </row>
    <row r="386" spans="1:10">
      <c r="A386" s="10" t="s">
        <v>1565</v>
      </c>
      <c r="B386" s="10" t="s">
        <v>1566</v>
      </c>
      <c r="C386" s="10" t="s">
        <v>1770</v>
      </c>
      <c r="D386" s="10" t="s">
        <v>1567</v>
      </c>
      <c r="E386" s="10" t="s">
        <v>1568</v>
      </c>
      <c r="F386" s="10" t="s">
        <v>5</v>
      </c>
      <c r="G386" s="9" t="s">
        <v>1568</v>
      </c>
      <c r="H386" s="10"/>
      <c r="I386" s="10" t="s">
        <v>1756</v>
      </c>
      <c r="J386" s="10"/>
    </row>
    <row r="387" spans="1:10">
      <c r="A387" s="10" t="s">
        <v>844</v>
      </c>
      <c r="B387" s="10" t="s">
        <v>1569</v>
      </c>
      <c r="C387" s="10" t="s">
        <v>1775</v>
      </c>
      <c r="D387" s="10" t="s">
        <v>1570</v>
      </c>
      <c r="E387" s="10" t="s">
        <v>1571</v>
      </c>
      <c r="F387" s="11" t="s">
        <v>1753</v>
      </c>
      <c r="G387" s="9"/>
      <c r="H387" s="10" t="s">
        <v>1570</v>
      </c>
      <c r="I387" s="10" t="s">
        <v>1754</v>
      </c>
      <c r="J387" s="10"/>
    </row>
    <row r="388" spans="1:10">
      <c r="A388" s="10" t="s">
        <v>1572</v>
      </c>
      <c r="B388" s="10" t="s">
        <v>1573</v>
      </c>
      <c r="C388" s="10" t="s">
        <v>1770</v>
      </c>
      <c r="D388" s="10" t="s">
        <v>1574</v>
      </c>
      <c r="E388" s="10" t="s">
        <v>1575</v>
      </c>
      <c r="F388" s="10" t="s">
        <v>5</v>
      </c>
      <c r="G388" s="9" t="s">
        <v>1575</v>
      </c>
      <c r="H388" s="10"/>
      <c r="I388" s="10" t="s">
        <v>1756</v>
      </c>
      <c r="J388" s="10"/>
    </row>
    <row r="389" spans="1:10">
      <c r="A389" s="10" t="s">
        <v>1576</v>
      </c>
      <c r="B389" s="10" t="s">
        <v>1577</v>
      </c>
      <c r="C389" s="10" t="s">
        <v>1778</v>
      </c>
      <c r="D389" s="10" t="s">
        <v>1578</v>
      </c>
      <c r="E389" s="10" t="s">
        <v>1579</v>
      </c>
      <c r="F389" s="10" t="s">
        <v>5</v>
      </c>
      <c r="G389" s="9" t="s">
        <v>1579</v>
      </c>
      <c r="H389" s="10"/>
      <c r="I389" s="10" t="s">
        <v>1756</v>
      </c>
      <c r="J389" s="10"/>
    </row>
    <row r="390" spans="1:10">
      <c r="A390" s="10" t="s">
        <v>848</v>
      </c>
      <c r="B390" s="10" t="s">
        <v>1580</v>
      </c>
      <c r="C390" s="10" t="s">
        <v>1775</v>
      </c>
      <c r="D390" s="10" t="s">
        <v>1581</v>
      </c>
      <c r="E390" s="10" t="s">
        <v>1582</v>
      </c>
      <c r="F390" s="11" t="s">
        <v>1753</v>
      </c>
      <c r="G390" s="9"/>
      <c r="H390" s="10" t="s">
        <v>1581</v>
      </c>
      <c r="I390" s="10" t="s">
        <v>1754</v>
      </c>
      <c r="J390" s="10"/>
    </row>
    <row r="391" spans="1:10">
      <c r="A391" s="10" t="s">
        <v>1583</v>
      </c>
      <c r="B391" s="10" t="s">
        <v>1584</v>
      </c>
      <c r="C391" s="10" t="s">
        <v>1778</v>
      </c>
      <c r="D391" s="10" t="s">
        <v>1585</v>
      </c>
      <c r="E391" s="10" t="s">
        <v>1586</v>
      </c>
      <c r="F391" s="10" t="s">
        <v>5</v>
      </c>
      <c r="G391" s="9" t="s">
        <v>1586</v>
      </c>
      <c r="H391" s="10"/>
      <c r="I391" s="10" t="s">
        <v>1756</v>
      </c>
      <c r="J391" s="10"/>
    </row>
    <row r="392" spans="1:10">
      <c r="A392" s="10" t="s">
        <v>934</v>
      </c>
      <c r="B392" s="10" t="s">
        <v>1587</v>
      </c>
      <c r="C392" s="10" t="s">
        <v>1779</v>
      </c>
      <c r="D392" s="10" t="s">
        <v>1588</v>
      </c>
      <c r="E392" s="10" t="s">
        <v>1589</v>
      </c>
      <c r="F392" s="11" t="s">
        <v>1753</v>
      </c>
      <c r="G392" s="9"/>
      <c r="H392" s="12" t="s">
        <v>1588</v>
      </c>
      <c r="I392" s="10" t="s">
        <v>1754</v>
      </c>
      <c r="J392" s="10"/>
    </row>
    <row r="393" spans="1:10">
      <c r="A393" s="10" t="s">
        <v>1590</v>
      </c>
      <c r="B393" s="10" t="s">
        <v>1591</v>
      </c>
      <c r="C393" s="10" t="s">
        <v>1768</v>
      </c>
      <c r="D393" s="10" t="s">
        <v>1592</v>
      </c>
      <c r="E393" s="10" t="s">
        <v>1593</v>
      </c>
      <c r="F393" s="11" t="s">
        <v>1753</v>
      </c>
      <c r="G393" s="9"/>
      <c r="H393" s="10" t="s">
        <v>1592</v>
      </c>
      <c r="I393" s="10" t="s">
        <v>1754</v>
      </c>
      <c r="J393" s="10"/>
    </row>
    <row r="394" spans="1:10">
      <c r="A394" s="10" t="s">
        <v>1594</v>
      </c>
      <c r="B394" s="10" t="s">
        <v>669</v>
      </c>
      <c r="C394" s="10" t="s">
        <v>1777</v>
      </c>
      <c r="D394" s="10" t="s">
        <v>1595</v>
      </c>
      <c r="E394" s="10" t="s">
        <v>1596</v>
      </c>
      <c r="F394" s="10" t="s">
        <v>5</v>
      </c>
      <c r="G394" s="9" t="s">
        <v>1596</v>
      </c>
      <c r="H394" s="10"/>
      <c r="I394" s="10" t="s">
        <v>1756</v>
      </c>
      <c r="J394" s="10"/>
    </row>
    <row r="395" spans="1:10">
      <c r="A395" s="10" t="s">
        <v>1597</v>
      </c>
      <c r="B395" s="10" t="s">
        <v>1598</v>
      </c>
      <c r="C395" s="10" t="s">
        <v>1767</v>
      </c>
      <c r="D395" s="10" t="s">
        <v>1599</v>
      </c>
      <c r="E395" s="10" t="s">
        <v>1760</v>
      </c>
      <c r="F395" s="11" t="s">
        <v>1753</v>
      </c>
      <c r="G395" s="9"/>
      <c r="H395" s="12" t="s">
        <v>1599</v>
      </c>
      <c r="I395" s="10" t="s">
        <v>1754</v>
      </c>
      <c r="J395" s="10"/>
    </row>
    <row r="396" spans="1:10">
      <c r="A396" s="10" t="s">
        <v>1600</v>
      </c>
      <c r="B396" s="10" t="s">
        <v>1601</v>
      </c>
      <c r="C396" s="10" t="s">
        <v>1773</v>
      </c>
      <c r="D396" s="10" t="s">
        <v>1602</v>
      </c>
      <c r="E396" s="10" t="s">
        <v>1603</v>
      </c>
      <c r="F396" s="11" t="s">
        <v>1753</v>
      </c>
      <c r="G396" s="9"/>
      <c r="H396" s="10" t="s">
        <v>1602</v>
      </c>
      <c r="I396" s="10" t="s">
        <v>1754</v>
      </c>
      <c r="J396" s="10"/>
    </row>
    <row r="397" spans="1:10">
      <c r="A397" s="10" t="s">
        <v>547</v>
      </c>
      <c r="B397" s="10" t="s">
        <v>1619</v>
      </c>
      <c r="C397" s="10" t="s">
        <v>1774</v>
      </c>
      <c r="D397" s="10" t="s">
        <v>1620</v>
      </c>
      <c r="E397" s="10" t="s">
        <v>1621</v>
      </c>
      <c r="F397" s="11" t="s">
        <v>1753</v>
      </c>
      <c r="G397" s="9"/>
      <c r="H397" s="10" t="s">
        <v>1620</v>
      </c>
      <c r="I397" s="10" t="s">
        <v>1754</v>
      </c>
    </row>
    <row r="398" spans="1:10">
      <c r="A398" s="10" t="s">
        <v>1622</v>
      </c>
      <c r="B398" s="10" t="s">
        <v>1623</v>
      </c>
      <c r="C398" s="10" t="s">
        <v>1773</v>
      </c>
      <c r="D398" s="10" t="s">
        <v>1624</v>
      </c>
      <c r="E398" s="10" t="s">
        <v>1625</v>
      </c>
      <c r="F398" s="11" t="s">
        <v>1753</v>
      </c>
      <c r="G398" s="9"/>
      <c r="H398" s="10" t="s">
        <v>1624</v>
      </c>
      <c r="I398" s="10" t="s">
        <v>1754</v>
      </c>
      <c r="J398" s="10"/>
    </row>
    <row r="399" spans="1:10">
      <c r="A399" s="10" t="s">
        <v>1630</v>
      </c>
      <c r="B399" s="10" t="s">
        <v>1549</v>
      </c>
      <c r="C399" s="10" t="s">
        <v>1767</v>
      </c>
      <c r="D399" s="10" t="s">
        <v>1631</v>
      </c>
      <c r="E399" s="10" t="s">
        <v>1632</v>
      </c>
      <c r="F399" s="11" t="s">
        <v>1753</v>
      </c>
      <c r="G399" s="9"/>
      <c r="H399" s="10" t="s">
        <v>1631</v>
      </c>
      <c r="I399" s="10" t="s">
        <v>1754</v>
      </c>
      <c r="J399" s="10"/>
    </row>
    <row r="400" spans="1:10">
      <c r="A400" s="10" t="s">
        <v>1633</v>
      </c>
      <c r="B400" s="10" t="s">
        <v>1634</v>
      </c>
      <c r="C400" s="10" t="s">
        <v>1772</v>
      </c>
      <c r="D400" s="10" t="s">
        <v>1635</v>
      </c>
      <c r="E400" s="10" t="s">
        <v>1636</v>
      </c>
      <c r="F400" s="11" t="s">
        <v>1753</v>
      </c>
      <c r="G400" s="9"/>
      <c r="H400" s="10" t="s">
        <v>1635</v>
      </c>
      <c r="I400" s="10" t="s">
        <v>1754</v>
      </c>
      <c r="J400" s="10"/>
    </row>
    <row r="401" spans="1:10">
      <c r="A401" s="10" t="s">
        <v>1637</v>
      </c>
      <c r="B401" s="10" t="s">
        <v>1638</v>
      </c>
      <c r="C401" s="10" t="s">
        <v>1768</v>
      </c>
      <c r="D401" s="10" t="s">
        <v>1639</v>
      </c>
      <c r="E401" s="10" t="s">
        <v>1640</v>
      </c>
      <c r="F401" s="11" t="s">
        <v>1753</v>
      </c>
      <c r="G401" s="9"/>
      <c r="H401" s="10" t="s">
        <v>1639</v>
      </c>
      <c r="I401" s="10" t="s">
        <v>1754</v>
      </c>
      <c r="J401" s="10"/>
    </row>
    <row r="402" spans="1:10">
      <c r="A402" s="10" t="s">
        <v>1103</v>
      </c>
      <c r="B402" s="10" t="s">
        <v>1641</v>
      </c>
      <c r="C402" s="10" t="s">
        <v>1779</v>
      </c>
      <c r="D402" s="10" t="s">
        <v>1642</v>
      </c>
      <c r="E402" s="10" t="s">
        <v>1643</v>
      </c>
      <c r="F402" s="11" t="s">
        <v>1753</v>
      </c>
      <c r="G402" s="9"/>
      <c r="H402" s="10" t="s">
        <v>1642</v>
      </c>
      <c r="I402" s="10" t="s">
        <v>1754</v>
      </c>
      <c r="J402" s="10"/>
    </row>
    <row r="403" spans="1:10">
      <c r="A403" s="10" t="s">
        <v>1644</v>
      </c>
      <c r="B403" s="10" t="s">
        <v>1645</v>
      </c>
      <c r="C403" s="10" t="s">
        <v>1771</v>
      </c>
      <c r="D403" s="10" t="s">
        <v>1646</v>
      </c>
      <c r="E403" s="10" t="s">
        <v>1647</v>
      </c>
      <c r="F403" s="10" t="s">
        <v>5</v>
      </c>
      <c r="G403" s="9" t="s">
        <v>1647</v>
      </c>
      <c r="H403" s="10"/>
      <c r="I403" s="10" t="s">
        <v>1756</v>
      </c>
      <c r="J403" s="10"/>
    </row>
    <row r="404" spans="1:10">
      <c r="A404" s="10" t="s">
        <v>1648</v>
      </c>
      <c r="B404" s="10" t="s">
        <v>1649</v>
      </c>
      <c r="C404" s="10" t="s">
        <v>1777</v>
      </c>
      <c r="D404" s="12" t="s">
        <v>1650</v>
      </c>
      <c r="E404" s="10" t="s">
        <v>1651</v>
      </c>
      <c r="F404" s="10" t="s">
        <v>5</v>
      </c>
      <c r="G404" s="9" t="s">
        <v>1651</v>
      </c>
      <c r="H404" s="10"/>
      <c r="I404" s="10" t="s">
        <v>1756</v>
      </c>
      <c r="J404" s="10"/>
    </row>
    <row r="405" spans="1:10">
      <c r="A405" s="10" t="s">
        <v>1536</v>
      </c>
      <c r="B405" s="10" t="s">
        <v>1652</v>
      </c>
      <c r="C405" s="10" t="s">
        <v>1768</v>
      </c>
      <c r="D405" s="10" t="s">
        <v>1653</v>
      </c>
      <c r="E405" s="10" t="s">
        <v>1654</v>
      </c>
      <c r="F405" s="11" t="s">
        <v>1753</v>
      </c>
      <c r="G405" s="9"/>
      <c r="H405" s="10"/>
      <c r="I405" s="10" t="s">
        <v>1755</v>
      </c>
      <c r="J405" s="10"/>
    </row>
    <row r="406" spans="1:10" ht="15">
      <c r="A406" s="10" t="s">
        <v>1655</v>
      </c>
      <c r="B406" s="10" t="s">
        <v>1656</v>
      </c>
      <c r="C406" s="10" t="s">
        <v>1784</v>
      </c>
      <c r="D406" s="10" t="s">
        <v>1657</v>
      </c>
      <c r="E406" s="10" t="s">
        <v>1658</v>
      </c>
      <c r="F406" s="11" t="s">
        <v>1753</v>
      </c>
      <c r="G406" s="10"/>
      <c r="H406" s="10" t="s">
        <v>1657</v>
      </c>
      <c r="I406" s="10" t="s">
        <v>1754</v>
      </c>
      <c r="J406" s="10"/>
    </row>
    <row r="407" spans="1:10" ht="15">
      <c r="A407" s="10" t="s">
        <v>90</v>
      </c>
      <c r="B407" s="10" t="s">
        <v>1659</v>
      </c>
      <c r="C407" s="10" t="s">
        <v>1766</v>
      </c>
      <c r="D407" s="10" t="s">
        <v>1660</v>
      </c>
      <c r="E407" s="10" t="s">
        <v>1661</v>
      </c>
      <c r="F407" s="11" t="s">
        <v>1753</v>
      </c>
      <c r="G407" s="10"/>
      <c r="H407" s="10"/>
      <c r="I407" s="10" t="s">
        <v>1755</v>
      </c>
      <c r="J407" s="10"/>
    </row>
    <row r="408" spans="1:10" ht="15">
      <c r="A408" s="10" t="s">
        <v>1544</v>
      </c>
      <c r="B408" s="10" t="s">
        <v>1662</v>
      </c>
      <c r="C408" s="10" t="s">
        <v>1775</v>
      </c>
      <c r="D408" s="10" t="s">
        <v>1663</v>
      </c>
      <c r="E408" s="10" t="s">
        <v>1664</v>
      </c>
      <c r="F408" s="10" t="s">
        <v>1753</v>
      </c>
      <c r="G408" s="10"/>
      <c r="H408" s="10" t="s">
        <v>1663</v>
      </c>
      <c r="I408" s="10" t="s">
        <v>1754</v>
      </c>
      <c r="J408" s="10"/>
    </row>
    <row r="409" spans="1:10" ht="15">
      <c r="A409" s="10" t="s">
        <v>1665</v>
      </c>
      <c r="B409" s="10" t="s">
        <v>1666</v>
      </c>
      <c r="C409" s="10" t="s">
        <v>1773</v>
      </c>
      <c r="D409" s="10" t="s">
        <v>1667</v>
      </c>
      <c r="E409" s="10" t="s">
        <v>1668</v>
      </c>
      <c r="F409" s="10" t="s">
        <v>1753</v>
      </c>
      <c r="G409" s="10"/>
      <c r="H409" s="10" t="s">
        <v>1667</v>
      </c>
      <c r="I409" s="10" t="s">
        <v>1754</v>
      </c>
      <c r="J409" s="10"/>
    </row>
    <row r="410" spans="1:10" ht="15">
      <c r="A410" s="10" t="s">
        <v>345</v>
      </c>
      <c r="B410" s="10" t="s">
        <v>1669</v>
      </c>
      <c r="C410" s="10" t="s">
        <v>1777</v>
      </c>
      <c r="D410" s="12" t="s">
        <v>1670</v>
      </c>
      <c r="E410" s="10" t="s">
        <v>1671</v>
      </c>
      <c r="F410" s="10" t="s">
        <v>1753</v>
      </c>
      <c r="G410" s="10"/>
      <c r="I410" s="10" t="s">
        <v>1755</v>
      </c>
      <c r="J410" s="10"/>
    </row>
    <row r="411" spans="1:10" ht="15">
      <c r="A411" s="10" t="s">
        <v>345</v>
      </c>
      <c r="B411" s="10" t="s">
        <v>1672</v>
      </c>
      <c r="C411" s="10" t="s">
        <v>1770</v>
      </c>
      <c r="D411" s="10" t="s">
        <v>1673</v>
      </c>
      <c r="E411" s="10" t="s">
        <v>1674</v>
      </c>
      <c r="F411" s="10" t="s">
        <v>1753</v>
      </c>
      <c r="G411" s="10"/>
      <c r="H411" s="10"/>
      <c r="I411" s="10" t="s">
        <v>1755</v>
      </c>
      <c r="J411" s="10"/>
    </row>
    <row r="412" spans="1:10" ht="15">
      <c r="A412" s="10" t="s">
        <v>1675</v>
      </c>
      <c r="B412" s="10" t="s">
        <v>1676</v>
      </c>
      <c r="C412" s="10" t="s">
        <v>1774</v>
      </c>
      <c r="D412" s="10" t="s">
        <v>1677</v>
      </c>
      <c r="E412" s="10" t="s">
        <v>1678</v>
      </c>
      <c r="F412" s="10" t="s">
        <v>1753</v>
      </c>
      <c r="G412" s="10"/>
      <c r="H412" s="12" t="s">
        <v>1677</v>
      </c>
      <c r="I412" s="10" t="s">
        <v>1754</v>
      </c>
      <c r="J412" s="10"/>
    </row>
    <row r="413" spans="1:10" ht="15">
      <c r="A413" s="10" t="s">
        <v>1679</v>
      </c>
      <c r="B413" s="10" t="s">
        <v>1680</v>
      </c>
      <c r="C413" s="10" t="s">
        <v>1772</v>
      </c>
      <c r="D413" s="10" t="s">
        <v>1681</v>
      </c>
      <c r="E413" s="10" t="s">
        <v>1682</v>
      </c>
      <c r="F413" s="10" t="s">
        <v>1753</v>
      </c>
      <c r="G413" s="10"/>
      <c r="I413" s="10" t="s">
        <v>1755</v>
      </c>
      <c r="J413" s="10"/>
    </row>
    <row r="414" spans="1:10" ht="15">
      <c r="A414" s="10" t="s">
        <v>1683</v>
      </c>
      <c r="B414" s="10" t="s">
        <v>1684</v>
      </c>
      <c r="C414" s="10" t="s">
        <v>1767</v>
      </c>
      <c r="D414" s="10" t="s">
        <v>1685</v>
      </c>
      <c r="E414" s="10" t="s">
        <v>1686</v>
      </c>
      <c r="F414" s="10" t="s">
        <v>1753</v>
      </c>
      <c r="G414" s="10"/>
      <c r="H414" s="12" t="s">
        <v>1685</v>
      </c>
      <c r="I414" s="10" t="s">
        <v>1754</v>
      </c>
      <c r="J414" s="10"/>
    </row>
    <row r="415" spans="1:10" ht="15">
      <c r="A415" s="10" t="s">
        <v>1687</v>
      </c>
      <c r="B415" s="10" t="s">
        <v>1688</v>
      </c>
      <c r="C415" s="10" t="s">
        <v>1777</v>
      </c>
      <c r="D415" s="10" t="s">
        <v>1689</v>
      </c>
      <c r="E415" s="10" t="s">
        <v>1690</v>
      </c>
      <c r="F415" s="11" t="s">
        <v>1753</v>
      </c>
      <c r="G415" s="10"/>
      <c r="H415" s="10" t="s">
        <v>1689</v>
      </c>
      <c r="I415" s="10" t="s">
        <v>1754</v>
      </c>
      <c r="J415" s="10"/>
    </row>
    <row r="416" spans="1:10" ht="15">
      <c r="A416" s="10" t="s">
        <v>114</v>
      </c>
      <c r="B416" s="10" t="s">
        <v>1691</v>
      </c>
      <c r="C416" s="10" t="s">
        <v>1766</v>
      </c>
      <c r="D416" s="10" t="s">
        <v>1692</v>
      </c>
      <c r="E416" s="10" t="s">
        <v>1693</v>
      </c>
      <c r="F416" s="10" t="s">
        <v>1753</v>
      </c>
      <c r="G416" s="10"/>
      <c r="H416" s="10" t="s">
        <v>1692</v>
      </c>
      <c r="I416" s="10" t="s">
        <v>1754</v>
      </c>
      <c r="J416" s="10"/>
    </row>
    <row r="417" spans="1:10" ht="15">
      <c r="A417" s="10" t="s">
        <v>1694</v>
      </c>
      <c r="B417" s="10" t="s">
        <v>1695</v>
      </c>
      <c r="C417" s="10" t="s">
        <v>1774</v>
      </c>
      <c r="D417" s="10" t="s">
        <v>1696</v>
      </c>
      <c r="E417" s="10" t="s">
        <v>1697</v>
      </c>
      <c r="F417" s="10" t="s">
        <v>1753</v>
      </c>
      <c r="G417" s="10"/>
      <c r="H417" s="12" t="s">
        <v>1696</v>
      </c>
      <c r="I417" s="10" t="s">
        <v>1754</v>
      </c>
      <c r="J417" s="10"/>
    </row>
    <row r="418" spans="1:10" ht="15">
      <c r="A418" s="10" t="s">
        <v>1698</v>
      </c>
      <c r="B418" s="10" t="s">
        <v>1699</v>
      </c>
      <c r="C418" s="10" t="s">
        <v>1768</v>
      </c>
      <c r="D418" s="10" t="s">
        <v>1700</v>
      </c>
      <c r="E418" s="10" t="s">
        <v>1701</v>
      </c>
      <c r="F418" s="10" t="s">
        <v>1753</v>
      </c>
      <c r="G418" s="10"/>
      <c r="H418" s="10"/>
      <c r="I418" s="10" t="s">
        <v>1755</v>
      </c>
      <c r="J418" s="10"/>
    </row>
    <row r="419" spans="1:10" ht="15">
      <c r="A419" s="10" t="s">
        <v>1702</v>
      </c>
      <c r="B419" s="10" t="s">
        <v>798</v>
      </c>
      <c r="C419" s="10" t="s">
        <v>1766</v>
      </c>
      <c r="D419" s="10" t="s">
        <v>1703</v>
      </c>
      <c r="E419" s="10" t="s">
        <v>1704</v>
      </c>
      <c r="F419" s="10" t="s">
        <v>1753</v>
      </c>
      <c r="G419" s="10"/>
      <c r="H419" s="10" t="s">
        <v>1703</v>
      </c>
      <c r="I419" s="10" t="s">
        <v>1754</v>
      </c>
      <c r="J419" s="10"/>
    </row>
    <row r="420" spans="1:10" ht="15">
      <c r="A420" s="10" t="s">
        <v>1705</v>
      </c>
      <c r="B420" s="10" t="s">
        <v>1706</v>
      </c>
      <c r="C420" s="10" t="s">
        <v>1766</v>
      </c>
      <c r="D420" s="12" t="s">
        <v>2</v>
      </c>
      <c r="E420" s="10" t="s">
        <v>1707</v>
      </c>
      <c r="F420" s="10" t="s">
        <v>1753</v>
      </c>
      <c r="G420" s="10"/>
      <c r="H420" s="12" t="s">
        <v>2</v>
      </c>
      <c r="I420" s="10" t="s">
        <v>1754</v>
      </c>
      <c r="J420" s="10"/>
    </row>
    <row r="421" spans="1:10" ht="15">
      <c r="A421" s="10" t="s">
        <v>1708</v>
      </c>
      <c r="B421" s="10" t="s">
        <v>1709</v>
      </c>
      <c r="C421" s="10" t="s">
        <v>1768</v>
      </c>
      <c r="D421" s="10" t="s">
        <v>1710</v>
      </c>
      <c r="E421" s="10" t="s">
        <v>1711</v>
      </c>
      <c r="F421" s="10" t="s">
        <v>1753</v>
      </c>
      <c r="G421" s="10"/>
      <c r="H421" s="10" t="s">
        <v>1710</v>
      </c>
      <c r="I421" s="10" t="s">
        <v>1754</v>
      </c>
      <c r="J421" s="10"/>
    </row>
    <row r="422" spans="1:10" ht="15">
      <c r="A422" s="10" t="s">
        <v>1712</v>
      </c>
      <c r="B422" s="10" t="s">
        <v>1713</v>
      </c>
      <c r="C422" s="10" t="s">
        <v>1793</v>
      </c>
      <c r="D422" s="10" t="s">
        <v>1714</v>
      </c>
      <c r="E422" s="10" t="s">
        <v>1715</v>
      </c>
      <c r="F422" s="10" t="s">
        <v>1753</v>
      </c>
      <c r="G422" s="10"/>
      <c r="H422" s="10" t="s">
        <v>1714</v>
      </c>
      <c r="I422" s="10" t="s">
        <v>1754</v>
      </c>
      <c r="J422" s="10"/>
    </row>
    <row r="423" spans="1:10" ht="15">
      <c r="A423" s="10" t="s">
        <v>1720</v>
      </c>
      <c r="B423" s="10" t="s">
        <v>1721</v>
      </c>
      <c r="C423" s="10" t="s">
        <v>1778</v>
      </c>
      <c r="D423" s="10" t="s">
        <v>1722</v>
      </c>
      <c r="E423" s="10" t="s">
        <v>1723</v>
      </c>
      <c r="F423" s="10" t="s">
        <v>1753</v>
      </c>
      <c r="G423" s="10"/>
      <c r="H423" s="10"/>
      <c r="I423" s="10" t="s">
        <v>1755</v>
      </c>
      <c r="J423" s="10"/>
    </row>
    <row r="424" spans="1:10" ht="15">
      <c r="A424" s="10" t="s">
        <v>1724</v>
      </c>
      <c r="B424" s="10" t="s">
        <v>1725</v>
      </c>
      <c r="C424" s="10" t="s">
        <v>1777</v>
      </c>
      <c r="D424" s="10" t="s">
        <v>1726</v>
      </c>
      <c r="E424" s="10" t="s">
        <v>1727</v>
      </c>
      <c r="F424" s="11" t="s">
        <v>1753</v>
      </c>
      <c r="G424" s="10"/>
      <c r="H424" s="10"/>
      <c r="I424" s="10" t="s">
        <v>1755</v>
      </c>
      <c r="J424" s="10"/>
    </row>
    <row r="425" spans="1:10" ht="15">
      <c r="A425" s="10" t="s">
        <v>1732</v>
      </c>
      <c r="B425" s="10" t="s">
        <v>1733</v>
      </c>
      <c r="C425" s="10" t="s">
        <v>1766</v>
      </c>
      <c r="D425" s="10" t="s">
        <v>1734</v>
      </c>
      <c r="E425" s="10" t="s">
        <v>1735</v>
      </c>
      <c r="F425" s="10" t="s">
        <v>1753</v>
      </c>
      <c r="G425" s="10"/>
      <c r="H425" s="10"/>
      <c r="I425" s="10" t="s">
        <v>1755</v>
      </c>
      <c r="J425" s="10"/>
    </row>
    <row r="426" spans="1:10" ht="15">
      <c r="A426" s="10" t="s">
        <v>1739</v>
      </c>
      <c r="B426" s="10" t="s">
        <v>1740</v>
      </c>
      <c r="C426" s="10" t="s">
        <v>1772</v>
      </c>
      <c r="D426" s="10" t="s">
        <v>1741</v>
      </c>
      <c r="E426" s="10" t="s">
        <v>1742</v>
      </c>
      <c r="F426" s="10" t="s">
        <v>1753</v>
      </c>
      <c r="G426" s="10"/>
      <c r="H426" s="10"/>
      <c r="I426" s="10" t="s">
        <v>1755</v>
      </c>
      <c r="J426" s="10"/>
    </row>
    <row r="427" spans="1:10" ht="15">
      <c r="A427" s="10" t="s">
        <v>1743</v>
      </c>
      <c r="B427" s="10" t="s">
        <v>1744</v>
      </c>
      <c r="C427" s="10" t="s">
        <v>1772</v>
      </c>
      <c r="D427" s="10" t="s">
        <v>1745</v>
      </c>
      <c r="E427" s="10" t="s">
        <v>1746</v>
      </c>
      <c r="F427" s="10" t="s">
        <v>1753</v>
      </c>
      <c r="G427" s="10"/>
      <c r="H427" s="10"/>
      <c r="I427" s="10" t="s">
        <v>1755</v>
      </c>
      <c r="J427" s="10"/>
    </row>
    <row r="428" spans="1:10" ht="15">
      <c r="A428" s="10"/>
      <c r="B428" s="10"/>
      <c r="C428" s="10"/>
      <c r="D428" s="10"/>
      <c r="E428" s="10"/>
      <c r="F428" s="10">
        <f>COUNTIF(F2:F427,"Sí")</f>
        <v>357</v>
      </c>
      <c r="G428" s="10"/>
      <c r="H428" s="10"/>
      <c r="I428" s="10">
        <f>COUNTIF(I2:I427,"Completó")</f>
        <v>257</v>
      </c>
      <c r="J428" s="10"/>
    </row>
    <row r="429" spans="1:10" ht="15">
      <c r="A429" s="10"/>
      <c r="B429" s="10"/>
      <c r="C429" s="10"/>
      <c r="D429" s="10"/>
      <c r="E429" s="10"/>
      <c r="F429" s="10" t="s">
        <v>1804</v>
      </c>
      <c r="G429" s="10"/>
      <c r="H429" s="10"/>
      <c r="I429" s="10" t="s">
        <v>1805</v>
      </c>
      <c r="J429" s="10"/>
    </row>
    <row r="430" spans="1:10" ht="15">
      <c r="A430" s="10"/>
      <c r="B430" s="10"/>
      <c r="C430" s="10"/>
      <c r="D430" s="10"/>
      <c r="E430" s="10"/>
      <c r="F430" s="10">
        <f>426-F428</f>
        <v>69</v>
      </c>
      <c r="G430" s="10"/>
      <c r="H430" s="10"/>
      <c r="I430" s="10"/>
      <c r="J430" s="10"/>
    </row>
    <row r="431" spans="1:10" ht="15">
      <c r="A431" s="10"/>
      <c r="B431" s="10"/>
      <c r="C431" s="10"/>
      <c r="D431" s="10"/>
      <c r="E431" s="10"/>
      <c r="F431" s="21" t="s">
        <v>1806</v>
      </c>
      <c r="G431" s="10"/>
      <c r="H431" s="10"/>
      <c r="I431" s="10"/>
      <c r="J431" s="10"/>
    </row>
  </sheetData>
  <conditionalFormatting sqref="A1">
    <cfRule type="notContainsBlanks" dxfId="79" priority="1">
      <formula>LEN(TRIM(A1))&gt;0</formula>
    </cfRule>
  </conditionalFormatting>
  <conditionalFormatting sqref="F1:F34 F36:F56 F58:F59 F61:F62 F64:F99 F101 F103:F108 F110:F124 F126:F149 F151:F163 F165:F166 F168 F170:F179 F181 F184:F196 F198:F209 F211:F235 F237:F252 F254:F257 F259:F272 F274:F282 F284:F289 F291:F296 F299:F312 F314:F326 F328:F333 F336:F377 F379:F384 F386:F414 F416:F423 F425:F431">
    <cfRule type="containsText" dxfId="78" priority="2" operator="containsText" text="Sí">
      <formula>NOT(ISERROR(SEARCH(("Sí"),(F1))))</formula>
    </cfRule>
  </conditionalFormatting>
  <conditionalFormatting sqref="F1:F34 F36:F56 F58:F59 F61:F62 F64:F99 F101 F103:F108 F110:F124 F126:F149 F151:F163 F165:F166 F168 F170:F179 F181 F184:F196 F198:F209 F211:F235 F237:F252 F254:F257 F259:F272 F274:F282 F284:F289 F291:F296 F299:F312 F314:F326 F328:F333 F336:F377 F379:F384 F386:F414 F416:F423 F425:F431">
    <cfRule type="containsText" dxfId="77" priority="3" operator="containsText" text="No">
      <formula>NOT(ISERROR(SEARCH(("No"),(F1))))</formula>
    </cfRule>
  </conditionalFormatting>
  <conditionalFormatting sqref="I2:I431 H14:H23">
    <cfRule type="containsText" dxfId="76" priority="4" operator="containsText" text="Completó">
      <formula>NOT(ISERROR(SEARCH(("Completó"),(I2))))</formula>
    </cfRule>
  </conditionalFormatting>
  <conditionalFormatting sqref="I320 I337:I339 I363 I366:I367 I373:I375 I377 I379:I381 I387 I393">
    <cfRule type="containsText" dxfId="75" priority="5" operator="containsText" text="En progreso">
      <formula>NOT(ISERROR(SEARCH(("En progreso"),(I320))))</formula>
    </cfRule>
  </conditionalFormatting>
  <conditionalFormatting sqref="I380">
    <cfRule type="containsText" dxfId="74" priority="6" operator="containsText" text="En progreso">
      <formula>NOT(ISERROR(SEARCH(("En progreso"),(I380))))</formula>
    </cfRule>
  </conditionalFormatting>
  <conditionalFormatting sqref="I2:I427 H14:H23">
    <cfRule type="containsText" dxfId="73" priority="7" operator="containsText" text="No ha iniciado sesión">
      <formula>NOT(ISERROR(SEARCH(("No ha iniciado sesión"),(I2))))</formula>
    </cfRule>
  </conditionalFormatting>
  <conditionalFormatting sqref="I2:I427 H14:H23">
    <cfRule type="containsText" dxfId="72" priority="8" operator="containsText" text="En progreso">
      <formula>NOT(ISERROR(SEARCH(("En progreso"),(I2))))</formula>
    </cfRule>
  </conditionalFormatting>
  <conditionalFormatting sqref="F112">
    <cfRule type="expression" dxfId="71" priority="9">
      <formula>G114=""</formula>
    </cfRule>
  </conditionalFormatting>
  <conditionalFormatting sqref="F1:F34 F36:F59 F61:F62 F64:F99 F101 F103:F108 F110:F124 F126:F163 F165:F166 F168 F170:F179 F181:F257 F259:F282 F284:F312 F314:F326 F328:F377 F379:F384 F386:F414 F416:F423 F425:F431">
    <cfRule type="colorScale" priority="10">
      <colorScale>
        <cfvo type="min"/>
        <cfvo type="max"/>
        <color rgb="FF57BB8A"/>
        <color rgb="FFFFFFFF"/>
      </colorScale>
    </cfRule>
  </conditionalFormatting>
  <hyperlinks>
    <hyperlink ref="D9" r:id="rId1"/>
    <hyperlink ref="H11" r:id="rId2"/>
    <hyperlink ref="D14" r:id="rId3"/>
    <hyperlink ref="H20" r:id="rId4"/>
    <hyperlink ref="H22" r:id="rId5"/>
    <hyperlink ref="H29" r:id="rId6"/>
    <hyperlink ref="H31" r:id="rId7"/>
    <hyperlink ref="D39" r:id="rId8"/>
    <hyperlink ref="D42" r:id="rId9"/>
    <hyperlink ref="D43" r:id="rId10"/>
    <hyperlink ref="H45" r:id="rId11"/>
    <hyperlink ref="H48" r:id="rId12"/>
    <hyperlink ref="H53" r:id="rId13"/>
    <hyperlink ref="H55" r:id="rId14"/>
    <hyperlink ref="H62" r:id="rId15"/>
    <hyperlink ref="H65" r:id="rId16"/>
    <hyperlink ref="H105" r:id="rId17"/>
    <hyperlink ref="H106" r:id="rId18"/>
    <hyperlink ref="H108" r:id="rId19"/>
    <hyperlink ref="H122" r:id="rId20"/>
    <hyperlink ref="H128" r:id="rId21"/>
    <hyperlink ref="H132" r:id="rId22"/>
    <hyperlink ref="H145" r:id="rId23"/>
    <hyperlink ref="D148" r:id="rId24"/>
    <hyperlink ref="H156" r:id="rId25"/>
    <hyperlink ref="H163" r:id="rId26"/>
    <hyperlink ref="H173" r:id="rId27"/>
    <hyperlink ref="H192" r:id="rId28"/>
    <hyperlink ref="H196" r:id="rId29"/>
    <hyperlink ref="H201" r:id="rId30"/>
    <hyperlink ref="H202" r:id="rId31"/>
    <hyperlink ref="H208" r:id="rId32"/>
    <hyperlink ref="H209" r:id="rId33"/>
    <hyperlink ref="H213" r:id="rId34"/>
    <hyperlink ref="H215" r:id="rId35"/>
    <hyperlink ref="H222" r:id="rId36"/>
    <hyperlink ref="H227" r:id="rId37"/>
    <hyperlink ref="H231" r:id="rId38"/>
    <hyperlink ref="H237" r:id="rId39"/>
    <hyperlink ref="H238" r:id="rId40"/>
    <hyperlink ref="D243" r:id="rId41"/>
    <hyperlink ref="H260" r:id="rId42"/>
    <hyperlink ref="H261" r:id="rId43"/>
    <hyperlink ref="H263" r:id="rId44"/>
    <hyperlink ref="H265" r:id="rId45"/>
    <hyperlink ref="H275" r:id="rId46"/>
    <hyperlink ref="H278" r:id="rId47"/>
    <hyperlink ref="H279" r:id="rId48"/>
    <hyperlink ref="H303" r:id="rId49"/>
    <hyperlink ref="H306" r:id="rId50"/>
    <hyperlink ref="H308" r:id="rId51"/>
    <hyperlink ref="H312" r:id="rId52"/>
    <hyperlink ref="H317" r:id="rId53"/>
    <hyperlink ref="H318" r:id="rId54"/>
    <hyperlink ref="H321" r:id="rId55"/>
    <hyperlink ref="H322" r:id="rId56"/>
    <hyperlink ref="H323" r:id="rId57"/>
    <hyperlink ref="D327" r:id="rId58"/>
    <hyperlink ref="H327" r:id="rId59"/>
    <hyperlink ref="H343" r:id="rId60"/>
    <hyperlink ref="H350" r:id="rId61"/>
    <hyperlink ref="H355" r:id="rId62"/>
    <hyperlink ref="H357" r:id="rId63"/>
    <hyperlink ref="H358" r:id="rId64"/>
    <hyperlink ref="D364" r:id="rId65"/>
    <hyperlink ref="H379" r:id="rId66"/>
    <hyperlink ref="H392" r:id="rId67"/>
    <hyperlink ref="H395" r:id="rId68"/>
    <hyperlink ref="D404" r:id="rId69"/>
    <hyperlink ref="D410" r:id="rId70"/>
    <hyperlink ref="H412" r:id="rId71"/>
    <hyperlink ref="H414" r:id="rId72"/>
    <hyperlink ref="H417" r:id="rId73"/>
    <hyperlink ref="D420" r:id="rId74"/>
    <hyperlink ref="H420" r:id="rId75"/>
  </hyperlinks>
  <pageMargins left="0.7" right="0.7" top="0.75" bottom="0.75" header="0.3" footer="0.3"/>
  <pageSetup orientation="portrait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9" workbookViewId="0">
      <selection activeCell="A19" sqref="A1:XFD1048576"/>
    </sheetView>
  </sheetViews>
  <sheetFormatPr defaultColWidth="14.42578125" defaultRowHeight="15.75" customHeight="1"/>
  <cols>
    <col min="3" max="3" width="51.42578125" customWidth="1"/>
    <col min="6" max="6" width="24.28515625" customWidth="1"/>
    <col min="7" max="8" width="23" hidden="1" customWidth="1"/>
    <col min="9" max="9" width="23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[1]Master!A4</f>
        <v>Enrique</v>
      </c>
      <c r="B2" s="10" t="str">
        <f>[1]Master!B4</f>
        <v>Brito Garcia</v>
      </c>
      <c r="C2" s="10" t="str">
        <f>[1]Master!C4</f>
        <v>Comisión Estatal de Seguridad Pública del Estado de Morelos</v>
      </c>
      <c r="D2" s="10" t="str">
        <f>[1]Master!D4</f>
        <v>7774085680e@gmail.com</v>
      </c>
      <c r="E2" s="10" t="str">
        <f>[1]Master!E4</f>
        <v>7774085680e</v>
      </c>
      <c r="F2" s="10" t="str">
        <f>[1]Master!F4</f>
        <v>Sí</v>
      </c>
      <c r="G2" s="10" t="e">
        <f t="shared" ref="G2:H40" si="0">#REF!</f>
        <v>#REF!</v>
      </c>
      <c r="H2" s="10" t="str">
        <f>[1]Master!H200</f>
        <v>javier_sm21@hotmail.com</v>
      </c>
      <c r="I2" s="10" t="str">
        <f>[1]Master!I4</f>
        <v>En progreso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[1]Master!A31</f>
        <v>Alfredo</v>
      </c>
      <c r="B3" s="10" t="str">
        <f>[1]Master!B31</f>
        <v>Sanchez de la Paz</v>
      </c>
      <c r="C3" s="10" t="str">
        <f>[1]Master!C31</f>
        <v>Comisión Estatal de Seguridad Pública del Estado de Morelos</v>
      </c>
      <c r="D3" s="10" t="str">
        <f>[1]Master!D31</f>
        <v>alfredosp@ciencias.unam.mx</v>
      </c>
      <c r="E3" s="10" t="str">
        <f>[1]Master!E31</f>
        <v>alfredosp</v>
      </c>
      <c r="F3" s="10" t="str">
        <f>[1]Master!F31</f>
        <v>Sí</v>
      </c>
      <c r="G3" s="10" t="e">
        <f t="shared" si="0"/>
        <v>#REF!</v>
      </c>
      <c r="H3" s="10" t="e">
        <f t="shared" si="0"/>
        <v>#REF!</v>
      </c>
      <c r="I3" s="10" t="str">
        <f>[1]Master!I31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[1]Master!A32</f>
        <v>Alma Delia</v>
      </c>
      <c r="B4" s="10" t="str">
        <f>[1]Master!B32</f>
        <v>DOMINGUEZ AGUILAR</v>
      </c>
      <c r="C4" s="10" t="str">
        <f>[1]Master!C32</f>
        <v>Comisión Estatal de Seguridad Pública del Estado de Morelos</v>
      </c>
      <c r="D4" s="10" t="str">
        <f>[1]Master!D32</f>
        <v>alma.dda@gmail.com</v>
      </c>
      <c r="E4" s="10" t="str">
        <f>[1]Master!E32</f>
        <v>almadda</v>
      </c>
      <c r="F4" s="10" t="str">
        <f>[1]Master!F32</f>
        <v>Sí</v>
      </c>
      <c r="G4" s="10" t="e">
        <f t="shared" si="0"/>
        <v>#REF!</v>
      </c>
      <c r="H4" s="10" t="e">
        <f t="shared" si="0"/>
        <v>#REF!</v>
      </c>
      <c r="I4" s="10" t="str">
        <f>[1]Master!I32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[1]Master!A59</f>
        <v>Christian Josue</v>
      </c>
      <c r="B5" s="10" t="str">
        <f>[1]Master!B59</f>
        <v>Brito Gonzalez</v>
      </c>
      <c r="C5" s="10" t="str">
        <f>[1]Master!C59</f>
        <v>Comisión Estatal de Seguridad Pública del Estado de Morelos</v>
      </c>
      <c r="D5" s="10" t="str">
        <f>[1]Master!D59</f>
        <v>brito.christian@hotmail.com</v>
      </c>
      <c r="E5" s="10" t="str">
        <f>[1]Master!E59</f>
        <v>britochristian</v>
      </c>
      <c r="F5" s="10" t="str">
        <f>[1]Master!F59</f>
        <v>Sí</v>
      </c>
      <c r="G5" s="10" t="e">
        <f t="shared" si="0"/>
        <v>#REF!</v>
      </c>
      <c r="H5" s="10" t="e">
        <f t="shared" si="0"/>
        <v>#REF!</v>
      </c>
      <c r="I5" s="10" t="str">
        <f>[1]Master!I59</f>
        <v>En progreso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[1]Master!A72</f>
        <v>Pedro</v>
      </c>
      <c r="B6" s="10" t="str">
        <f>[1]Master!B72</f>
        <v>Catalan Catalan</v>
      </c>
      <c r="C6" s="10" t="str">
        <f>[1]Master!C72</f>
        <v>Comisión Estatal de Seguridad Pública del Estado de Morelos</v>
      </c>
      <c r="D6" s="10" t="str">
        <f>[1]Master!D72</f>
        <v>cataleya0044@hotmail.com</v>
      </c>
      <c r="E6" s="10" t="str">
        <f>[1]Master!E72</f>
        <v>cataleya0044</v>
      </c>
      <c r="F6" s="10" t="str">
        <f>[1]Master!F72</f>
        <v>Sí</v>
      </c>
      <c r="G6" s="10" t="e">
        <f t="shared" si="0"/>
        <v>#REF!</v>
      </c>
      <c r="H6" s="10" t="e">
        <f t="shared" si="0"/>
        <v>#REF!</v>
      </c>
      <c r="I6" s="10" t="str">
        <f>[1]Master!I72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[1]Master!A75</f>
        <v>Carlos</v>
      </c>
      <c r="B7" s="10" t="str">
        <f>[1]Master!B75</f>
        <v>BAUTISTA ALVAREZ</v>
      </c>
      <c r="C7" s="10" t="str">
        <f>[1]Master!C75</f>
        <v>Comisión Estatal de Seguridad Pública del Estado de Morelos</v>
      </c>
      <c r="D7" s="10" t="str">
        <f>[1]Master!D75</f>
        <v>char7k@hotmail.com</v>
      </c>
      <c r="E7" s="10" t="str">
        <f>[1]Master!E75</f>
        <v>char7k</v>
      </c>
      <c r="F7" s="10" t="str">
        <f>[1]Master!F75</f>
        <v>No</v>
      </c>
      <c r="G7" s="10" t="e">
        <f t="shared" si="0"/>
        <v>#REF!</v>
      </c>
      <c r="H7" s="10" t="e">
        <f t="shared" si="0"/>
        <v>#REF!</v>
      </c>
      <c r="I7" s="10" t="str">
        <f>[1]Master!I75</f>
        <v>No ha iniciado sesión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[1]Master!A105</f>
        <v>Eduardo</v>
      </c>
      <c r="B8" s="10" t="str">
        <f>[1]Master!B105</f>
        <v>JAIMES ESTRADA</v>
      </c>
      <c r="C8" s="10" t="str">
        <f>[1]Master!C105</f>
        <v>Comisión Estatal de Seguridad Pública del Estado de Morelos</v>
      </c>
      <c r="D8" s="10" t="str">
        <f>[1]Master!D105</f>
        <v>eduar_estrada1423@hotmail.com</v>
      </c>
      <c r="E8" s="10" t="str">
        <f>[1]Master!E105</f>
        <v>eduar_estrada1423</v>
      </c>
      <c r="F8" s="10" t="str">
        <f>[1]Master!F105</f>
        <v>Sí</v>
      </c>
      <c r="G8" s="10" t="e">
        <f t="shared" si="0"/>
        <v>#REF!</v>
      </c>
      <c r="H8" s="10" t="e">
        <f t="shared" si="0"/>
        <v>#REF!</v>
      </c>
      <c r="I8" s="10" t="str">
        <f>[1]Master!I105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[1]Master!A108</f>
        <v>Eduardo</v>
      </c>
      <c r="B9" s="10" t="str">
        <f>[1]Master!B108</f>
        <v>Ocampo Gonzalez</v>
      </c>
      <c r="C9" s="10" t="str">
        <f>[1]Master!C108</f>
        <v>Comisión Estatal de Seguridad Pública del Estado de Morelos</v>
      </c>
      <c r="D9" s="10" t="str">
        <f>[1]Master!D108</f>
        <v>eduardoocampo1989@gmail.com</v>
      </c>
      <c r="E9" s="10" t="str">
        <f>[1]Master!E108</f>
        <v>eduardoocampo1989</v>
      </c>
      <c r="F9" s="10" t="str">
        <f>[1]Master!F108</f>
        <v>Sí</v>
      </c>
      <c r="G9" s="10" t="e">
        <f t="shared" si="0"/>
        <v>#REF!</v>
      </c>
      <c r="H9" s="10" t="e">
        <f t="shared" si="0"/>
        <v>#REF!</v>
      </c>
      <c r="I9" s="10" t="str">
        <f>[1]Master!I108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[1]Master!A109</f>
        <v>Eduardo</v>
      </c>
      <c r="B10" s="10">
        <f>[1]Sinaloa!B109</f>
        <v>0</v>
      </c>
      <c r="C10" s="10" t="str">
        <f>[1]Master!C109</f>
        <v>Comisión Estatal de Seguridad Pública del Estado de Morelos</v>
      </c>
      <c r="D10" s="10" t="str">
        <f>[1]Master!D109</f>
        <v>eduardosh1910@hotmail.com</v>
      </c>
      <c r="E10" s="10" t="str">
        <f>[1]Master!E109</f>
        <v>eduardosh1910</v>
      </c>
      <c r="F10" s="10" t="str">
        <f>[1]Master!F109</f>
        <v>Sí</v>
      </c>
      <c r="G10" s="10" t="e">
        <f t="shared" si="0"/>
        <v>#REF!</v>
      </c>
      <c r="H10" s="10" t="e">
        <f t="shared" si="0"/>
        <v>#REF!</v>
      </c>
      <c r="I10" s="10" t="str">
        <f>[1]Master!I109</f>
        <v>En progreso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[1]Master!A111</f>
        <v>Eloisa</v>
      </c>
      <c r="B11" s="10" t="str">
        <f>[1]Master!B111</f>
        <v>ENRIQUEZ CASIQUE</v>
      </c>
      <c r="C11" s="10" t="str">
        <f>[1]Master!C111</f>
        <v>Comisión Estatal de Seguridad Pública del Estado de Morelos</v>
      </c>
      <c r="D11" s="10" t="str">
        <f>[1]Master!D111</f>
        <v>elocasique79@hotmail.com</v>
      </c>
      <c r="E11" s="10" t="str">
        <f>[1]Master!E111</f>
        <v>elocasique79</v>
      </c>
      <c r="F11" s="10" t="str">
        <f>[1]Master!F111</f>
        <v>Sí</v>
      </c>
      <c r="G11" s="10" t="e">
        <f t="shared" si="0"/>
        <v>#REF!</v>
      </c>
      <c r="H11" s="10" t="e">
        <f t="shared" si="0"/>
        <v>#REF!</v>
      </c>
      <c r="I11" s="10" t="str">
        <f>[1]Master!I111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[1]Master!A119</f>
        <v>ANDRES</v>
      </c>
      <c r="B12" s="10" t="str">
        <f>[1]Master!B119</f>
        <v>EVARISTO URBINA</v>
      </c>
      <c r="C12" s="10" t="str">
        <f>[1]Master!C119</f>
        <v>Comisión Estatal de Seguridad Pública del Estado de Morelos</v>
      </c>
      <c r="D12" s="10" t="str">
        <f>[1]Master!D119</f>
        <v>evaristurbinandres_@hotmail.com</v>
      </c>
      <c r="E12" s="10" t="str">
        <f>[1]Master!E119</f>
        <v>evaristurbinandres_</v>
      </c>
      <c r="F12" s="10" t="str">
        <f>[1]Master!F119</f>
        <v>No</v>
      </c>
      <c r="G12" s="10" t="e">
        <f t="shared" si="0"/>
        <v>#REF!</v>
      </c>
      <c r="H12" s="10" t="e">
        <f t="shared" si="0"/>
        <v>#REF!</v>
      </c>
      <c r="I12" s="10" t="str">
        <f>[1]Master!I119</f>
        <v>No ha iniciado sesión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[1]Master!A131</f>
        <v>Javier</v>
      </c>
      <c r="B13" s="10" t="str">
        <f>[1]Master!B131</f>
        <v>Flores Flores</v>
      </c>
      <c r="C13" s="10" t="str">
        <f>[1]Master!C131</f>
        <v>Comisión Estatal de Seguridad Pública del Estado de Morelos</v>
      </c>
      <c r="D13" s="10" t="str">
        <f>[1]Master!D131</f>
        <v>flores7flores@yahoo.com</v>
      </c>
      <c r="E13" s="10" t="str">
        <f>[1]Master!E131</f>
        <v>flores7flores</v>
      </c>
      <c r="F13" s="10" t="str">
        <f>[1]Master!F131</f>
        <v>Sí</v>
      </c>
      <c r="G13" s="10" t="e">
        <f t="shared" si="0"/>
        <v>#REF!</v>
      </c>
      <c r="H13" s="10" t="e">
        <f t="shared" si="0"/>
        <v>#REF!</v>
      </c>
      <c r="I13" s="10" t="str">
        <f>[1]Master!I131</f>
        <v>En progreso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[1]Master!A144</f>
        <v>Angel Jhonatan</v>
      </c>
      <c r="B14" s="10" t="str">
        <f>[1]Master!B144</f>
        <v>Garcia Aguilar</v>
      </c>
      <c r="C14" s="10" t="str">
        <f>[1]Master!C144</f>
        <v>Comisión Estatal de Seguridad Pública del Estado de Morelos</v>
      </c>
      <c r="D14" s="10" t="str">
        <f>[1]Master!D144</f>
        <v>garciaangel1992@hotmail.com</v>
      </c>
      <c r="E14" s="10" t="str">
        <f>[1]Master!E144</f>
        <v>garciaangel1992</v>
      </c>
      <c r="F14" s="10" t="str">
        <f>[1]Master!F144</f>
        <v>Sí</v>
      </c>
      <c r="G14" s="10" t="e">
        <f t="shared" si="0"/>
        <v>#REF!</v>
      </c>
      <c r="H14" s="10" t="e">
        <f t="shared" si="0"/>
        <v>#REF!</v>
      </c>
      <c r="I14" s="10" t="str">
        <f>[1]Master!I144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[1]Master!A165</f>
        <v>Luis</v>
      </c>
      <c r="B15" s="10" t="str">
        <f>[1]Master!B165</f>
        <v>Valencia Martinez</v>
      </c>
      <c r="C15" s="10" t="str">
        <f>[1]Master!C165</f>
        <v>Comisión Estatal de Seguridad Pública del Estado de Morelos</v>
      </c>
      <c r="D15" s="10" t="str">
        <f>[1]Master!D165</f>
        <v>guerrero_1264@hotmail.com</v>
      </c>
      <c r="E15" s="10" t="str">
        <f>[1]Master!E165</f>
        <v>guerrero_1264</v>
      </c>
      <c r="F15" s="10" t="str">
        <f>[1]Master!F165</f>
        <v>No</v>
      </c>
      <c r="G15" s="10" t="e">
        <f t="shared" si="0"/>
        <v>#REF!</v>
      </c>
      <c r="H15" s="10" t="e">
        <f t="shared" si="0"/>
        <v>#REF!</v>
      </c>
      <c r="I15" s="10" t="str">
        <f>[1]Master!I165</f>
        <v>No ha iniciado sesión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[1]Master!A166</f>
        <v>Guillermo</v>
      </c>
      <c r="B16" s="10" t="str">
        <f>[1]Master!B166</f>
        <v>Ocampo Morales</v>
      </c>
      <c r="C16" s="10" t="str">
        <f>[1]Master!C166</f>
        <v>Comisión Estatal de Seguridad Pública del Estado de Morelos</v>
      </c>
      <c r="D16" s="10" t="str">
        <f>[1]Master!D166</f>
        <v>guiocamor2@gmail.com</v>
      </c>
      <c r="E16" s="10" t="str">
        <f>[1]Master!E166</f>
        <v>guiocamor2</v>
      </c>
      <c r="F16" s="10" t="str">
        <f>[1]Master!F166</f>
        <v>No</v>
      </c>
      <c r="G16" s="10" t="e">
        <f t="shared" si="0"/>
        <v>#REF!</v>
      </c>
      <c r="H16" s="10" t="e">
        <f t="shared" si="0"/>
        <v>#REF!</v>
      </c>
      <c r="I16" s="10" t="str">
        <f>[1]Master!I166</f>
        <v>No ha iniciado sesión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[1]Master!A171</f>
        <v>Humberto</v>
      </c>
      <c r="B17" s="10" t="str">
        <f>[1]Master!B171</f>
        <v>DE LA SANCHA GUTIERREZ</v>
      </c>
      <c r="C17" s="10" t="str">
        <f>[1]Master!C171</f>
        <v>Comisión Estatal de Seguridad Pública del Estado de Morelos</v>
      </c>
      <c r="D17" s="10" t="str">
        <f>[1]Master!D171</f>
        <v>hsg61@hotmail.com</v>
      </c>
      <c r="E17" s="10" t="str">
        <f>[1]Master!E171</f>
        <v>hsg61</v>
      </c>
      <c r="F17" s="10" t="str">
        <f>[1]Master!F171</f>
        <v>Sí</v>
      </c>
      <c r="G17" s="10" t="e">
        <f t="shared" si="0"/>
        <v>#REF!</v>
      </c>
      <c r="H17" s="10" t="e">
        <f t="shared" si="0"/>
        <v>#REF!</v>
      </c>
      <c r="I17" s="10" t="str">
        <f>[1]Master!I171</f>
        <v>Completó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[1]Master!A188</f>
        <v>Roberto Carlos</v>
      </c>
      <c r="B18" s="10" t="str">
        <f>[1]Master!B188</f>
        <v>CORONA TAFOLLA</v>
      </c>
      <c r="C18" s="10" t="str">
        <f>[1]Master!C188</f>
        <v>Comisión Estatal de Seguridad Pública del Estado de Morelos</v>
      </c>
      <c r="D18" s="10" t="str">
        <f>[1]Master!D188</f>
        <v>itzroberto3@gmail.com</v>
      </c>
      <c r="E18" s="10" t="str">
        <f>[1]Master!E188</f>
        <v>itzroberto3</v>
      </c>
      <c r="F18" s="10" t="str">
        <f>[1]Master!F188</f>
        <v>Sí</v>
      </c>
      <c r="G18" s="10" t="e">
        <f t="shared" si="0"/>
        <v>#REF!</v>
      </c>
      <c r="H18" s="10" t="e">
        <f t="shared" si="0"/>
        <v>#REF!</v>
      </c>
      <c r="I18" s="10" t="str">
        <f>[1]Master!I188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[1]Master!A189</f>
        <v>Ivan Rene</v>
      </c>
      <c r="B19" s="10" t="str">
        <f>[1]Master!B189</f>
        <v>Hernandez Salgado</v>
      </c>
      <c r="C19" s="10" t="str">
        <f>[1]Master!C189</f>
        <v>Comisión Estatal de Seguridad Pública del Estado de Morelos</v>
      </c>
      <c r="D19" s="10" t="str">
        <f>[1]Master!D189</f>
        <v>ivanrhs55@hotmail.com</v>
      </c>
      <c r="E19" s="10" t="str">
        <f>[1]Master!E189</f>
        <v>ivanrhs55</v>
      </c>
      <c r="F19" s="10" t="str">
        <f>[1]Master!F189</f>
        <v>No</v>
      </c>
      <c r="G19" s="10" t="e">
        <f t="shared" si="0"/>
        <v>#REF!</v>
      </c>
      <c r="H19" s="10" t="e">
        <f t="shared" si="0"/>
        <v>#REF!</v>
      </c>
      <c r="I19" s="10" t="str">
        <f>[1]Master!I189</f>
        <v>No ha iniciado sesión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[1]Master!A198</f>
        <v>Angelica</v>
      </c>
      <c r="B20" s="10" t="str">
        <f>[1]Master!B198</f>
        <v>JARAMILLO LIMA</v>
      </c>
      <c r="C20" s="10" t="str">
        <f>[1]Master!C198</f>
        <v>Comisión Estatal de Seguridad Pública del Estado de Morelos</v>
      </c>
      <c r="D20" s="10" t="str">
        <f>[1]Master!D198</f>
        <v>jaramillo_lima@hotmail.com</v>
      </c>
      <c r="E20" s="10" t="str">
        <f>[1]Master!E198</f>
        <v>jaramillo_lima</v>
      </c>
      <c r="F20" s="10" t="str">
        <f>[1]Master!F198</f>
        <v>Sí</v>
      </c>
      <c r="G20" s="10" t="e">
        <f t="shared" si="0"/>
        <v>#REF!</v>
      </c>
      <c r="H20" s="10" t="e">
        <f t="shared" si="0"/>
        <v>#REF!</v>
      </c>
      <c r="I20" s="10" t="str">
        <f>[1]Master!I198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[1]Master!A199</f>
        <v>Sofia</v>
      </c>
      <c r="B21" s="10" t="str">
        <f>[1]Master!B199</f>
        <v>JARAMILLO LIMA</v>
      </c>
      <c r="C21" s="10" t="str">
        <f>[1]Master!C199</f>
        <v>Comisión Estatal de Seguridad Pública del Estado de Morelos</v>
      </c>
      <c r="D21" s="10" t="str">
        <f>[1]Master!D199</f>
        <v>jaramillo.ls@live.com.mx</v>
      </c>
      <c r="E21" s="10" t="str">
        <f>[1]Master!E199</f>
        <v>jaramillols</v>
      </c>
      <c r="F21" s="10" t="str">
        <f>[1]Master!F199</f>
        <v>No</v>
      </c>
      <c r="G21" s="10" t="e">
        <f t="shared" si="0"/>
        <v>#REF!</v>
      </c>
      <c r="H21" s="10" t="e">
        <f t="shared" si="0"/>
        <v>#REF!</v>
      </c>
      <c r="I21" s="10" t="str">
        <f>[1]Master!I199</f>
        <v>No ha iniciado sesión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[1]Master!A221</f>
        <v>Jonathan</v>
      </c>
      <c r="B22" s="10" t="str">
        <f>[1]Master!B221</f>
        <v>Cortez Huerta</v>
      </c>
      <c r="C22" s="10" t="str">
        <f>[1]Master!C221</f>
        <v>Comisión Estatal de Seguridad Pública del Estado de Morelos</v>
      </c>
      <c r="D22" s="10" t="str">
        <f>[1]Master!D221</f>
        <v>jonnycortezhuerta@gmail.com</v>
      </c>
      <c r="E22" s="10" t="str">
        <f>[1]Master!E221</f>
        <v>jonnycortezhuerta</v>
      </c>
      <c r="F22" s="10" t="str">
        <f>[1]Master!F221</f>
        <v>Sí</v>
      </c>
      <c r="G22" s="10" t="e">
        <f t="shared" si="0"/>
        <v>#REF!</v>
      </c>
      <c r="H22" s="10" t="e">
        <f t="shared" si="0"/>
        <v>#REF!</v>
      </c>
      <c r="I22" s="10" t="str">
        <f>[1]Master!I221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[1]Master!A223</f>
        <v>Jorge Alejandro</v>
      </c>
      <c r="B23" s="10" t="str">
        <f>[1]Master!B223</f>
        <v>Ocampo Galindo</v>
      </c>
      <c r="C23" s="10" t="str">
        <f>[1]Master!C223</f>
        <v>Comisión Estatal de Seguridad Pública del Estado de Morelos</v>
      </c>
      <c r="D23" s="10" t="str">
        <f>[1]Master!D223</f>
        <v>jorge.ocampo@morelos.gob.mx</v>
      </c>
      <c r="E23" s="10" t="str">
        <f>[1]Master!E223</f>
        <v>jorgeocampo</v>
      </c>
      <c r="F23" s="10" t="str">
        <f>[1]Master!F223</f>
        <v>Sí</v>
      </c>
      <c r="G23" s="10" t="e">
        <f t="shared" si="0"/>
        <v>#REF!</v>
      </c>
      <c r="H23" s="10" t="e">
        <f t="shared" si="0"/>
        <v>#REF!</v>
      </c>
      <c r="I23" s="10" t="str">
        <f>[1]Master!I223</f>
        <v>En progreso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[1]Master!A225</f>
        <v>Jorge</v>
      </c>
      <c r="B24" s="10" t="str">
        <f>[1]Master!B225</f>
        <v>Garcia Vazquez</v>
      </c>
      <c r="C24" s="10" t="str">
        <f>[1]Master!C225</f>
        <v>Comisión Estatal de Seguridad Pública del Estado de Morelos</v>
      </c>
      <c r="D24" s="10" t="str">
        <f>[1]Master!D225</f>
        <v>jorgegarcia9646@gmail.com</v>
      </c>
      <c r="E24" s="10" t="str">
        <f>[1]Master!E225</f>
        <v>jorgegarcia9646</v>
      </c>
      <c r="F24" s="10" t="str">
        <f>[1]Master!F225</f>
        <v>No</v>
      </c>
      <c r="G24" s="10" t="e">
        <f t="shared" si="0"/>
        <v>#REF!</v>
      </c>
      <c r="H24" s="10" t="e">
        <f t="shared" si="0"/>
        <v>#REF!</v>
      </c>
      <c r="I24" s="10" t="str">
        <f>[1]Master!I225</f>
        <v>No ha iniciado sesión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[1]Master!A230</f>
        <v>Jose Luis</v>
      </c>
      <c r="B25" s="10" t="str">
        <f>[1]Master!B230</f>
        <v>Jimenez Carrera</v>
      </c>
      <c r="C25" s="10" t="str">
        <f>[1]Master!C230</f>
        <v>Comisión Estatal de Seguridad Pública del Estado de Morelos</v>
      </c>
      <c r="D25" s="10" t="str">
        <f>[1]Master!D230</f>
        <v>joseluiscarrera_2016@outlook.com</v>
      </c>
      <c r="E25" s="10" t="str">
        <f>[1]Master!E230</f>
        <v>joseluiscarrera_2016</v>
      </c>
      <c r="F25" s="10" t="str">
        <f>[1]Master!F230</f>
        <v>Sí</v>
      </c>
      <c r="G25" s="10" t="e">
        <f t="shared" si="0"/>
        <v>#REF!</v>
      </c>
      <c r="H25" s="10" t="e">
        <f t="shared" si="0"/>
        <v>#REF!</v>
      </c>
      <c r="I25" s="10" t="str">
        <f>[1]Master!I230</f>
        <v>En progreso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[1]Master!A234</f>
        <v>Julian Ruben</v>
      </c>
      <c r="B26" s="10" t="str">
        <f>[1]Master!B234</f>
        <v>Castañeda Tavarez</v>
      </c>
      <c r="C26" s="10" t="str">
        <f>[1]Master!C234</f>
        <v>Comisión Estatal de Seguridad Pública del Estado de Morelos</v>
      </c>
      <c r="D26" s="10" t="str">
        <f>[1]Master!D234</f>
        <v>jrc.tavarez@outlook.com</v>
      </c>
      <c r="E26" s="10" t="str">
        <f>[1]Master!E234</f>
        <v>jrctavarez</v>
      </c>
      <c r="F26" s="10" t="str">
        <f>[1]Master!F234</f>
        <v>Sí</v>
      </c>
      <c r="G26" s="10" t="e">
        <f t="shared" si="0"/>
        <v>#REF!</v>
      </c>
      <c r="H26" s="10" t="e">
        <f t="shared" si="0"/>
        <v>#REF!</v>
      </c>
      <c r="I26" s="10" t="str">
        <f>[1]Master!I234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[1]Master!A236</f>
        <v>JESUS SERGIO</v>
      </c>
      <c r="B27" s="10" t="str">
        <f>[1]Master!B236</f>
        <v>LUQUIN REY</v>
      </c>
      <c r="C27" s="10" t="str">
        <f>[1]Master!C236</f>
        <v>Comisión Estatal de Seguridad Pública del Estado de Morelos</v>
      </c>
      <c r="D27" s="10" t="str">
        <f>[1]Master!D236</f>
        <v>j.sergioluquin@gmail.com</v>
      </c>
      <c r="E27" s="10" t="str">
        <f>[1]Master!E236</f>
        <v>jsergioluquin</v>
      </c>
      <c r="F27" s="10" t="str">
        <f>[1]Master!F236</f>
        <v>Sí</v>
      </c>
      <c r="G27" s="10" t="e">
        <f t="shared" si="0"/>
        <v>#REF!</v>
      </c>
      <c r="H27" s="10" t="e">
        <f t="shared" si="0"/>
        <v>#REF!</v>
      </c>
      <c r="I27" s="10">
        <f>'[1]San Luis Potosí'!I236</f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[1]Master!A267</f>
        <v>Lauro Jesus</v>
      </c>
      <c r="B28" s="10" t="str">
        <f>[1]Master!B267</f>
        <v>Flores Cuate</v>
      </c>
      <c r="C28" s="10" t="str">
        <f>[1]Master!C267</f>
        <v>Comisión Estatal de Seguridad Pública del Estado de Morelos</v>
      </c>
      <c r="D28" s="10" t="str">
        <f>[1]Master!D267</f>
        <v>l.j.flores@outlook.com</v>
      </c>
      <c r="E28" s="10" t="str">
        <f>[1]Master!E267</f>
        <v>ljflores</v>
      </c>
      <c r="F28" s="10" t="str">
        <f>[1]Master!F267</f>
        <v>Sí</v>
      </c>
      <c r="G28" s="10" t="e">
        <f t="shared" si="0"/>
        <v>#REF!</v>
      </c>
      <c r="H28" s="10" t="e">
        <f t="shared" si="0"/>
        <v>#REF!</v>
      </c>
      <c r="I28" s="10" t="str">
        <f>[1]Master!I267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[1]Master!A270</f>
        <v>Maria Elena</v>
      </c>
      <c r="B29" s="10" t="str">
        <f>[1]Master!B270</f>
        <v>GONZALEZ LUEVANOS</v>
      </c>
      <c r="C29" s="10" t="str">
        <f>[1]Master!C270</f>
        <v>Comisión Estatal de Seguridad Pública del Estado de Morelos</v>
      </c>
      <c r="D29" s="10" t="str">
        <f>[1]Master!D270</f>
        <v>luevanos.el@gmail.com</v>
      </c>
      <c r="E29" s="10" t="str">
        <f>[1]Master!E270</f>
        <v>luevanosel</v>
      </c>
      <c r="F29" s="10" t="str">
        <f>[1]Master!F270</f>
        <v>Sí</v>
      </c>
      <c r="G29" s="10" t="e">
        <f t="shared" si="0"/>
        <v>#REF!</v>
      </c>
      <c r="H29" s="10" t="e">
        <f t="shared" si="0"/>
        <v>#REF!</v>
      </c>
      <c r="I29" s="10" t="str">
        <f>[1]Master!I270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[1]Master!A279</f>
        <v>Ernesto</v>
      </c>
      <c r="B30" s="10" t="str">
        <f>[1]Master!B279</f>
        <v>SALAZAR CARDONA</v>
      </c>
      <c r="C30" s="10" t="str">
        <f>[1]Master!C279</f>
        <v>Comisión Estatal de Seguridad Pública del Estado de Morelos</v>
      </c>
      <c r="D30" s="10" t="str">
        <f>[1]Master!D279</f>
        <v>macpil_0@hotmail.com</v>
      </c>
      <c r="E30" s="10" t="str">
        <f>[1]Master!E279</f>
        <v>macpil_0</v>
      </c>
      <c r="F30" s="10" t="str">
        <f>[1]Master!F279</f>
        <v>Sí</v>
      </c>
      <c r="G30" s="10" t="e">
        <f t="shared" si="0"/>
        <v>#REF!</v>
      </c>
      <c r="H30" s="10" t="e">
        <f t="shared" si="0"/>
        <v>#REF!</v>
      </c>
      <c r="I30" s="10" t="str">
        <f>[1]Master!I279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[1]Master!A280</f>
        <v>Madai</v>
      </c>
      <c r="B31" s="10" t="str">
        <f>[1]Master!B280</f>
        <v>JACOBO HERNANDEZ</v>
      </c>
      <c r="C31" s="10" t="str">
        <f>[1]Master!C280</f>
        <v>Comisión Estatal de Seguridad Pública del Estado de Morelos</v>
      </c>
      <c r="D31" s="10" t="str">
        <f>[1]Master!D280</f>
        <v>madita_12@hotmail.com</v>
      </c>
      <c r="E31" s="10" t="str">
        <f>[1]Master!E280</f>
        <v>madita_12</v>
      </c>
      <c r="F31" s="10" t="str">
        <f>[1]Master!F280</f>
        <v>Sí</v>
      </c>
      <c r="G31" s="10" t="e">
        <f t="shared" si="0"/>
        <v>#REF!</v>
      </c>
      <c r="H31" s="10" t="e">
        <f t="shared" si="0"/>
        <v>#REF!</v>
      </c>
      <c r="I31" s="10" t="str">
        <f>[1]Master!I280</f>
        <v>En progreso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[1]Master!A283</f>
        <v>MARGARITO</v>
      </c>
      <c r="B32" s="10" t="str">
        <f>[1]Master!B283</f>
        <v>ROSALES VERGARA</v>
      </c>
      <c r="C32" s="10" t="str">
        <f>[1]Master!C283</f>
        <v>Comisión Estatal de Seguridad Pública del Estado de Morelos</v>
      </c>
      <c r="D32" s="10" t="str">
        <f>[1]Master!D283</f>
        <v>magorosalesvergara62@gmail.com</v>
      </c>
      <c r="E32" s="10" t="str">
        <f>[1]Master!E283</f>
        <v>magorosalesvergara62</v>
      </c>
      <c r="F32" s="10" t="str">
        <f>[1]Master!F283</f>
        <v>Sí</v>
      </c>
      <c r="G32" s="10" t="e">
        <f t="shared" si="0"/>
        <v>#REF!</v>
      </c>
      <c r="H32" s="10" t="e">
        <f t="shared" si="0"/>
        <v>#REF!</v>
      </c>
      <c r="I32" s="10" t="str">
        <f>[1]Master!I283</f>
        <v>En progreso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[1]Master!A307</f>
        <v>Guadalupe Iyetzamin</v>
      </c>
      <c r="B33" s="10" t="str">
        <f>[1]Master!B307</f>
        <v>Mondragon Martinez</v>
      </c>
      <c r="C33" s="10" t="str">
        <f>[1]Master!C307</f>
        <v>Comisión Estatal de Seguridad Pública del Estado de Morelos</v>
      </c>
      <c r="D33" s="10" t="str">
        <f>[1]Master!D307</f>
        <v>mondra-88@hotmail.com</v>
      </c>
      <c r="E33" s="10" t="str">
        <f>[1]Master!E307</f>
        <v>mondra88</v>
      </c>
      <c r="F33" s="10" t="str">
        <f>[1]Master!F307</f>
        <v>Sí</v>
      </c>
      <c r="G33" s="10" t="e">
        <f t="shared" si="0"/>
        <v>#REF!</v>
      </c>
      <c r="H33" s="10" t="e">
        <f t="shared" si="0"/>
        <v>#REF!</v>
      </c>
      <c r="I33" s="10" t="str">
        <f>[1]Master!I307</f>
        <v>En progreso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[1]Master!A342</f>
        <v>Roberto Antonio</v>
      </c>
      <c r="B34" s="10" t="str">
        <f>[1]Master!B342</f>
        <v>Bravo Padilla</v>
      </c>
      <c r="C34" s="10" t="str">
        <f>[1]Master!C342</f>
        <v>Comisión Estatal de Seguridad Pública del Estado de Morelos</v>
      </c>
      <c r="D34" s="10" t="str">
        <f>[1]Master!D342</f>
        <v>rabp_2014@outlook.com</v>
      </c>
      <c r="E34" s="10" t="str">
        <f>[1]Master!E342</f>
        <v>rabp_2014</v>
      </c>
      <c r="F34" s="10" t="str">
        <f>[1]Master!F342</f>
        <v>Sí</v>
      </c>
      <c r="G34" s="10" t="e">
        <f t="shared" si="0"/>
        <v>#REF!</v>
      </c>
      <c r="H34" s="10" t="e">
        <f t="shared" si="0"/>
        <v>#REF!</v>
      </c>
      <c r="I34" s="10" t="str">
        <f>[1]Master!I342</f>
        <v>Completó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[1]Master!A362</f>
        <v>Ramiro</v>
      </c>
      <c r="B35" s="10" t="str">
        <f>[1]Master!B362</f>
        <v>FLORES FLORES</v>
      </c>
      <c r="C35" s="10" t="str">
        <f>[1]Master!C362</f>
        <v>Comisión Estatal de Seguridad Pública del Estado de Morelos</v>
      </c>
      <c r="D35" s="10" t="str">
        <f>[1]Master!D362</f>
        <v>rf38407@gmail.com</v>
      </c>
      <c r="E35" s="10" t="str">
        <f>[1]Master!E362</f>
        <v>rf38407</v>
      </c>
      <c r="F35" s="10" t="str">
        <f>[1]Master!F362</f>
        <v>Sí</v>
      </c>
      <c r="G35" s="10" t="e">
        <f t="shared" si="0"/>
        <v>#REF!</v>
      </c>
      <c r="H35" s="10" t="e">
        <f t="shared" si="0"/>
        <v>#REF!</v>
      </c>
      <c r="I35" s="10" t="str">
        <f>[1]Master!I362</f>
        <v>En progreso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">
      <c r="A36" s="10" t="str">
        <f>[1]Master!A393</f>
        <v>JOB JONHATAN</v>
      </c>
      <c r="B36" s="10" t="str">
        <f>[1]Master!B393</f>
        <v>ROJAS FUENTES</v>
      </c>
      <c r="C36" s="10" t="str">
        <f>[1]Master!C393</f>
        <v>Comisión Estatal de Seguridad Pública del Estado de Morelos</v>
      </c>
      <c r="D36" s="10" t="str">
        <f>[1]Master!D393</f>
        <v>sowsrojas@gmail.com</v>
      </c>
      <c r="E36" s="10" t="str">
        <f>[1]Master!E393</f>
        <v>sowsrojas</v>
      </c>
      <c r="F36" s="10" t="str">
        <f>[1]Master!F393</f>
        <v>Sí</v>
      </c>
      <c r="G36" s="10" t="e">
        <f t="shared" si="0"/>
        <v>#REF!</v>
      </c>
      <c r="H36" s="10" t="e">
        <f t="shared" si="0"/>
        <v>#REF!</v>
      </c>
      <c r="I36" s="10" t="str">
        <f>[1]Master!I393</f>
        <v>Completó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">
      <c r="A37" s="10" t="str">
        <f>[1]Master!A401</f>
        <v>FAUSTINO</v>
      </c>
      <c r="B37" s="10" t="str">
        <f>[1]Master!B401</f>
        <v>CALDERON ANTUNEZ</v>
      </c>
      <c r="C37" s="10" t="str">
        <f>[1]Master!C401</f>
        <v>Comisión Estatal de Seguridad Pública del Estado de Morelos</v>
      </c>
      <c r="D37" s="10" t="str">
        <f>[1]Master!D401</f>
        <v>tino150486@gmail.com</v>
      </c>
      <c r="E37" s="10" t="str">
        <f>[1]Master!E401</f>
        <v>tino150486</v>
      </c>
      <c r="F37" s="10" t="str">
        <f>[1]Master!F401</f>
        <v>Sí</v>
      </c>
      <c r="G37" s="10" t="e">
        <f t="shared" si="0"/>
        <v>#REF!</v>
      </c>
      <c r="H37" s="10" t="e">
        <f t="shared" si="0"/>
        <v>#REF!</v>
      </c>
      <c r="I37" s="10" t="str">
        <f>[1]Master!I401</f>
        <v>Completó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">
      <c r="A38" s="10" t="str">
        <f>[1]Master!A405</f>
        <v>ANTONIO</v>
      </c>
      <c r="B38" s="10" t="str">
        <f>[1]Master!B405</f>
        <v>SANTIBAÑEZ PADILLA</v>
      </c>
      <c r="C38" s="10" t="str">
        <f>[1]Master!C405</f>
        <v>Comisión Estatal de Seguridad Pública del Estado de Morelos</v>
      </c>
      <c r="D38" s="10" t="str">
        <f>[1]Master!D405</f>
        <v>tony_santib@hotmail.com</v>
      </c>
      <c r="E38" s="10" t="str">
        <f>[1]Master!E405</f>
        <v>tony_santib</v>
      </c>
      <c r="F38" s="10" t="str">
        <f>[1]Master!F405</f>
        <v>Sí</v>
      </c>
      <c r="G38" s="10" t="e">
        <f t="shared" si="0"/>
        <v>#REF!</v>
      </c>
      <c r="H38" s="10" t="e">
        <f t="shared" si="0"/>
        <v>#REF!</v>
      </c>
      <c r="I38" s="10" t="str">
        <f>[1]Master!I405</f>
        <v>En progreso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">
      <c r="A39" s="10" t="str">
        <f>[1]Master!A418</f>
        <v>VALENTIN</v>
      </c>
      <c r="B39" s="10" t="str">
        <f>[1]Master!B418</f>
        <v>ROMAN RAMIREZ</v>
      </c>
      <c r="C39" s="10" t="str">
        <f>[1]Master!C418</f>
        <v>Comisión Estatal de Seguridad Pública del Estado de Morelos</v>
      </c>
      <c r="D39" s="10" t="str">
        <f>[1]Master!D418</f>
        <v>vr5418808@gmail.com</v>
      </c>
      <c r="E39" s="10" t="str">
        <f>[1]Master!E418</f>
        <v>vr5418808</v>
      </c>
      <c r="F39" s="10" t="str">
        <f>[1]Master!F418</f>
        <v>Sí</v>
      </c>
      <c r="G39" s="10" t="e">
        <f t="shared" si="0"/>
        <v>#REF!</v>
      </c>
      <c r="H39" s="10" t="e">
        <f t="shared" si="0"/>
        <v>#REF!</v>
      </c>
      <c r="I39" s="10" t="str">
        <f>[1]Master!I418</f>
        <v>En progreso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5">
      <c r="A40" s="10" t="str">
        <f>[1]Master!A421</f>
        <v>Willians</v>
      </c>
      <c r="B40" s="10" t="str">
        <f>[1]Master!B421</f>
        <v>De La Sancha Ocampo</v>
      </c>
      <c r="C40" s="10" t="str">
        <f>[1]Master!C421</f>
        <v>Comisión Estatal de Seguridad Pública del Estado de Morelos</v>
      </c>
      <c r="D40" s="10" t="str">
        <f>[1]Master!D421</f>
        <v>williansdelas@hotmail.com</v>
      </c>
      <c r="E40" s="10" t="str">
        <f>[1]Master!E421</f>
        <v>williansdelas</v>
      </c>
      <c r="F40" s="10" t="str">
        <f>[1]Master!F421</f>
        <v>Sí</v>
      </c>
      <c r="G40" s="10" t="e">
        <f t="shared" si="0"/>
        <v>#REF!</v>
      </c>
      <c r="H40" s="10" t="e">
        <f t="shared" si="0"/>
        <v>#REF!</v>
      </c>
      <c r="I40" s="10" t="str">
        <f>[1]Master!I421</f>
        <v>Completó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4.25">
      <c r="F41" t="s">
        <v>1818</v>
      </c>
      <c r="G41" s="27"/>
      <c r="H41" s="27"/>
      <c r="I41" s="27" t="s">
        <v>1819</v>
      </c>
    </row>
  </sheetData>
  <sortState ref="A2:F40">
    <sortCondition ref="B1"/>
  </sortState>
  <conditionalFormatting sqref="F2:F40">
    <cfRule type="containsText" dxfId="29" priority="1" operator="containsText" text="No">
      <formula>NOT(ISERROR(SEARCH(("No"),(F2))))</formula>
    </cfRule>
  </conditionalFormatting>
  <conditionalFormatting sqref="F2:F40">
    <cfRule type="containsText" dxfId="28" priority="2" operator="containsText" text="Sí">
      <formula>NOT(ISERROR(SEARCH(("Sí"),(F2))))</formula>
    </cfRule>
  </conditionalFormatting>
  <conditionalFormatting sqref="I2:I40">
    <cfRule type="containsText" dxfId="27" priority="3" operator="containsText" text="En progreso">
      <formula>NOT(ISERROR(SEARCH(("En progreso"),(I2))))</formula>
    </cfRule>
  </conditionalFormatting>
  <conditionalFormatting sqref="I2:I40">
    <cfRule type="containsText" dxfId="26" priority="4" operator="containsText" text="Completó">
      <formula>NOT(ISERROR(SEARCH(("Completó"),(I2))))</formula>
    </cfRule>
  </conditionalFormatting>
  <conditionalFormatting sqref="I2:I40">
    <cfRule type="containsText" dxfId="25" priority="5" operator="containsText" text="No ha iniciado sesión">
      <formula>NOT(ISERROR(SEARCH(("No ha iniciado sesión"),(I2))))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sqref="A1:XFD1048576"/>
    </sheetView>
  </sheetViews>
  <sheetFormatPr defaultColWidth="14.42578125" defaultRowHeight="12.75"/>
  <cols>
    <col min="3" max="3" width="49.140625" customWidth="1"/>
    <col min="6" max="6" width="24.5703125" customWidth="1"/>
    <col min="7" max="8" width="26.28515625" hidden="1" customWidth="1"/>
    <col min="9" max="9" width="26.28515625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[1]Master!A16</f>
        <v>Cesar</v>
      </c>
      <c r="B2" s="10" t="str">
        <f>[1]Master!B16</f>
        <v>AGUILAR GUEVARA</v>
      </c>
      <c r="C2" s="10" t="str">
        <f>[1]Master!C16</f>
        <v>Secretaría de Seguridad Pública de Nuevo León</v>
      </c>
      <c r="D2" s="10" t="str">
        <f>[1]Master!D16</f>
        <v>aguilarguevara99@gmail.com</v>
      </c>
      <c r="E2" s="10" t="str">
        <f>[1]Master!E16</f>
        <v>aguilarguevara99</v>
      </c>
      <c r="F2" s="10" t="str">
        <f>[1]Master!F16</f>
        <v>Sí</v>
      </c>
      <c r="G2" s="10" t="e">
        <f t="shared" ref="G2:H17" si="0">#REF!</f>
        <v>#REF!</v>
      </c>
      <c r="H2" s="10" t="e">
        <f t="shared" si="0"/>
        <v>#REF!</v>
      </c>
      <c r="I2" s="10" t="str">
        <f>[1]Master!I16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[1]Master!A17</f>
        <v>ALBERTO</v>
      </c>
      <c r="B3" s="10" t="str">
        <f>[1]Master!B17</f>
        <v>MOCTEZUMA BISNES</v>
      </c>
      <c r="C3" s="10" t="str">
        <f>[1]Master!C17</f>
        <v>Secretaría de Seguridad Pública del Estado de Nuevo León</v>
      </c>
      <c r="D3" s="10" t="str">
        <f>[1]Master!D17</f>
        <v>albemoc@gmail.com</v>
      </c>
      <c r="E3" s="10" t="str">
        <f>[1]Master!E17</f>
        <v>albemoc</v>
      </c>
      <c r="F3" s="10" t="str">
        <f>[1]Master!F17</f>
        <v>Sí</v>
      </c>
      <c r="G3" s="10" t="e">
        <f t="shared" si="0"/>
        <v>#REF!</v>
      </c>
      <c r="H3" s="10" t="e">
        <f t="shared" si="0"/>
        <v>#REF!</v>
      </c>
      <c r="I3" s="10" t="str">
        <f>[1]Master!I17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[1]Master!A39</f>
        <v>ANDRES</v>
      </c>
      <c r="B4" s="10" t="str">
        <f>[1]Master!B39</f>
        <v>ROBLES BORDAS</v>
      </c>
      <c r="C4" s="10" t="str">
        <f>[1]Master!C39</f>
        <v>Secretaría de Seguridad Pública del Estado de Nuevo León</v>
      </c>
      <c r="D4" s="12" t="str">
        <f>[1]Master!D39</f>
        <v>andresroblesborda@gmail.com</v>
      </c>
      <c r="E4" s="10" t="str">
        <f>[1]Master!E39</f>
        <v>andresroblesborda</v>
      </c>
      <c r="F4" s="10" t="str">
        <f>[1]Master!F39</f>
        <v>Sí</v>
      </c>
      <c r="G4" s="10" t="e">
        <f t="shared" si="0"/>
        <v>#REF!</v>
      </c>
      <c r="H4" s="10" t="e">
        <f t="shared" si="0"/>
        <v>#REF!</v>
      </c>
      <c r="I4" s="10" t="str">
        <f>[1]Master!I39</f>
        <v>En progreso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[1]Master!A42</f>
        <v>EDGAR ISAAC</v>
      </c>
      <c r="B5" s="10" t="str">
        <f>[1]Master!B42</f>
        <v>APARICIO GALVAN</v>
      </c>
      <c r="C5" s="10" t="str">
        <f>[1]Master!C42</f>
        <v>Secretaría de Seguridad Pública del Estado de Nuevo León</v>
      </c>
      <c r="D5" s="12" t="str">
        <f>[1]Master!D42</f>
        <v>apa-edgar@hotmail.com</v>
      </c>
      <c r="E5" s="10" t="str">
        <f>[1]Master!E42</f>
        <v>apaedgar</v>
      </c>
      <c r="F5" s="10" t="str">
        <f>[1]Master!F42</f>
        <v>Sí</v>
      </c>
      <c r="G5" s="10" t="e">
        <f t="shared" si="0"/>
        <v>#REF!</v>
      </c>
      <c r="H5" s="10" t="e">
        <f t="shared" si="0"/>
        <v>#REF!</v>
      </c>
      <c r="I5" s="10" t="str">
        <f>[1]Master!I42</f>
        <v>Completó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[1]Master!A46</f>
        <v>JUAN ARMANDO</v>
      </c>
      <c r="B6" s="10" t="str">
        <f>[1]Master!B46</f>
        <v>PEREZ ALVAREZ</v>
      </c>
      <c r="C6" s="10" t="str">
        <f>[1]Master!C46</f>
        <v>Secretaría de Seguridad Pública del Estado de Nuevo León</v>
      </c>
      <c r="D6" s="10" t="str">
        <f>[1]Master!D46</f>
        <v>armando_1158@hotmail.com</v>
      </c>
      <c r="E6" s="10" t="str">
        <f>[1]Master!E46</f>
        <v>armando1158</v>
      </c>
      <c r="F6" s="10" t="str">
        <f>[1]Master!F46</f>
        <v>Sí</v>
      </c>
      <c r="G6" s="10" t="e">
        <f t="shared" si="0"/>
        <v>#REF!</v>
      </c>
      <c r="H6" s="10" t="e">
        <f t="shared" si="0"/>
        <v>#REF!</v>
      </c>
      <c r="I6" s="10" t="str">
        <f>[1]Master!I46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[1]Master!A50</f>
        <v>BALDEMAR</v>
      </c>
      <c r="B7" s="10" t="str">
        <f>[1]Master!B50</f>
        <v>ARADILLAS PÉREZ</v>
      </c>
      <c r="C7" s="10" t="str">
        <f>[1]Master!C50</f>
        <v>Secretaría de Seguridad Pública del Estado de Nuevo León</v>
      </c>
      <c r="D7" s="10" t="str">
        <f>[1]Master!D50</f>
        <v>baldemar.aradillas@nuevoleon.gob.mx</v>
      </c>
      <c r="E7" s="10" t="str">
        <f>[1]Master!E50</f>
        <v>baldemararadillas</v>
      </c>
      <c r="F7" s="10" t="str">
        <f>[1]Master!F50</f>
        <v>Sí</v>
      </c>
      <c r="G7" s="10" t="e">
        <f t="shared" si="0"/>
        <v>#REF!</v>
      </c>
      <c r="H7" s="10" t="e">
        <f t="shared" si="0"/>
        <v>#REF!</v>
      </c>
      <c r="I7" s="10" t="str">
        <f>[1]Master!I50</f>
        <v>Completó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[1]Master!A99</f>
        <v>DIEGO DE JESUS</v>
      </c>
      <c r="B8" s="10" t="str">
        <f>[1]Master!B99</f>
        <v>MAR SOSA</v>
      </c>
      <c r="C8" s="10" t="str">
        <f>[1]Master!C99</f>
        <v>Secretaría de Seguridad Pública del Estado de Nuevo León</v>
      </c>
      <c r="D8" s="10" t="str">
        <f>[1]Master!D99</f>
        <v>djmarsosa@gmail.com</v>
      </c>
      <c r="E8" s="10" t="str">
        <f>[1]Master!E99</f>
        <v>djmarsosa</v>
      </c>
      <c r="F8" s="10">
        <f>'[1]San Luis Potosí'!F99</f>
        <v>0</v>
      </c>
      <c r="G8" s="10" t="e">
        <f t="shared" si="0"/>
        <v>#REF!</v>
      </c>
      <c r="H8" s="10" t="e">
        <f t="shared" si="0"/>
        <v>#REF!</v>
      </c>
      <c r="I8" s="10" t="str">
        <f>[1]Master!I99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[1]Master!A102</f>
        <v>EDGAR</v>
      </c>
      <c r="B9" s="10" t="str">
        <f>[1]Master!B102</f>
        <v>AGUILAR ROSAS</v>
      </c>
      <c r="C9" s="10" t="str">
        <f>[1]Master!C102</f>
        <v>Secretaría de Seguridad Pública del Estado de Nuevo León</v>
      </c>
      <c r="D9" s="10" t="str">
        <f>[1]Master!D102</f>
        <v>edgarin_121@hotmail.com</v>
      </c>
      <c r="E9" s="10" t="str">
        <f>[1]Master!E102</f>
        <v>edgarin_121</v>
      </c>
      <c r="F9" s="10" t="str">
        <f>[1]Master!F102</f>
        <v>Sí</v>
      </c>
      <c r="G9" s="10" t="e">
        <f t="shared" si="0"/>
        <v>#REF!</v>
      </c>
      <c r="H9" s="10" t="e">
        <f t="shared" si="0"/>
        <v>#REF!</v>
      </c>
      <c r="I9" s="10" t="str">
        <f>[1]Master!I102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[1]Master!A113</f>
        <v>EMMANUEL</v>
      </c>
      <c r="B10" s="10" t="str">
        <f>[1]Master!B113</f>
        <v>TORAL SALDAÑA</v>
      </c>
      <c r="C10" s="10" t="str">
        <f>[1]Master!C113</f>
        <v>Secretaría de Seguridad Pública del Estado de Nuevo León</v>
      </c>
      <c r="D10" s="10" t="str">
        <f>[1]Master!D113</f>
        <v>emmanuel.toral@nuevoleon.gob.mx</v>
      </c>
      <c r="E10" s="10" t="str">
        <f>[1]Master!E113</f>
        <v>emmanueltoral</v>
      </c>
      <c r="F10" s="10" t="str">
        <f>[1]Master!F113</f>
        <v>Sí</v>
      </c>
      <c r="G10" s="10" t="e">
        <f t="shared" si="0"/>
        <v>#REF!</v>
      </c>
      <c r="H10" s="10" t="e">
        <f t="shared" si="0"/>
        <v>#REF!</v>
      </c>
      <c r="I10" s="10" t="str">
        <f>[1]Master!I113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[1]Master!A125</f>
        <v>FEDERICO</v>
      </c>
      <c r="B11" s="10" t="str">
        <f>[1]Master!B125</f>
        <v>GARZA MEDINA</v>
      </c>
      <c r="C11" s="10" t="str">
        <f>[1]Master!C125</f>
        <v>Secretaría de Seguridad Pública del Estado de Nuevo León</v>
      </c>
      <c r="D11" s="10" t="str">
        <f>[1]Master!D125</f>
        <v>federico.garza@outlook.es</v>
      </c>
      <c r="E11" s="10" t="str">
        <f>[1]Master!E125</f>
        <v>federicogarza</v>
      </c>
      <c r="F11" s="10" t="str">
        <f>[1]Master!F125</f>
        <v>Sí</v>
      </c>
      <c r="G11" s="10" t="e">
        <f t="shared" si="0"/>
        <v>#REF!</v>
      </c>
      <c r="H11" s="10" t="e">
        <f t="shared" si="0"/>
        <v>#REF!</v>
      </c>
      <c r="I11" s="10" t="str">
        <f>[1]Master!I125</f>
        <v>En progreso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[1]Master!A156</f>
        <v>GUILLERMO JOSUE</v>
      </c>
      <c r="B12" s="10" t="str">
        <f>[1]Master!B156</f>
        <v>LABASTIDA GONZALEZ</v>
      </c>
      <c r="C12" s="10" t="str">
        <f>[1]Master!C156</f>
        <v>Secretaría de Seguridad Pública del Estado de Nuevo León</v>
      </c>
      <c r="D12" s="10" t="str">
        <f>[1]Master!D156</f>
        <v>glabastidag@gmail.com</v>
      </c>
      <c r="E12" s="10" t="str">
        <f>[1]Master!E156</f>
        <v>glabastidag</v>
      </c>
      <c r="F12" s="10" t="str">
        <f>[1]Master!F156</f>
        <v>Sí</v>
      </c>
      <c r="G12" s="10" t="e">
        <f t="shared" si="0"/>
        <v>#REF!</v>
      </c>
      <c r="H12" s="10" t="e">
        <f t="shared" si="0"/>
        <v>#REF!</v>
      </c>
      <c r="I12" s="10" t="str">
        <f>[1]Master!I156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[1]Master!A160</f>
        <v>MARA</v>
      </c>
      <c r="B13" s="10" t="str">
        <f>[1]Master!B160</f>
        <v>GOMEZ HERNANDEZ</v>
      </c>
      <c r="C13" s="10" t="str">
        <f>[1]Master!C160</f>
        <v>Secretaría de Seguridad Pública del Estado de Nuevo León</v>
      </c>
      <c r="D13" s="10" t="str">
        <f>[1]Master!D160</f>
        <v>gomez_mara87@hotmail.com</v>
      </c>
      <c r="E13" s="10" t="str">
        <f>[1]Master!E160</f>
        <v>gomez_mara87</v>
      </c>
      <c r="F13" s="10" t="str">
        <f>[1]Master!F160</f>
        <v>Sí</v>
      </c>
      <c r="G13" s="10" t="e">
        <f t="shared" si="0"/>
        <v>#REF!</v>
      </c>
      <c r="H13" s="10" t="e">
        <f t="shared" si="0"/>
        <v>#REF!</v>
      </c>
      <c r="I13" s="10" t="str">
        <f>[1]Master!I160</f>
        <v>Completó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[1]Master!A180</f>
        <v>LEANDRO INES</v>
      </c>
      <c r="B14" s="10" t="str">
        <f>[1]Master!B180</f>
        <v>CASTILLO BERRONES</v>
      </c>
      <c r="C14" s="10" t="str">
        <f>[1]Master!C180</f>
        <v>Secretaría de Seguridad Pública del Estado de Nuevo León</v>
      </c>
      <c r="D14" s="10" t="str">
        <f>[1]Master!D180</f>
        <v>ines.castillo01@gmail.com</v>
      </c>
      <c r="E14" s="10" t="str">
        <f>[1]Master!E180</f>
        <v>inescastillo01</v>
      </c>
      <c r="F14" s="10" t="str">
        <f>[1]Master!F180</f>
        <v>Sí</v>
      </c>
      <c r="G14" s="10" t="e">
        <f t="shared" si="0"/>
        <v>#REF!</v>
      </c>
      <c r="H14" s="10" t="e">
        <f t="shared" si="0"/>
        <v>#REF!</v>
      </c>
      <c r="I14" s="10" t="str">
        <f>[1]Master!I180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[1]Master!A184</f>
        <v>Isaac</v>
      </c>
      <c r="B15" s="10">
        <f>[1]Morelos!B184</f>
        <v>0</v>
      </c>
      <c r="C15" s="10" t="str">
        <f>[1]Master!C184</f>
        <v>Secretaría de Seguridad Pública de Nuevo León</v>
      </c>
      <c r="D15" s="10" t="str">
        <f>[1]Master!D184</f>
        <v>isaac_esdel@hotmail.com</v>
      </c>
      <c r="E15" s="10" t="str">
        <f>[1]Master!E184</f>
        <v>isaac_esdel</v>
      </c>
      <c r="F15" s="10" t="str">
        <f>[1]Master!F184</f>
        <v>Sí</v>
      </c>
      <c r="G15" s="10" t="e">
        <f t="shared" si="0"/>
        <v>#REF!</v>
      </c>
      <c r="H15" s="10" t="e">
        <f t="shared" si="0"/>
        <v>#REF!</v>
      </c>
      <c r="I15" s="10" t="str">
        <f>[1]Master!I184</f>
        <v>Completó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[1]Master!A187</f>
        <v>ISRAEL</v>
      </c>
      <c r="B16" s="10" t="str">
        <f>[1]Master!B187</f>
        <v>VERASTEGUI RIVERA</v>
      </c>
      <c r="C16" s="10" t="str">
        <f>[1]Master!C187</f>
        <v>Secretaría de Seguridad Pública del Estado de Nuevo León</v>
      </c>
      <c r="D16" s="10" t="str">
        <f>[1]Master!D187</f>
        <v>israelverasetegui71@gmail.com</v>
      </c>
      <c r="E16" s="10" t="str">
        <f>[1]Master!E187</f>
        <v>israelverasetegui71</v>
      </c>
      <c r="F16" s="10" t="str">
        <f>[1]Master!F187</f>
        <v>No</v>
      </c>
      <c r="G16" s="10" t="e">
        <f t="shared" si="0"/>
        <v>#REF!</v>
      </c>
      <c r="H16" s="10" t="e">
        <f t="shared" si="0"/>
        <v>#REF!</v>
      </c>
      <c r="I16" s="10" t="str">
        <f>[1]Master!I187</f>
        <v>No ha iniciado sesión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[1]Master!A229</f>
        <v>JOSE LUIS</v>
      </c>
      <c r="B17" s="10" t="str">
        <f>[1]Master!B229</f>
        <v>ALVAREZ SANCHEZ</v>
      </c>
      <c r="C17" s="10" t="str">
        <f>[1]Master!C229</f>
        <v>Secretaría de Seguridad Pública de Nuevo León</v>
      </c>
      <c r="D17" s="10" t="str">
        <f>[1]Master!D229</f>
        <v>joseluis.alvarezjlas@gmail.com</v>
      </c>
      <c r="E17" s="10" t="str">
        <f>[1]Master!E229</f>
        <v>joseluisalvarezjlas</v>
      </c>
      <c r="F17" s="10" t="str">
        <f>[1]Master!F229</f>
        <v>Sí</v>
      </c>
      <c r="G17" s="10" t="e">
        <f t="shared" si="0"/>
        <v>#REF!</v>
      </c>
      <c r="H17" s="10" t="e">
        <f t="shared" si="0"/>
        <v>#REF!</v>
      </c>
      <c r="I17" s="10">
        <f>[1]Morelos!I229</f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[1]Master!A231</f>
        <v>JOSE MANUEL</v>
      </c>
      <c r="B18" s="10" t="str">
        <f>[1]Master!B231</f>
        <v>GOMEZ MORENO</v>
      </c>
      <c r="C18" s="10" t="str">
        <f>[1]Master!C231</f>
        <v>Secretaría de Seguridad Pública de Nuevo León</v>
      </c>
      <c r="D18" s="10" t="str">
        <f>[1]Master!D231</f>
        <v>josemanuelmty11@hotmail.com</v>
      </c>
      <c r="E18" s="10" t="str">
        <f>[1]Master!E231</f>
        <v>josemanuelmty11</v>
      </c>
      <c r="F18" s="10" t="str">
        <f>[1]Master!F231</f>
        <v>Sí</v>
      </c>
      <c r="G18" s="10" t="e">
        <f t="shared" ref="G18:H33" si="1">#REF!</f>
        <v>#REF!</v>
      </c>
      <c r="H18" s="10" t="e">
        <f t="shared" si="1"/>
        <v>#REF!</v>
      </c>
      <c r="I18" s="10" t="str">
        <f>[1]Master!I231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[1]Master!A243</f>
        <v>JUAN</v>
      </c>
      <c r="B19" s="10" t="str">
        <f>[1]Master!B243</f>
        <v>OSORIO TELLEZ</v>
      </c>
      <c r="C19" s="10" t="str">
        <f>[1]Master!C243</f>
        <v>Secretaría de Seguridad Pública del Estado de Nuevo León</v>
      </c>
      <c r="D19" s="12" t="str">
        <f>[1]Master!D243</f>
        <v>juangonzalez56567@gmail.com</v>
      </c>
      <c r="E19" s="10" t="str">
        <f>[1]Master!E243</f>
        <v>juangonzalez56567</v>
      </c>
      <c r="F19" s="10" t="str">
        <f>[1]Master!F243</f>
        <v>Sí</v>
      </c>
      <c r="G19" s="10" t="e">
        <f t="shared" si="1"/>
        <v>#REF!</v>
      </c>
      <c r="H19" s="10" t="e">
        <f t="shared" si="1"/>
        <v>#REF!</v>
      </c>
      <c r="I19" s="10" t="str">
        <f>[1]Master!I243</f>
        <v>En progreso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[1]Master!A250</f>
        <v>JUDITH MERCEDES</v>
      </c>
      <c r="B20" s="10" t="str">
        <f>[1]Master!B250</f>
        <v>RAMIREZ LOREDO</v>
      </c>
      <c r="C20" s="10" t="str">
        <f>[1]Master!C250</f>
        <v>Secretaría de Seguridad Pública del Estado de Nuevo León</v>
      </c>
      <c r="D20" s="10" t="str">
        <f>[1]Master!D250</f>
        <v>judith_ramirez_lo@hotmail.com</v>
      </c>
      <c r="E20" s="10" t="str">
        <f>[1]Master!E250</f>
        <v>judith_ramirez_lo</v>
      </c>
      <c r="F20" s="10" t="str">
        <f>[1]Master!F250</f>
        <v>Sí</v>
      </c>
      <c r="G20" s="10" t="e">
        <f t="shared" si="1"/>
        <v>#REF!</v>
      </c>
      <c r="H20" s="10" t="e">
        <f t="shared" si="1"/>
        <v>#REF!</v>
      </c>
      <c r="I20" s="10" t="str">
        <f>[1]Master!I250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[1]Master!A269</f>
        <v>LUCIO</v>
      </c>
      <c r="B21" s="10" t="str">
        <f>[1]Master!B269</f>
        <v>DEL ANGEL DEL ANGEL</v>
      </c>
      <c r="C21" s="10" t="str">
        <f>[1]Master!C269</f>
        <v>Secretaría de Seguridad Pública del Estado de Nuevo León</v>
      </c>
      <c r="D21" s="10" t="str">
        <f>[1]Master!D269</f>
        <v>luciodelangel@hotmail.com</v>
      </c>
      <c r="E21" s="10" t="str">
        <f>[1]Master!E269</f>
        <v>luciodelangel</v>
      </c>
      <c r="F21" s="10" t="str">
        <f>[1]Master!F269</f>
        <v>Sí</v>
      </c>
      <c r="G21" s="10" t="e">
        <f t="shared" si="1"/>
        <v>#REF!</v>
      </c>
      <c r="H21" s="10" t="e">
        <f t="shared" si="1"/>
        <v>#REF!</v>
      </c>
      <c r="I21" s="10" t="str">
        <f>[1]Master!I269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[1]Master!A274</f>
        <v>LUIS ENRIQUE</v>
      </c>
      <c r="B22" s="10" t="str">
        <f>[1]Master!B274</f>
        <v>VALDEZ VACA</v>
      </c>
      <c r="C22" s="10" t="str">
        <f>[1]Master!C274</f>
        <v>Secretaría de Seguridad Pública del Estado de Nuevo León</v>
      </c>
      <c r="D22" s="10" t="str">
        <f>[1]Master!D274</f>
        <v>luisvaldezvaca@gmail.com</v>
      </c>
      <c r="E22" s="10" t="str">
        <f>[1]Master!E274</f>
        <v>luisvaldezvaca</v>
      </c>
      <c r="F22" s="10" t="str">
        <f>[1]Master!F274</f>
        <v>Sí</v>
      </c>
      <c r="G22" s="10" t="e">
        <f t="shared" si="1"/>
        <v>#REF!</v>
      </c>
      <c r="H22" s="10" t="e">
        <f t="shared" si="1"/>
        <v>#REF!</v>
      </c>
      <c r="I22" s="10" t="str">
        <f>[1]Master!I274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[1]Master!A275</f>
        <v>HECTOR FRANCISCO</v>
      </c>
      <c r="B23" s="10" t="str">
        <f>[1]Master!B275</f>
        <v>CONTRERAS LUNA</v>
      </c>
      <c r="C23" s="10" t="str">
        <f>[1]Master!C275</f>
        <v>Secretaría de Seguridad Pública del Estado de Nuevo León</v>
      </c>
      <c r="D23" s="10" t="str">
        <f>[1]Master!D275</f>
        <v>luna11_sol13@hotmail.com</v>
      </c>
      <c r="E23" s="10" t="str">
        <f>[1]Master!E275</f>
        <v>luna11_sol13</v>
      </c>
      <c r="F23" s="10" t="str">
        <f>[1]Master!F275</f>
        <v>Sí</v>
      </c>
      <c r="G23" s="10" t="e">
        <f t="shared" si="1"/>
        <v>#REF!</v>
      </c>
      <c r="H23" s="10" t="e">
        <f t="shared" si="1"/>
        <v>#REF!</v>
      </c>
      <c r="I23" s="10" t="str">
        <f>[1]Master!I275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[1]Master!A291</f>
        <v>MARIO ANTONIO</v>
      </c>
      <c r="B24" s="10" t="str">
        <f>[1]Master!B291</f>
        <v>BASURTO GARZA</v>
      </c>
      <c r="C24" s="10" t="str">
        <f>[1]Master!C291</f>
        <v>Secretaría de Seguridad Pública del Estado de Nuevo León</v>
      </c>
      <c r="D24" s="10" t="str">
        <f>[1]Master!D291</f>
        <v>marioantonio.basurto@gmail.com</v>
      </c>
      <c r="E24" s="10" t="str">
        <f>[1]Master!E291</f>
        <v>marioantoniobasurto</v>
      </c>
      <c r="F24" s="10" t="str">
        <f>[1]Master!F291</f>
        <v>Sí</v>
      </c>
      <c r="G24" s="10" t="e">
        <f t="shared" si="1"/>
        <v>#REF!</v>
      </c>
      <c r="H24" s="10" t="e">
        <f t="shared" si="1"/>
        <v>#REF!</v>
      </c>
      <c r="I24" s="10" t="str">
        <f>[1]Master!I291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[1]Master!A297</f>
        <v>JORGE ALBERTO</v>
      </c>
      <c r="B25" s="10" t="str">
        <f>[1]Master!B297</f>
        <v>CARRILLO CARDENAS</v>
      </c>
      <c r="C25" s="10" t="str">
        <f>[1]Master!C297</f>
        <v>Secretaría de Seguridad Pública del Estado de Nuevo León</v>
      </c>
      <c r="D25" s="10" t="str">
        <f>[1]Master!D297</f>
        <v>mediacionlegalcarrillo@gmail.com</v>
      </c>
      <c r="E25" s="10" t="str">
        <f>[1]Master!E297</f>
        <v>mediacionlegalcarrillo</v>
      </c>
      <c r="F25" s="10" t="str">
        <f>[1]Master!F297</f>
        <v>Sí</v>
      </c>
      <c r="G25" s="10" t="e">
        <f t="shared" si="1"/>
        <v>#REF!</v>
      </c>
      <c r="H25" s="10" t="e">
        <f t="shared" si="1"/>
        <v>#REF!</v>
      </c>
      <c r="I25" s="10" t="str">
        <f>[1]Master!I297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[1]Master!A306</f>
        <v>MIGUEL</v>
      </c>
      <c r="B26" s="10" t="str">
        <f>[1]Master!B306</f>
        <v>ESCALANTE MARTINEZ</v>
      </c>
      <c r="C26" s="10" t="str">
        <f>[1]Master!C306</f>
        <v>Secretaría de Seguridad Pública del Estado de Nuevo León</v>
      </c>
      <c r="D26" s="10" t="str">
        <f>[1]Master!D306</f>
        <v>miguelesc_@hotmail.com</v>
      </c>
      <c r="E26" s="10" t="str">
        <f>[1]Master!E306</f>
        <v>miguelesc_</v>
      </c>
      <c r="F26" s="10" t="str">
        <f>[1]Master!F306</f>
        <v>Sí</v>
      </c>
      <c r="G26" s="10" t="e">
        <f t="shared" si="1"/>
        <v>#REF!</v>
      </c>
      <c r="H26" s="10" t="e">
        <f t="shared" si="1"/>
        <v>#REF!</v>
      </c>
      <c r="I26" s="10" t="str">
        <f>[1]Master!I306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[1]Master!A327</f>
        <v>EMMANUEL ADALBERTO</v>
      </c>
      <c r="B27" s="10" t="str">
        <f>[1]Master!B327</f>
        <v>ORTIZ ROJAS</v>
      </c>
      <c r="C27" s="10" t="str">
        <f>[1]Master!C327</f>
        <v>Secretaría de Seguridad Pública del Estado de Nuevo León</v>
      </c>
      <c r="D27" s="12" t="str">
        <f>[1]Master!D327</f>
        <v>ortizparachuta@gmail.com</v>
      </c>
      <c r="E27" s="10" t="str">
        <f>[1]Master!E327</f>
        <v>ortizparachuta</v>
      </c>
      <c r="F27" s="10" t="str">
        <f>[1]Master!F327</f>
        <v>Sí</v>
      </c>
      <c r="G27" s="10" t="e">
        <f t="shared" si="1"/>
        <v>#REF!</v>
      </c>
      <c r="H27" s="10" t="e">
        <f t="shared" si="1"/>
        <v>#REF!</v>
      </c>
      <c r="I27" s="10" t="str">
        <f>[1]Master!I327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[1]Master!A328</f>
        <v>OSCAR DANIEL</v>
      </c>
      <c r="B28" s="10" t="str">
        <f>[1]Master!B328</f>
        <v>GONZALEZ NAVARRO</v>
      </c>
      <c r="C28" s="10" t="str">
        <f>[1]Master!C328</f>
        <v>Secretaría de Seguridad Pública del Estado de Nuevo León</v>
      </c>
      <c r="D28" s="10" t="str">
        <f>[1]Master!D328</f>
        <v>oscar.357d@gmail.com</v>
      </c>
      <c r="E28" s="10" t="str">
        <f>[1]Master!E328</f>
        <v>oscar357d</v>
      </c>
      <c r="F28" s="10" t="str">
        <f>[1]Master!F328</f>
        <v>Sí</v>
      </c>
      <c r="G28" s="10" t="e">
        <f t="shared" si="1"/>
        <v>#REF!</v>
      </c>
      <c r="H28" s="10" t="e">
        <f t="shared" si="1"/>
        <v>#REF!</v>
      </c>
      <c r="I28" s="10" t="str">
        <f>[1]Master!I328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[1]Master!A336</f>
        <v>CECILIA</v>
      </c>
      <c r="B29" s="10" t="str">
        <f>[1]Master!B336</f>
        <v>PORTO NORIEGA</v>
      </c>
      <c r="C29" s="10" t="str">
        <f>[1]Master!C336</f>
        <v>Secretaría de Seguridad Pública del Estado de Nuevo León</v>
      </c>
      <c r="D29" s="10" t="str">
        <f>[1]Master!D336</f>
        <v>portonoriegacecilia@yahoo.com</v>
      </c>
      <c r="E29" s="10" t="str">
        <f>[1]Master!E336</f>
        <v>portonoriegacecilia</v>
      </c>
      <c r="F29" s="10" t="str">
        <f>[1]Master!F336</f>
        <v>No</v>
      </c>
      <c r="G29" s="10" t="e">
        <f t="shared" si="1"/>
        <v>#REF!</v>
      </c>
      <c r="H29" s="10" t="e">
        <f t="shared" si="1"/>
        <v>#REF!</v>
      </c>
      <c r="I29" s="10" t="str">
        <f>[1]Master!I336</f>
        <v>No ha iniciado sesión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[1]Master!A346</f>
        <v>RAFAEL</v>
      </c>
      <c r="B30" s="10" t="str">
        <f>[1]Master!B346</f>
        <v>HERNANDEZ TEJEDA</v>
      </c>
      <c r="C30" s="10" t="str">
        <f>[1]Master!C346</f>
        <v>Secretaría de Seguridad Pública del Estado de Nuevo León</v>
      </c>
      <c r="D30" s="10" t="str">
        <f>[1]Master!D346</f>
        <v>rafael.hernandez@nuevoleon.gob.mx</v>
      </c>
      <c r="E30" s="10" t="str">
        <f>[1]Master!E346</f>
        <v>rafaelhernandez</v>
      </c>
      <c r="F30" s="10" t="str">
        <f>[1]Master!F346</f>
        <v>Sí</v>
      </c>
      <c r="G30" s="10" t="e">
        <f t="shared" si="1"/>
        <v>#REF!</v>
      </c>
      <c r="H30" s="10" t="e">
        <f t="shared" si="1"/>
        <v>#REF!</v>
      </c>
      <c r="I30" s="10" t="str">
        <f>[1]Master!I346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[1]Master!A348</f>
        <v>ANA RAQUEL</v>
      </c>
      <c r="B31" s="10" t="str">
        <f>[1]Master!B348</f>
        <v>HERNANDEZ PUENTE</v>
      </c>
      <c r="C31" s="10" t="str">
        <f>[1]Master!C348</f>
        <v>Secretaría de Seguridad Pública del Estado de Nuevo León</v>
      </c>
      <c r="D31" s="10" t="str">
        <f>[1]Master!D348</f>
        <v>raquelpet_19@hotmail.com</v>
      </c>
      <c r="E31" s="10" t="str">
        <f>[1]Master!E348</f>
        <v>raquelpet_19</v>
      </c>
      <c r="F31" s="10" t="str">
        <f>[1]Master!F348</f>
        <v>Sí</v>
      </c>
      <c r="G31" s="10" t="e">
        <f t="shared" si="1"/>
        <v>#REF!</v>
      </c>
      <c r="H31" s="10" t="e">
        <f t="shared" si="1"/>
        <v>#REF!</v>
      </c>
      <c r="I31" s="10" t="str">
        <f>[1]Master!I348</f>
        <v>Completó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[1]Master!A349</f>
        <v>RAUL</v>
      </c>
      <c r="B32" s="10" t="str">
        <f>[1]Master!B349</f>
        <v>LOPEZ SUAREZ</v>
      </c>
      <c r="C32" s="10" t="str">
        <f>[1]Master!C349</f>
        <v>Secretaría de Seguridad Pública del Estado de Nuevo León</v>
      </c>
      <c r="D32" s="10" t="str">
        <f>[1]Master!D349</f>
        <v>raullopez1576@gmail.com</v>
      </c>
      <c r="E32" s="10" t="str">
        <f>[1]Master!E349</f>
        <v>raullopez1576</v>
      </c>
      <c r="F32" s="10" t="str">
        <f>[1]Master!F349</f>
        <v>Sí</v>
      </c>
      <c r="G32" s="10" t="e">
        <f t="shared" si="1"/>
        <v>#REF!</v>
      </c>
      <c r="H32" s="10" t="e">
        <f t="shared" si="1"/>
        <v>#REF!</v>
      </c>
      <c r="I32" s="10" t="str">
        <f>[1]Master!I349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[1]Master!A356</f>
        <v>NESTOR ANTONIO</v>
      </c>
      <c r="B33" s="10" t="str">
        <f>[1]Master!B356</f>
        <v>RODRIGUEZ GARZA</v>
      </c>
      <c r="C33" s="10" t="str">
        <f>[1]Master!C356</f>
        <v>Secretaría de Seguridad Pública del Estado de Nuevo León</v>
      </c>
      <c r="D33" s="10" t="str">
        <f>[1]Master!D356</f>
        <v>rdz.nestor86@gmail.com</v>
      </c>
      <c r="E33" s="10" t="str">
        <f>[1]Master!E356</f>
        <v>rdznestor86</v>
      </c>
      <c r="F33" s="10" t="str">
        <f>[1]Master!F356</f>
        <v>Sí</v>
      </c>
      <c r="G33" s="10" t="e">
        <f t="shared" si="1"/>
        <v>#REF!</v>
      </c>
      <c r="H33" s="10" t="e">
        <f t="shared" si="1"/>
        <v>#REF!</v>
      </c>
      <c r="I33" s="10" t="str">
        <f>[1]Master!I356</f>
        <v>Completó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[1]Master!A364</f>
        <v>RICARDO</v>
      </c>
      <c r="B34" s="10" t="str">
        <f>[1]Master!B364</f>
        <v>GONZALEZ FREIRES</v>
      </c>
      <c r="C34" s="10" t="str">
        <f>[1]Master!C364</f>
        <v>Secretaría de Seguridad Pública del Estado de Nuevo León</v>
      </c>
      <c r="D34" s="12" t="str">
        <f>[1]Master!D364</f>
        <v>ricardofreyres620918@gmail.com</v>
      </c>
      <c r="E34" s="10" t="str">
        <f>[1]Master!E364</f>
        <v>ricardofreyres620918</v>
      </c>
      <c r="F34" s="10" t="str">
        <f>[1]Master!F364</f>
        <v>Sí</v>
      </c>
      <c r="G34" s="10" t="e">
        <f t="shared" ref="G34:H39" si="2">#REF!</f>
        <v>#REF!</v>
      </c>
      <c r="H34" s="10" t="e">
        <f t="shared" si="2"/>
        <v>#REF!</v>
      </c>
      <c r="I34" s="10" t="str">
        <f>[1]Master!I364</f>
        <v>Completó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[1]Master!A394</f>
        <v>HABID ABNER</v>
      </c>
      <c r="B35" s="10" t="str">
        <f>[1]Master!B394</f>
        <v>GOMEZ HERNANDEZ</v>
      </c>
      <c r="C35" s="10" t="str">
        <f>[1]Master!C394</f>
        <v>Secretaría de Seguridad Pública del Estado de Nuevo León</v>
      </c>
      <c r="D35" s="10" t="str">
        <f>[1]Master!D394</f>
        <v>sparda986@hotmail.com</v>
      </c>
      <c r="E35" s="10" t="str">
        <f>[1]Master!E394</f>
        <v>sparda986</v>
      </c>
      <c r="F35" s="10" t="str">
        <f>[1]Master!F394</f>
        <v>No</v>
      </c>
      <c r="G35" s="10" t="e">
        <f t="shared" si="2"/>
        <v>#REF!</v>
      </c>
      <c r="H35" s="10" t="e">
        <f t="shared" si="2"/>
        <v>#REF!</v>
      </c>
      <c r="I35" s="10" t="str">
        <f>[1]Master!I394</f>
        <v>No ha iniciado sesión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">
      <c r="A36" s="10" t="str">
        <f>[1]Master!A404</f>
        <v>TOMAS</v>
      </c>
      <c r="B36" s="10" t="str">
        <f>[1]Master!B404</f>
        <v>ROMAN MADRID</v>
      </c>
      <c r="C36" s="10" t="str">
        <f>[1]Master!C404</f>
        <v>Secretaría de Seguridad Pública del Estado de Nuevo León</v>
      </c>
      <c r="D36" s="12" t="str">
        <f>[1]Master!D404</f>
        <v>tomasroman655@gmail.com</v>
      </c>
      <c r="E36" s="10" t="str">
        <f>[1]Master!E404</f>
        <v>tomasroman655</v>
      </c>
      <c r="F36" s="10" t="str">
        <f>[1]Master!F404</f>
        <v>No</v>
      </c>
      <c r="G36" s="10" t="e">
        <f t="shared" si="2"/>
        <v>#REF!</v>
      </c>
      <c r="H36" s="10" t="e">
        <f t="shared" si="2"/>
        <v>#REF!</v>
      </c>
      <c r="I36" s="10" t="str">
        <f>[1]Master!I404</f>
        <v>No ha iniciado sesión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">
      <c r="A37" s="10" t="str">
        <f>[1]Master!A410</f>
        <v>VICENTE</v>
      </c>
      <c r="B37" s="10" t="str">
        <f>[1]Master!B410</f>
        <v>DE LA CRUZ PUENTE</v>
      </c>
      <c r="C37" s="10" t="str">
        <f>[1]Master!C410</f>
        <v>Secretaría de Seguridad Pública del Estado de Nuevo León</v>
      </c>
      <c r="D37" s="12" t="str">
        <f>[1]Master!D410</f>
        <v>vdelacruz2010@live.com</v>
      </c>
      <c r="E37" s="10" t="str">
        <f>[1]Master!E410</f>
        <v>vdelacruz2010</v>
      </c>
      <c r="F37" s="10" t="str">
        <f>[1]Master!F410</f>
        <v>Sí</v>
      </c>
      <c r="G37" s="10" t="e">
        <f t="shared" si="2"/>
        <v>#REF!</v>
      </c>
      <c r="H37" s="10" t="e">
        <f t="shared" si="2"/>
        <v>#REF!</v>
      </c>
      <c r="I37" s="10" t="str">
        <f>[1]Master!I410</f>
        <v>En progreso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">
      <c r="A38" s="10" t="str">
        <f>[1]Master!A415</f>
        <v>BRIGIDO</v>
      </c>
      <c r="B38" s="10" t="str">
        <f>[1]Master!B415</f>
        <v>JAUREGUI MORENO</v>
      </c>
      <c r="C38" s="10" t="str">
        <f>[1]Master!C415</f>
        <v>Secretaría de Seguridad Pública del Estado de Nuevo León</v>
      </c>
      <c r="D38" s="10" t="str">
        <f>[1]Master!D415</f>
        <v>vikes.jauregui@hotmail.com</v>
      </c>
      <c r="E38" s="10" t="str">
        <f>[1]Master!E415</f>
        <v>vikesjauregui</v>
      </c>
      <c r="F38" s="10" t="str">
        <f>[1]Master!F415</f>
        <v>Sí</v>
      </c>
      <c r="G38" s="10" t="e">
        <f t="shared" si="2"/>
        <v>#REF!</v>
      </c>
      <c r="H38" s="10" t="e">
        <f t="shared" si="2"/>
        <v>#REF!</v>
      </c>
      <c r="I38" s="10" t="str">
        <f>[1]Master!I415</f>
        <v>Completó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">
      <c r="A39" s="10" t="str">
        <f>[1]Master!A424</f>
        <v>JOAQUIN</v>
      </c>
      <c r="B39" s="10" t="str">
        <f>[1]Master!B424</f>
        <v>HERNANDEZ RODRIGUEZ</v>
      </c>
      <c r="C39" s="10" t="str">
        <f>[1]Master!C424</f>
        <v>Secretaría de Seguridad Pública del Estado de Nuevo León</v>
      </c>
      <c r="D39" s="10" t="str">
        <f>[1]Master!D424</f>
        <v>ylliw.10@gmail.com</v>
      </c>
      <c r="E39" s="10" t="str">
        <f>[1]Master!E424</f>
        <v>ylliw10</v>
      </c>
      <c r="F39" s="10" t="str">
        <f>[1]Master!F424</f>
        <v>Sí</v>
      </c>
      <c r="G39" s="10" t="e">
        <f t="shared" si="2"/>
        <v>#REF!</v>
      </c>
      <c r="H39" s="10" t="e">
        <f t="shared" si="2"/>
        <v>#REF!</v>
      </c>
      <c r="I39" s="10" t="str">
        <f>[1]Master!I424</f>
        <v>En progreso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4.25">
      <c r="F40" t="s">
        <v>1807</v>
      </c>
      <c r="G40" s="27"/>
      <c r="H40" s="27"/>
      <c r="I40" s="27" t="s">
        <v>1813</v>
      </c>
    </row>
  </sheetData>
  <sortState ref="A2:F39">
    <sortCondition ref="B1"/>
  </sortState>
  <conditionalFormatting sqref="F2:F39">
    <cfRule type="containsText" dxfId="24" priority="1" operator="containsText" text="No">
      <formula>NOT(ISERROR(SEARCH(("No"),(F2))))</formula>
    </cfRule>
  </conditionalFormatting>
  <conditionalFormatting sqref="F2:F39">
    <cfRule type="containsText" dxfId="23" priority="2" operator="containsText" text="Sí">
      <formula>NOT(ISERROR(SEARCH(("Sí"),(F2))))</formula>
    </cfRule>
  </conditionalFormatting>
  <conditionalFormatting sqref="I2:I39">
    <cfRule type="containsText" dxfId="22" priority="3" operator="containsText" text="No ha iniciado sesión">
      <formula>NOT(ISERROR(SEARCH(("No ha iniciado sesión"),(I2))))</formula>
    </cfRule>
  </conditionalFormatting>
  <conditionalFormatting sqref="I2:I39">
    <cfRule type="containsText" dxfId="21" priority="4" operator="containsText" text="Completó">
      <formula>NOT(ISERROR(SEARCH(("Completó"),(I2))))</formula>
    </cfRule>
  </conditionalFormatting>
  <conditionalFormatting sqref="I2:I39">
    <cfRule type="containsText" dxfId="20" priority="5" operator="containsText" text="En progreso">
      <formula>NOT(ISERROR(SEARCH(("En progreso"),(I2))))</formula>
    </cfRule>
  </conditionalFormatting>
  <hyperlinks>
    <hyperlink ref="C34" r:id="rId1" display="andresroblesborda@gmail.com"/>
    <hyperlink ref="C5" r:id="rId2" display="apa-edgar@hotmail.com"/>
    <hyperlink ref="C30" r:id="rId3" display="juangonzalez56567@gmail.com"/>
    <hyperlink ref="C29" r:id="rId4" display="ortizparachuta@gmail.com"/>
    <hyperlink ref="C19" r:id="rId5" display="ricardofreyres620918@gmail.com"/>
    <hyperlink ref="C36" r:id="rId6" display="tomasroman655@gmail.com"/>
    <hyperlink ref="C11" r:id="rId7" display="vdelacruz2010@live.com"/>
    <hyperlink ref="D34" r:id="rId8" display="andresroblesborda@gmail.com"/>
    <hyperlink ref="D5" r:id="rId9" display="apa-edgar@hotmail.com"/>
    <hyperlink ref="D30" r:id="rId10" display="juangonzalez56567@gmail.com"/>
    <hyperlink ref="D29" r:id="rId11" display="ortizparachuta@gmail.com"/>
    <hyperlink ref="D19" r:id="rId12" display="ricardofreyres620918@gmail.com"/>
    <hyperlink ref="D36" r:id="rId13" display="tomasroman655@gmail.com"/>
    <hyperlink ref="D11" r:id="rId14" display="vdelacruz2010@live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sqref="A1:XFD1048576"/>
    </sheetView>
  </sheetViews>
  <sheetFormatPr defaultColWidth="14.42578125" defaultRowHeight="12.75"/>
  <cols>
    <col min="3" max="3" width="51.42578125" customWidth="1"/>
    <col min="6" max="6" width="37.42578125" customWidth="1"/>
    <col min="7" max="7" width="25.7109375" hidden="1" customWidth="1"/>
    <col min="8" max="8" width="22.7109375" hidden="1" customWidth="1"/>
    <col min="9" max="9" width="25.7109375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[1]Master!A7</f>
        <v>PEDRO LUIS</v>
      </c>
      <c r="B2" s="10" t="str">
        <f>[1]Master!B7</f>
        <v>ROCHA CRUZ</v>
      </c>
      <c r="C2" s="10" t="str">
        <f>[1]Master!C7</f>
        <v>Secretaría de Seguridad Pública del Estado de San Luis Potosí</v>
      </c>
      <c r="D2" s="10" t="str">
        <f>[1]Master!D7</f>
        <v>acuario.4@hotmail.com</v>
      </c>
      <c r="E2" s="10" t="str">
        <f>[1]Master!E7</f>
        <v>acuario4</v>
      </c>
      <c r="F2" s="10" t="str">
        <f>[1]Master!F7</f>
        <v>Sí</v>
      </c>
      <c r="G2" s="10" t="e">
        <f t="shared" ref="G2:H48" si="0">#REF!</f>
        <v>#REF!</v>
      </c>
      <c r="H2" s="10" t="str">
        <f>[1]Master!H269</f>
        <v>luciodelangel@hotmail.com</v>
      </c>
      <c r="I2" s="10" t="str">
        <f>[1]Master!I7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[1]Master!A23</f>
        <v>Alejandro</v>
      </c>
      <c r="B3" s="10" t="str">
        <f>[1]Master!B23</f>
        <v>SALAZAR FRAGA</v>
      </c>
      <c r="C3" s="10" t="str">
        <f>[1]Master!C23</f>
        <v>Secretaría de Seguridad Pública del Estado de San Luis Potosí</v>
      </c>
      <c r="D3" s="10" t="str">
        <f>[1]Master!D23</f>
        <v>alejsalazar123@gmail.com</v>
      </c>
      <c r="E3" s="10" t="str">
        <f>[1]Master!E23</f>
        <v>alejsalazar123</v>
      </c>
      <c r="F3" s="10" t="str">
        <f>[1]Master!F23</f>
        <v>Sí</v>
      </c>
      <c r="G3" s="10" t="e">
        <f t="shared" si="0"/>
        <v>#REF!</v>
      </c>
      <c r="H3" s="10" t="e">
        <f t="shared" si="0"/>
        <v>#REF!</v>
      </c>
      <c r="I3" s="10" t="str">
        <f>[1]Master!I23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[1]Master!A26</f>
        <v>ALEJANDRO</v>
      </c>
      <c r="B4" s="10" t="str">
        <f>[1]Master!B26</f>
        <v>AMER ZAMORA</v>
      </c>
      <c r="C4" s="10" t="str">
        <f>[1]Master!C26</f>
        <v>Secretaría de Seguridad Pública del Estado de San Luis Potosí</v>
      </c>
      <c r="D4" s="10" t="str">
        <f>[1]Master!D26</f>
        <v>alexx-321@hotmail.com</v>
      </c>
      <c r="E4" s="10" t="str">
        <f>[1]Master!E26</f>
        <v>alexx321</v>
      </c>
      <c r="F4" s="10" t="str">
        <f>[1]Master!F26</f>
        <v>Sí</v>
      </c>
      <c r="G4" s="10" t="e">
        <f t="shared" si="0"/>
        <v>#REF!</v>
      </c>
      <c r="H4" s="10" t="e">
        <f t="shared" si="0"/>
        <v>#REF!</v>
      </c>
      <c r="I4" s="10" t="str">
        <f>'[1]Nuevo León'!I26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[1]Master!A51</f>
        <v>JOSE ALBERTO</v>
      </c>
      <c r="B5" s="10" t="str">
        <f>[1]Master!B51</f>
        <v>BAUTISTA HERNANDEZ</v>
      </c>
      <c r="C5" s="10" t="str">
        <f>[1]Master!C51</f>
        <v>Secretaría de Seguridad Pública del Estado de San Luis Potosí</v>
      </c>
      <c r="D5" s="10" t="str">
        <f>[1]Master!D51</f>
        <v>bau.albe@hotmail.com</v>
      </c>
      <c r="E5" s="10" t="str">
        <f>[1]Master!E51</f>
        <v>baualbe</v>
      </c>
      <c r="F5" s="10" t="str">
        <f>[1]Master!F51</f>
        <v>Sí</v>
      </c>
      <c r="G5" s="10" t="e">
        <f t="shared" si="0"/>
        <v>#REF!</v>
      </c>
      <c r="H5" s="10" t="e">
        <f t="shared" si="0"/>
        <v>#REF!</v>
      </c>
      <c r="I5" s="10" t="str">
        <f>[1]Master!I51</f>
        <v>En progreso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[1]Master!A57</f>
        <v>BONIFACIO</v>
      </c>
      <c r="B6" s="10" t="str">
        <f>[1]Master!B57</f>
        <v>MATA HERNANDEZ</v>
      </c>
      <c r="C6" s="10" t="str">
        <f>[1]Master!C57</f>
        <v>Secretaría de Seguridad Pública del Estado de San Luis Potosí</v>
      </c>
      <c r="D6" s="10" t="str">
        <f>[1]Master!D57</f>
        <v>bonifaciomatahernandez@hotmail.com</v>
      </c>
      <c r="E6" s="10">
        <f>[1]Morelos!E57</f>
        <v>0</v>
      </c>
      <c r="F6" s="10" t="str">
        <f>[1]Master!F57</f>
        <v>Sí</v>
      </c>
      <c r="G6" s="10" t="e">
        <f t="shared" si="0"/>
        <v>#REF!</v>
      </c>
      <c r="H6" s="10" t="e">
        <f t="shared" si="0"/>
        <v>#REF!</v>
      </c>
      <c r="I6" s="10" t="str">
        <f>[1]Master!I57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[1]Master!A60</f>
        <v>JORGE LUIS</v>
      </c>
      <c r="B7" s="10" t="str">
        <f>[1]Master!B60</f>
        <v>ROSALES ARRIAGA</v>
      </c>
      <c r="C7" s="10" t="str">
        <f>[1]Master!C60</f>
        <v>Secretaría de Seguridad Pública del Estado de San Luis Potosí</v>
      </c>
      <c r="D7" s="10" t="str">
        <f>[1]Master!D60</f>
        <v>bronco_rus76@hotmail.com</v>
      </c>
      <c r="E7" s="10" t="str">
        <f>[1]Master!E60</f>
        <v>bronco_rus76</v>
      </c>
      <c r="F7" s="10" t="str">
        <f>[1]Master!F60</f>
        <v>Sí</v>
      </c>
      <c r="G7" s="10" t="e">
        <f t="shared" si="0"/>
        <v>#REF!</v>
      </c>
      <c r="H7" s="10" t="e">
        <f t="shared" si="0"/>
        <v>#REF!</v>
      </c>
      <c r="I7" s="10" t="str">
        <f>[1]Master!I60</f>
        <v>Completó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[1]Master!A61</f>
        <v>EDGAR RAFAEL</v>
      </c>
      <c r="B8" s="10" t="str">
        <f>[1]Master!B61</f>
        <v>ESCOBEDO MARTINEZ</v>
      </c>
      <c r="C8" s="10" t="str">
        <f>[1]Master!C61</f>
        <v>Secretaría de Seguridad Pública del Estado de San Luis Potosí</v>
      </c>
      <c r="D8" s="10" t="str">
        <f>[1]Master!D61</f>
        <v>brusguiris@hotmail.com</v>
      </c>
      <c r="E8" s="10" t="str">
        <f>[1]Master!E61</f>
        <v>brusguiris</v>
      </c>
      <c r="F8" s="10" t="str">
        <f>[1]Master!F61</f>
        <v>Sí</v>
      </c>
      <c r="G8" s="10" t="e">
        <f t="shared" si="0"/>
        <v>#REF!</v>
      </c>
      <c r="H8" s="10" t="e">
        <f t="shared" si="0"/>
        <v>#REF!</v>
      </c>
      <c r="I8" s="10" t="str">
        <f>[1]Master!I61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[1]Master!A66</f>
        <v>FABIAN</v>
      </c>
      <c r="B9" s="10" t="str">
        <f>[1]Master!B66</f>
        <v>ZUÑIGA CISNEROS</v>
      </c>
      <c r="C9" s="10" t="str">
        <f>[1]Master!C66</f>
        <v>Secretaría de Seguridad Pública del Estado de San Luis Potosí</v>
      </c>
      <c r="D9" s="10" t="str">
        <f>[1]Master!D66</f>
        <v>capri1222@outlook.com</v>
      </c>
      <c r="E9" s="10" t="str">
        <f>[1]Master!E66</f>
        <v>capri12</v>
      </c>
      <c r="F9" s="10" t="str">
        <f>[1]Master!F66</f>
        <v>Sí</v>
      </c>
      <c r="G9" s="10" t="e">
        <f t="shared" si="0"/>
        <v>#REF!</v>
      </c>
      <c r="H9" s="10" t="e">
        <f t="shared" si="0"/>
        <v>#REF!</v>
      </c>
      <c r="I9" s="10" t="str">
        <f>[1]Master!I66</f>
        <v>En progreso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[1]Master!A68</f>
        <v>CARLOS ALBERTO</v>
      </c>
      <c r="B10" s="10" t="str">
        <f>[1]Master!B68</f>
        <v>HERNANDEZ MARTINEZ</v>
      </c>
      <c r="C10" s="10" t="str">
        <f>[1]Master!C68</f>
        <v>Secretaría de Seguridad Pública del Estado de San Luis Potosí</v>
      </c>
      <c r="D10" s="10" t="str">
        <f>[1]Master!D68</f>
        <v>carlosmatlapa1974@hotmail.com</v>
      </c>
      <c r="E10" s="10" t="str">
        <f>[1]Master!E68</f>
        <v>carlosmatlapa1974</v>
      </c>
      <c r="F10" s="10" t="str">
        <f>[1]Master!F68</f>
        <v>No</v>
      </c>
      <c r="G10" s="10" t="e">
        <f t="shared" si="0"/>
        <v>#REF!</v>
      </c>
      <c r="H10" s="10" t="e">
        <f t="shared" si="0"/>
        <v>#REF!</v>
      </c>
      <c r="I10" s="10" t="str">
        <f>[1]Master!I68</f>
        <v>No ha iniciado sesión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[1]Master!A71</f>
        <v>SERGIO</v>
      </c>
      <c r="B11" s="10" t="str">
        <f>[1]Master!B71</f>
        <v>CASTILLO ORDAZ</v>
      </c>
      <c r="C11" s="10" t="str">
        <f>[1]Master!C71</f>
        <v>Secretaría de Seguridad Pública del Estado de San Luis Potosí</v>
      </c>
      <c r="D11" s="10" t="str">
        <f>[1]Master!D71</f>
        <v>casor@outlook.com</v>
      </c>
      <c r="E11" s="10" t="str">
        <f>[1]Master!E71</f>
        <v>casor</v>
      </c>
      <c r="F11" s="10" t="str">
        <f>[1]Master!F71</f>
        <v>Sí</v>
      </c>
      <c r="G11" s="10" t="e">
        <f t="shared" si="0"/>
        <v>#REF!</v>
      </c>
      <c r="H11" s="10" t="e">
        <f t="shared" si="0"/>
        <v>#REF!</v>
      </c>
      <c r="I11" s="10" t="str">
        <f>[1]Master!I71</f>
        <v>En progreso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[1]Master!A74</f>
        <v>JORGE</v>
      </c>
      <c r="B12" s="10" t="str">
        <f>[1]Master!B74</f>
        <v>CERINO RUIZ</v>
      </c>
      <c r="C12" s="10" t="str">
        <f>[1]Master!C74</f>
        <v>Secretaría de Seguridad Pública del Estado de San Luis Potosí</v>
      </c>
      <c r="D12" s="10" t="str">
        <f>[1]Master!D74</f>
        <v>cerjlivecommx@gmail.com</v>
      </c>
      <c r="E12" s="10" t="str">
        <f>[1]Master!E74</f>
        <v>cerjlivecommx</v>
      </c>
      <c r="F12" s="10" t="str">
        <f>[1]Master!F74</f>
        <v>Sí</v>
      </c>
      <c r="G12" s="10" t="e">
        <f t="shared" si="0"/>
        <v>#REF!</v>
      </c>
      <c r="H12" s="10" t="e">
        <f t="shared" si="0"/>
        <v>#REF!</v>
      </c>
      <c r="I12" s="10" t="str">
        <f>[1]Master!I74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[1]Master!A76</f>
        <v>ALBERTO SALVADOR</v>
      </c>
      <c r="B13" s="10" t="str">
        <f>[1]Master!B76</f>
        <v>CASTILLO CAMPOS</v>
      </c>
      <c r="C13" s="10" t="str">
        <f>[1]Master!C76</f>
        <v>Secretaría de Seguridad Pública del Estado de San Luis Potosí</v>
      </c>
      <c r="D13" s="10" t="str">
        <f>[1]Master!D76</f>
        <v>chavacastillo27@gmail.com</v>
      </c>
      <c r="E13" s="10" t="str">
        <f>[1]Master!E76</f>
        <v>chavacastillo27</v>
      </c>
      <c r="F13" s="10" t="str">
        <f>[1]Master!F76</f>
        <v>Sí</v>
      </c>
      <c r="G13" s="10" t="e">
        <f t="shared" si="0"/>
        <v>#REF!</v>
      </c>
      <c r="H13" s="10" t="e">
        <f t="shared" si="0"/>
        <v>#REF!</v>
      </c>
      <c r="I13" s="10" t="str">
        <f>[1]Master!I76</f>
        <v>En progreso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[1]Master!A89</f>
        <v>DAVID</v>
      </c>
      <c r="B14" s="10" t="str">
        <f>[1]Master!B89</f>
        <v>AQUINO MARTINEZ</v>
      </c>
      <c r="C14" s="10" t="str">
        <f>[1]Master!C89</f>
        <v>Secretaría de Seguridad Pública del Estado de San Luis Potosí</v>
      </c>
      <c r="D14" s="10" t="str">
        <f>[1]Master!D89</f>
        <v>davidaqmd751026@gmail.com</v>
      </c>
      <c r="E14" s="10" t="str">
        <f>[1]Master!E89</f>
        <v>davidaqmd751026</v>
      </c>
      <c r="F14" s="10" t="str">
        <f>[1]Master!F89</f>
        <v>Sí</v>
      </c>
      <c r="G14" s="10" t="e">
        <f t="shared" si="0"/>
        <v>#REF!</v>
      </c>
      <c r="H14" s="10" t="e">
        <f t="shared" si="0"/>
        <v>#REF!</v>
      </c>
      <c r="I14" s="10" t="str">
        <f>[1]Master!I89</f>
        <v>En progreso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[1]Master!A91</f>
        <v>DAVID</v>
      </c>
      <c r="B15" s="10" t="str">
        <f>[1]Master!B91</f>
        <v>MARTINEZ HERNANDEZ</v>
      </c>
      <c r="C15" s="10" t="str">
        <f>[1]Master!C91</f>
        <v>Secretaría de Seguridad Pública del Estado de San Luis Potosí</v>
      </c>
      <c r="D15" s="10" t="str">
        <f>[1]Master!D91</f>
        <v>david.martinezhdz@hotmail.com</v>
      </c>
      <c r="E15" s="10" t="str">
        <f>[1]Master!E91</f>
        <v>davidmartinezhdz</v>
      </c>
      <c r="F15" s="10" t="str">
        <f>[1]Master!F91</f>
        <v>No</v>
      </c>
      <c r="G15" s="10" t="e">
        <f t="shared" si="0"/>
        <v>#REF!</v>
      </c>
      <c r="H15" s="10" t="e">
        <f t="shared" si="0"/>
        <v>#REF!</v>
      </c>
      <c r="I15" s="10" t="str">
        <f>[1]Master!I91</f>
        <v>No ha iniciado sesión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[1]Master!A129</f>
        <v>Paulo de Jesus</v>
      </c>
      <c r="B16" s="10" t="str">
        <f>[1]Master!B129</f>
        <v>PADILLA RANGEL</v>
      </c>
      <c r="C16" s="10" t="str">
        <f>[1]Master!C129</f>
        <v>Secretaría de Seguridad Pública de San Luis Potosí</v>
      </c>
      <c r="D16" s="10" t="str">
        <f>[1]Master!D129</f>
        <v>fgalvan@sspslp.gob.mx</v>
      </c>
      <c r="E16" s="10" t="str">
        <f>[1]Master!E129</f>
        <v>fgalvan</v>
      </c>
      <c r="F16" s="10">
        <f>'[1]Nuevo León'!F129</f>
        <v>0</v>
      </c>
      <c r="G16" s="10" t="e">
        <f t="shared" si="0"/>
        <v>#REF!</v>
      </c>
      <c r="H16" s="10" t="e">
        <f t="shared" si="0"/>
        <v>#REF!</v>
      </c>
      <c r="I16" s="10" t="str">
        <f>[1]Master!I129</f>
        <v>En progreso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[1]Master!A143</f>
        <v>GASTON</v>
      </c>
      <c r="B17" s="10" t="str">
        <f>[1]Master!B143</f>
        <v>GARCIA HERNANDEZ</v>
      </c>
      <c r="C17" s="10" t="str">
        <f>[1]Master!C143</f>
        <v>Secretaría de Seguridad Pública del Estado de San Luis Potosí</v>
      </c>
      <c r="D17" s="10" t="str">
        <f>[1]Master!D143</f>
        <v>garcia_ghgaston@hotmail.com</v>
      </c>
      <c r="E17" s="10" t="str">
        <f>[1]Master!E143</f>
        <v>garcia_ghgaston</v>
      </c>
      <c r="F17" s="10" t="str">
        <f>[1]Master!F143</f>
        <v>Sí</v>
      </c>
      <c r="G17" s="10" t="e">
        <f t="shared" si="0"/>
        <v>#REF!</v>
      </c>
      <c r="H17" s="10" t="e">
        <f t="shared" si="0"/>
        <v>#REF!</v>
      </c>
      <c r="I17" s="10" t="str">
        <f>[1]Master!I143</f>
        <v>En progreso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[1]Master!A148</f>
        <v>José Gerardo</v>
      </c>
      <c r="B18" s="10" t="str">
        <f>[1]Master!B148</f>
        <v>NIÑO RAMÍREZ</v>
      </c>
      <c r="C18" s="10" t="str">
        <f>[1]Master!C148</f>
        <v>Secretaría de Seguridad Pública del Estado de San Luis Potosí</v>
      </c>
      <c r="D18" s="12" t="str">
        <f>[1]Master!D148</f>
        <v>ninog6873@gmail.com</v>
      </c>
      <c r="E18" s="10" t="str">
        <f>[1]Master!E148</f>
        <v>genira74</v>
      </c>
      <c r="F18" s="10" t="str">
        <f>[1]Master!F148</f>
        <v>Sí</v>
      </c>
      <c r="G18" s="10" t="e">
        <f t="shared" si="0"/>
        <v>#REF!</v>
      </c>
      <c r="H18" s="10" t="e">
        <f t="shared" si="0"/>
        <v>#REF!</v>
      </c>
      <c r="I18" s="10" t="str">
        <f>[1]Master!I148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[1]Master!A150</f>
        <v>Gerardo</v>
      </c>
      <c r="B19" s="10" t="str">
        <f>[1]Master!B150</f>
        <v>LÓPEZ VELÁZQUEZ</v>
      </c>
      <c r="C19" s="10" t="str">
        <f>[1]Master!C150</f>
        <v>Secretaría de Seguridad Pública del Estado de San Luis Potosí</v>
      </c>
      <c r="D19" s="10" t="str">
        <f>[1]Master!D150</f>
        <v>geras-lopez@outlook.com</v>
      </c>
      <c r="E19" s="10" t="str">
        <f>[1]Master!E150</f>
        <v>geraslopez</v>
      </c>
      <c r="F19" s="10">
        <f>[1]Morelos!F150</f>
        <v>0</v>
      </c>
      <c r="G19" s="10" t="e">
        <f t="shared" si="0"/>
        <v>#REF!</v>
      </c>
      <c r="H19" s="10" t="e">
        <f t="shared" si="0"/>
        <v>#REF!</v>
      </c>
      <c r="I19" s="10" t="str">
        <f>[1]Master!I150</f>
        <v>Completó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[1]Master!A155</f>
        <v>GERARDO</v>
      </c>
      <c r="B20" s="10" t="str">
        <f>[1]Master!B155</f>
        <v>IZAGUIRRE RODRIGUEZ</v>
      </c>
      <c r="C20" s="10" t="str">
        <f>[1]Master!C155</f>
        <v>Secretaría de Seguridad Pública del Estado de San Luis Potosí</v>
      </c>
      <c r="D20" s="10" t="str">
        <f>[1]Master!D155</f>
        <v>girochayane@hotmail.com</v>
      </c>
      <c r="E20" s="10" t="str">
        <f>[1]Master!E155</f>
        <v>girochayane</v>
      </c>
      <c r="F20" s="10" t="str">
        <f>[1]Master!F155</f>
        <v>Sí</v>
      </c>
      <c r="G20" s="10" t="e">
        <f t="shared" si="0"/>
        <v>#REF!</v>
      </c>
      <c r="H20" s="10" t="e">
        <f t="shared" si="0"/>
        <v>#REF!</v>
      </c>
      <c r="I20" s="10" t="str">
        <f>[1]Master!I155</f>
        <v>En progreso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[1]Master!A159</f>
        <v>Gonzalo</v>
      </c>
      <c r="B21" s="10" t="str">
        <f>[1]Master!B159</f>
        <v>NAVA PORTALES</v>
      </c>
      <c r="C21" s="10" t="str">
        <f>[1]Master!C159</f>
        <v>Secretaría de Seguridad Pública del Estado de San Luis Potosí</v>
      </c>
      <c r="D21" s="10" t="str">
        <f>[1]Master!D159</f>
        <v>gnava181@gmail.com</v>
      </c>
      <c r="E21" s="10" t="str">
        <f>[1]Master!E159</f>
        <v>gnava181</v>
      </c>
      <c r="F21" s="10" t="str">
        <f>[1]Master!F159</f>
        <v>Sí</v>
      </c>
      <c r="G21" s="10" t="e">
        <f t="shared" si="0"/>
        <v>#REF!</v>
      </c>
      <c r="H21" s="10" t="e">
        <f t="shared" si="0"/>
        <v>#REF!</v>
      </c>
      <c r="I21" s="10" t="str">
        <f>[1]Master!I159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[1]Master!A164</f>
        <v>GUILLERMO</v>
      </c>
      <c r="B22" s="10" t="str">
        <f>[1]Master!B164</f>
        <v>SANTANA SANDATE</v>
      </c>
      <c r="C22" s="10" t="str">
        <f>[1]Master!C164</f>
        <v>Secretaría de Seguridad Pública del Estado de San Luis Potosí</v>
      </c>
      <c r="D22" s="10" t="str">
        <f>[1]Master!D164</f>
        <v>gsase-006@hotmail.com</v>
      </c>
      <c r="E22" s="10" t="str">
        <f>[1]Master!E164</f>
        <v>gsase006</v>
      </c>
      <c r="F22" s="10" t="str">
        <f>[1]Master!F164</f>
        <v>Sí</v>
      </c>
      <c r="G22" s="10" t="e">
        <f t="shared" si="0"/>
        <v>#REF!</v>
      </c>
      <c r="H22" s="10" t="e">
        <f t="shared" si="0"/>
        <v>#REF!</v>
      </c>
      <c r="I22" s="10" t="str">
        <f>[1]Master!I164</f>
        <v>En progreso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[1]Master!A167</f>
        <v>Porfirio Gerardo</v>
      </c>
      <c r="B23" s="10" t="str">
        <f>[1]Master!B167</f>
        <v>VALADEZ LÓPEZ</v>
      </c>
      <c r="C23" s="10" t="str">
        <f>[1]Master!C167</f>
        <v>Secretaría de Seguridad Pública del Estado de San Luis Potosí</v>
      </c>
      <c r="D23" s="10" t="str">
        <f>[1]Master!D167</f>
        <v>gvaladez1969@hotmail.com</v>
      </c>
      <c r="E23" s="10" t="str">
        <f>[1]Master!E167</f>
        <v>gvaladez1969</v>
      </c>
      <c r="F23" s="10" t="str">
        <f>[1]Master!F167</f>
        <v>Sí</v>
      </c>
      <c r="G23" s="10" t="e">
        <f t="shared" si="0"/>
        <v>#REF!</v>
      </c>
      <c r="H23" s="10" t="e">
        <f t="shared" si="0"/>
        <v>#REF!</v>
      </c>
      <c r="I23" s="10" t="str">
        <f>[1]Master!I167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[1]Master!A169</f>
        <v>HECTOR</v>
      </c>
      <c r="B24" s="10" t="str">
        <f>[1]Master!B169</f>
        <v>ESQUEDA GARCIA</v>
      </c>
      <c r="C24" s="10" t="str">
        <f>[1]Master!C169</f>
        <v>Secretaría de Seguridad Pública del Estado de San Luis Potosí</v>
      </c>
      <c r="D24" s="10" t="str">
        <f>[1]Master!D169</f>
        <v>hectoresqueda45@outlook.com</v>
      </c>
      <c r="E24" s="10" t="str">
        <f>[1]Master!E169</f>
        <v>hectoresqueda45</v>
      </c>
      <c r="F24" s="10" t="str">
        <f>[1]Master!F169</f>
        <v>Sí</v>
      </c>
      <c r="G24" s="10" t="e">
        <f t="shared" si="0"/>
        <v>#REF!</v>
      </c>
      <c r="H24" s="10" t="e">
        <f t="shared" si="0"/>
        <v>#REF!</v>
      </c>
      <c r="I24" s="10" t="str">
        <f>[1]Master!I169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[1]Master!A174</f>
        <v>HUGO CÉSAR</v>
      </c>
      <c r="B25" s="10" t="str">
        <f>[1]Master!B174</f>
        <v>BELTRÁN CASTRO</v>
      </c>
      <c r="C25" s="10" t="str">
        <f>[1]Master!C174</f>
        <v>Secretaría de Seguridad Pública del Estado de San Luis Potosí</v>
      </c>
      <c r="D25" s="10" t="str">
        <f>[1]Master!D174</f>
        <v>beltranhugo394@gmail.com</v>
      </c>
      <c r="E25" s="10" t="str">
        <f>[1]Master!E174</f>
        <v>hugoboos_bc</v>
      </c>
      <c r="F25" s="10" t="str">
        <f>[1]Master!F174</f>
        <v>Sí</v>
      </c>
      <c r="G25" s="10" t="e">
        <f t="shared" si="0"/>
        <v>#REF!</v>
      </c>
      <c r="H25" s="10" t="e">
        <f t="shared" si="0"/>
        <v>#REF!</v>
      </c>
      <c r="I25" s="10" t="str">
        <f>[1]Master!I174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[1]Master!A191</f>
        <v>José Antonio</v>
      </c>
      <c r="B26" s="10" t="str">
        <f>[1]Master!B191</f>
        <v>MARTÍNEZ PÉREZ</v>
      </c>
      <c r="C26" s="10" t="str">
        <f>[1]Master!C191</f>
        <v>Secretaría de Seguridad Pública del Estado de San Luis Potosí</v>
      </c>
      <c r="D26" s="10" t="str">
        <f>[1]Master!D191</f>
        <v>j.antonio_martinez@outlook.com</v>
      </c>
      <c r="E26" s="10" t="str">
        <f>[1]Master!E191</f>
        <v>jantonio_martinez</v>
      </c>
      <c r="F26" s="10" t="str">
        <f>[1]Master!F191</f>
        <v>Sí</v>
      </c>
      <c r="G26" s="10" t="e">
        <f t="shared" si="0"/>
        <v>#REF!</v>
      </c>
      <c r="H26" s="10" t="e">
        <f t="shared" si="0"/>
        <v>#REF!</v>
      </c>
      <c r="I26" s="10" t="str">
        <f>[1]Master!I191</f>
        <v>En progreso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[1]Master!A197</f>
        <v>JOSE ANGEL</v>
      </c>
      <c r="B27" s="10" t="str">
        <f>[1]Master!B197</f>
        <v>AVALOS CERVANTES</v>
      </c>
      <c r="C27" s="10" t="str">
        <f>[1]Master!C197</f>
        <v>Secretaría de Seguridad Pública del Estado de San Luis Potosí</v>
      </c>
      <c r="D27" s="10" t="str">
        <f>[1]Master!D197</f>
        <v>ja.avalos.cervantes@gmail.com</v>
      </c>
      <c r="E27" s="10" t="str">
        <f>[1]Master!E197</f>
        <v>jaavaloscervantes</v>
      </c>
      <c r="F27" s="10" t="str">
        <f>[1]Master!F197</f>
        <v>Sí</v>
      </c>
      <c r="G27" s="10" t="e">
        <f t="shared" si="0"/>
        <v>#REF!</v>
      </c>
      <c r="H27" s="10" t="e">
        <f t="shared" si="0"/>
        <v>#REF!</v>
      </c>
      <c r="I27" s="10" t="str">
        <f>[1]Master!I197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[1]Master!A216</f>
        <v>JOSE LUIS</v>
      </c>
      <c r="B28" s="10" t="str">
        <f>[1]Master!B216</f>
        <v>MORALES HERNANDEZ</v>
      </c>
      <c r="C28" s="10" t="str">
        <f>[1]Master!C216</f>
        <v>Secretaría de Seguridad Pública del Estado de San Luis Potosí</v>
      </c>
      <c r="D28" s="10" t="str">
        <f>[1]Master!D216</f>
        <v>JLBRAVO569@hotmail.com</v>
      </c>
      <c r="E28" s="10" t="str">
        <f>[1]Master!E216</f>
        <v>jlbravo569</v>
      </c>
      <c r="F28" s="10" t="str">
        <f>[1]Master!F216</f>
        <v>No</v>
      </c>
      <c r="G28" s="10" t="e">
        <f t="shared" si="0"/>
        <v>#REF!</v>
      </c>
      <c r="H28" s="10" t="e">
        <f t="shared" si="0"/>
        <v>#REF!</v>
      </c>
      <c r="I28" s="10" t="str">
        <f>[1]Master!I216</f>
        <v>No ha iniciado sesión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[1]Master!A239</f>
        <v>JUAN CARLOS</v>
      </c>
      <c r="B29" s="10" t="str">
        <f>[1]Master!B239</f>
        <v>ALVAREZ ROSALES</v>
      </c>
      <c r="C29" s="10" t="str">
        <f>[1]Master!C239</f>
        <v>Secretaría de Seguridad Pública del Estado de San Luis Potosí</v>
      </c>
      <c r="D29" s="10" t="str">
        <f>[1]Master!D239</f>
        <v>juan_c130682@outlook.com</v>
      </c>
      <c r="E29" s="10" t="str">
        <f>[1]Master!E239</f>
        <v>juan_c130682</v>
      </c>
      <c r="F29" s="10" t="str">
        <f>[1]Master!F239</f>
        <v>Sí</v>
      </c>
      <c r="G29" s="10" t="e">
        <f t="shared" si="0"/>
        <v>#REF!</v>
      </c>
      <c r="H29" s="10" t="e">
        <f t="shared" si="0"/>
        <v>#REF!</v>
      </c>
      <c r="I29" s="10" t="str">
        <f>[1]Master!I239</f>
        <v>En progreso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[1]Master!A240</f>
        <v>JUAN CARLOS</v>
      </c>
      <c r="B30" s="10" t="str">
        <f>[1]Master!B240</f>
        <v>OCHOA MARTÍNEZ</v>
      </c>
      <c r="C30" s="10" t="str">
        <f>[1]Master!C240</f>
        <v>Secretaría de Seguridad Pública del Estado de San Luis Potosí</v>
      </c>
      <c r="D30" s="10" t="str">
        <f>[1]Master!D240</f>
        <v>juan.carlosochoa@hotmail.com</v>
      </c>
      <c r="E30" s="10" t="str">
        <f>[1]Master!E240</f>
        <v>juancarlosochoa</v>
      </c>
      <c r="F30" s="10" t="str">
        <f>[1]Master!F240</f>
        <v>Sí</v>
      </c>
      <c r="G30" s="10" t="e">
        <f t="shared" si="0"/>
        <v>#REF!</v>
      </c>
      <c r="H30" s="10" t="e">
        <f t="shared" si="0"/>
        <v>#REF!</v>
      </c>
      <c r="I30" s="10" t="str">
        <f>[1]Master!I240</f>
        <v>En progreso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[1]Master!A242</f>
        <v>Juan de Dios</v>
      </c>
      <c r="B31" s="10" t="str">
        <f>[1]Master!B242</f>
        <v>LÓPEZ VELÁZQUEZ</v>
      </c>
      <c r="C31" s="10" t="str">
        <f>[1]Master!C242</f>
        <v>Secretaría de Seguridad Pública del Estado de San Luis Potosí</v>
      </c>
      <c r="D31" s="10" t="str">
        <f>[1]Master!D242</f>
        <v>juandedioslopez1986@gmail.com</v>
      </c>
      <c r="E31" s="10" t="str">
        <f>[1]Master!E242</f>
        <v>juandedioslopez1986</v>
      </c>
      <c r="F31" s="10" t="str">
        <f>[1]Master!F242</f>
        <v>Sí</v>
      </c>
      <c r="G31" s="10" t="e">
        <f t="shared" si="0"/>
        <v>#REF!</v>
      </c>
      <c r="H31" s="10" t="e">
        <f t="shared" si="0"/>
        <v>#REF!</v>
      </c>
      <c r="I31" s="10" t="str">
        <f>[1]Master!I242</f>
        <v>En progreso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[1]Master!A245</f>
        <v>JUANA MARIA</v>
      </c>
      <c r="B32" s="10" t="str">
        <f>[1]Master!B245</f>
        <v>SANCHEZ MARTINEZ</v>
      </c>
      <c r="C32" s="10" t="str">
        <f>[1]Master!C245</f>
        <v>Secretaría de Seguridad Pública del Estado de San Luis Potosí</v>
      </c>
      <c r="D32" s="10" t="str">
        <f>[1]Master!D245</f>
        <v>Juanita_bnbn837@hotmail.com</v>
      </c>
      <c r="E32" s="10" t="str">
        <f>[1]Master!E245</f>
        <v>juanita_bnbn837</v>
      </c>
      <c r="F32" s="10" t="str">
        <f>[1]Master!F245</f>
        <v>No</v>
      </c>
      <c r="G32" s="10" t="e">
        <f t="shared" si="0"/>
        <v>#REF!</v>
      </c>
      <c r="H32" s="10" t="e">
        <f t="shared" si="0"/>
        <v>#REF!</v>
      </c>
      <c r="I32" s="10" t="str">
        <f>[1]Master!I245</f>
        <v>No ha iniciado sesión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[1]Master!A247</f>
        <v>Juan Mario</v>
      </c>
      <c r="B33" s="10" t="s">
        <v>999</v>
      </c>
      <c r="C33" s="10" t="str">
        <f>[1]Master!C247</f>
        <v>Secretaría de Seguridad Pública del Estado de San Luis Potosí</v>
      </c>
      <c r="D33" s="10" t="str">
        <f>[1]Master!D247</f>
        <v>Juanmariovelazquez@gmail.com</v>
      </c>
      <c r="E33" s="10" t="str">
        <f>[1]Master!E247</f>
        <v>juanmariovelazquez</v>
      </c>
      <c r="F33" s="10" t="str">
        <f>[1]Master!F247</f>
        <v>Sí</v>
      </c>
      <c r="G33" s="10" t="e">
        <f t="shared" si="0"/>
        <v>#REF!</v>
      </c>
      <c r="H33" s="10" t="e">
        <f t="shared" si="0"/>
        <v>#REF!</v>
      </c>
      <c r="I33" s="10" t="str">
        <f>[1]Master!I247</f>
        <v>En progreso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[1]Master!A253</f>
        <v>JUVENAL</v>
      </c>
      <c r="B34" s="10" t="str">
        <f>[1]Master!B253</f>
        <v>GARAY SILVA</v>
      </c>
      <c r="C34" s="10" t="str">
        <f>[1]Master!C253</f>
        <v>Secretaría de Seguridad Pública del Estado de San Luis Potosí</v>
      </c>
      <c r="D34" s="10" t="str">
        <f>[1]Master!D253</f>
        <v>Juvenal14_azul@hotmail.com</v>
      </c>
      <c r="E34" s="10" t="str">
        <f>[1]Master!E253</f>
        <v>juvenal14_azul</v>
      </c>
      <c r="F34" s="10" t="str">
        <f>[1]Master!F253</f>
        <v>Sí</v>
      </c>
      <c r="G34" s="10" t="e">
        <f t="shared" si="0"/>
        <v>#REF!</v>
      </c>
      <c r="H34" s="10" t="e">
        <f t="shared" si="0"/>
        <v>#REF!</v>
      </c>
      <c r="I34" s="10" t="str">
        <f>[1]Master!I253</f>
        <v>Completó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[1]Master!A258</f>
        <v>GEREMIAS</v>
      </c>
      <c r="B35" s="10" t="str">
        <f>[1]Master!B258</f>
        <v>HERNANDEZ MARTINEZ</v>
      </c>
      <c r="C35" s="10" t="str">
        <f>[1]Master!C258</f>
        <v>Secretaría de Seguridad Pública del Estado de San Luis Potosí</v>
      </c>
      <c r="D35" s="10" t="str">
        <f>[1]Master!D258</f>
        <v>leo_ereg7208@hotmail.com</v>
      </c>
      <c r="E35" s="10" t="str">
        <f>[1]Master!E258</f>
        <v>leo_ereg7208</v>
      </c>
      <c r="F35" s="10" t="str">
        <f>[1]Master!F258</f>
        <v>Sí</v>
      </c>
      <c r="G35" s="10" t="e">
        <f t="shared" si="0"/>
        <v>#REF!</v>
      </c>
      <c r="H35" s="10" t="e">
        <f t="shared" si="0"/>
        <v>#REF!</v>
      </c>
      <c r="I35" s="10" t="str">
        <f>[1]Master!I258</f>
        <v>En progreso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">
      <c r="A36" s="10" t="str">
        <f>[1]Master!A287</f>
        <v>José Manuel</v>
      </c>
      <c r="B36" s="10" t="str">
        <f>[1]Master!B287</f>
        <v>MARTÍNEZ VILLEGAS</v>
      </c>
      <c r="C36" s="10" t="str">
        <f>[1]Master!C287</f>
        <v>Secretaría de Seguridad Pública del Estado de San Luis Potosí</v>
      </c>
      <c r="D36" s="10" t="str">
        <f>[1]Master!D287</f>
        <v>manuelvillegaspc@gmail.com</v>
      </c>
      <c r="E36" s="10" t="str">
        <f>[1]Master!E287</f>
        <v>manuelvillegaspc</v>
      </c>
      <c r="F36" s="10" t="str">
        <f>[1]Master!F287</f>
        <v>Sí</v>
      </c>
      <c r="G36" s="10" t="e">
        <f t="shared" si="0"/>
        <v>#REF!</v>
      </c>
      <c r="H36" s="10" t="e">
        <f t="shared" si="0"/>
        <v>#REF!</v>
      </c>
      <c r="I36" s="10" t="str">
        <f>[1]Master!I287</f>
        <v>Completó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">
      <c r="A37" s="10" t="str">
        <f>[1]Master!A288</f>
        <v>MARCO ANTONIO</v>
      </c>
      <c r="B37" s="10" t="str">
        <f>[1]Master!B288</f>
        <v>RODRIGUEZ GUTIERREZ</v>
      </c>
      <c r="C37" s="10" t="str">
        <f>[1]Master!C288</f>
        <v>Secretaría de Seguridad Pública del Estado de San Luis Potosí</v>
      </c>
      <c r="D37" s="10" t="str">
        <f>[1]Master!D288</f>
        <v>MarcAnto123@outlook.com</v>
      </c>
      <c r="E37" s="10" t="str">
        <f>[1]Master!E288</f>
        <v>marcanto123</v>
      </c>
      <c r="F37" s="10" t="str">
        <f>[1]Master!F288</f>
        <v>No</v>
      </c>
      <c r="G37" s="10" t="e">
        <f t="shared" si="0"/>
        <v>#REF!</v>
      </c>
      <c r="H37" s="10" t="e">
        <f t="shared" si="0"/>
        <v>#REF!</v>
      </c>
      <c r="I37" s="10" t="str">
        <f>[1]Master!I288</f>
        <v>No ha iniciado sesión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">
      <c r="A38" s="10" t="str">
        <f>[1]Master!A302</f>
        <v>GUILLERMO</v>
      </c>
      <c r="B38" s="10" t="str">
        <f>[1]Master!B302</f>
        <v>MEZA COLORADO</v>
      </c>
      <c r="C38" s="10" t="str">
        <f>[1]Master!C302</f>
        <v>Secretaría de Seguridad Pública del Estado de San Luis Potosí</v>
      </c>
      <c r="D38" s="10" t="str">
        <f>[1]Master!D302</f>
        <v>mezacolorado@hotmail.com</v>
      </c>
      <c r="E38" s="10" t="str">
        <f>[1]Master!E302</f>
        <v>mezacolorado</v>
      </c>
      <c r="F38" s="10" t="str">
        <f>[1]Master!F302</f>
        <v>Sí</v>
      </c>
      <c r="G38" s="10" t="e">
        <f t="shared" si="0"/>
        <v>#REF!</v>
      </c>
      <c r="H38" s="10" t="e">
        <f t="shared" si="0"/>
        <v>#REF!</v>
      </c>
      <c r="I38" s="10" t="str">
        <f>[1]Master!I302</f>
        <v>Completó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">
      <c r="A39" s="10" t="str">
        <f>[1]Master!A313</f>
        <v>MIGUEL ÁNGEL</v>
      </c>
      <c r="B39" s="10" t="str">
        <f>[1]Master!B313</f>
        <v>MÉNDEZ NAVARRO</v>
      </c>
      <c r="C39" s="10" t="str">
        <f>[1]Master!C313</f>
        <v>Secretaría de Seguridad Pública del Estado de San Luis Potosí</v>
      </c>
      <c r="D39" s="10" t="str">
        <f>[1]Master!D313</f>
        <v>navarro0201@hotmail.com</v>
      </c>
      <c r="E39" s="10" t="str">
        <f>[1]Master!E313</f>
        <v>navarro0201</v>
      </c>
      <c r="F39" s="10" t="str">
        <f>[1]Master!F313</f>
        <v>Sí</v>
      </c>
      <c r="G39" s="10" t="e">
        <f t="shared" si="0"/>
        <v>#REF!</v>
      </c>
      <c r="H39" s="10" t="e">
        <f t="shared" si="0"/>
        <v>#REF!</v>
      </c>
      <c r="I39" s="10" t="str">
        <f>[1]Master!I313</f>
        <v>En progreso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5">
      <c r="A40" s="10" t="str">
        <f>[1]Master!A319</f>
        <v>NICOLÁS</v>
      </c>
      <c r="B40" s="10" t="str">
        <f>[1]Master!B319</f>
        <v>GONZÁLEZ ROSALES</v>
      </c>
      <c r="C40" s="10" t="str">
        <f>[1]Master!C319</f>
        <v>Secretaría de Seguridad Pública del Estado de San Luis Potosí</v>
      </c>
      <c r="D40" s="10" t="str">
        <f>[1]Master!D319</f>
        <v>n.gonros@hotmail.com</v>
      </c>
      <c r="E40" s="10" t="str">
        <f>[1]Master!E319</f>
        <v>ngonros</v>
      </c>
      <c r="F40" s="10" t="str">
        <f>[1]Master!F319</f>
        <v>Sí</v>
      </c>
      <c r="G40" s="10" t="e">
        <f t="shared" si="0"/>
        <v>#REF!</v>
      </c>
      <c r="H40" s="10" t="e">
        <f t="shared" si="0"/>
        <v>#REF!</v>
      </c>
      <c r="I40" s="10" t="str">
        <f>[1]Master!I319</f>
        <v>En progreso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5">
      <c r="A41" s="10" t="str">
        <f>[1]Master!A340</f>
        <v>J. Carmen</v>
      </c>
      <c r="B41" s="10" t="str">
        <f>[1]Master!B340</f>
        <v>RÍOS ROCHA</v>
      </c>
      <c r="C41" s="10" t="str">
        <f>[1]Master!C340</f>
        <v>Secretaría de Seguridad Pública del Estado de San Luis Potosí</v>
      </c>
      <c r="D41" s="10" t="str">
        <f>[1]Master!D340</f>
        <v>Prismak75@gmail.com</v>
      </c>
      <c r="E41" s="10" t="str">
        <f>[1]Master!E340</f>
        <v>prismak75</v>
      </c>
      <c r="F41" s="10" t="str">
        <f>[1]Master!F340</f>
        <v>Sí</v>
      </c>
      <c r="G41" s="10" t="e">
        <f t="shared" si="0"/>
        <v>#REF!</v>
      </c>
      <c r="H41" s="10" t="e">
        <f t="shared" si="0"/>
        <v>#REF!</v>
      </c>
      <c r="I41" s="10" t="str">
        <f>[1]Master!I340</f>
        <v>Completó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5">
      <c r="A42" s="10" t="str">
        <f>[1]Master!A341</f>
        <v>MARCELA</v>
      </c>
      <c r="B42" s="10" t="str">
        <f>[1]Master!B341</f>
        <v>LEDEZMA RAMIREZ</v>
      </c>
      <c r="C42" s="10" t="str">
        <f>[1]Master!C341</f>
        <v>Secretaría de Seguridad Pública del Estado de San Luis Potosí</v>
      </c>
      <c r="D42" s="10" t="str">
        <f>[1]Master!D341</f>
        <v>Puma_Pea@hotmail.com</v>
      </c>
      <c r="E42" s="10" t="str">
        <f>[1]Master!E341</f>
        <v>puma_pea</v>
      </c>
      <c r="F42" s="10" t="str">
        <f>[1]Master!F341</f>
        <v>No</v>
      </c>
      <c r="G42" s="10" t="e">
        <f t="shared" si="0"/>
        <v>#REF!</v>
      </c>
      <c r="H42" s="10" t="e">
        <f t="shared" si="0"/>
        <v>#REF!</v>
      </c>
      <c r="I42" s="10" t="str">
        <f>[1]Master!I341</f>
        <v>No ha iniciado sesión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5">
      <c r="A43" s="10" t="str">
        <f>[1]Master!A352</f>
        <v>Raúl</v>
      </c>
      <c r="B43" s="10" t="str">
        <f>[1]Master!B352</f>
        <v>SALDAÑA MARTÍNEZ</v>
      </c>
      <c r="C43" s="10" t="str">
        <f>[1]Master!C352</f>
        <v>Secretaría de Seguridad Pública del Estado de San Luis Potosí</v>
      </c>
      <c r="D43" s="10" t="str">
        <f>[1]Master!D352</f>
        <v>raulsaldana077@gmail.com</v>
      </c>
      <c r="E43" s="10" t="str">
        <f>[1]Master!E352</f>
        <v>raulsaldana077</v>
      </c>
      <c r="F43" s="10" t="str">
        <f>[1]Master!F352</f>
        <v>Sí</v>
      </c>
      <c r="G43" s="10" t="e">
        <f t="shared" si="0"/>
        <v>#REF!</v>
      </c>
      <c r="H43" s="10" t="e">
        <f t="shared" si="0"/>
        <v>#REF!</v>
      </c>
      <c r="I43" s="10" t="str">
        <f>[1]Master!I352</f>
        <v>En progreso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ht="15">
      <c r="A44" s="10" t="str">
        <f>[1]Master!A368</f>
        <v>RAMON</v>
      </c>
      <c r="B44" s="10" t="str">
        <f>[1]Master!B368</f>
        <v>MACARENO TRISTÁN</v>
      </c>
      <c r="C44" s="10" t="str">
        <f>[1]Master!C368</f>
        <v>Secretaría de Seguridad Pública del Estado de San Luis Potosí</v>
      </c>
      <c r="D44" s="10" t="str">
        <f>[1]Master!D368</f>
        <v>r.macarenossp@hotmail.com</v>
      </c>
      <c r="E44" s="10" t="str">
        <f>[1]Master!E368</f>
        <v>rmacarenossp</v>
      </c>
      <c r="F44" s="10" t="str">
        <f>[1]Master!F368</f>
        <v>Sí</v>
      </c>
      <c r="G44" s="10" t="e">
        <f t="shared" si="0"/>
        <v>#REF!</v>
      </c>
      <c r="H44" s="10" t="e">
        <f t="shared" si="0"/>
        <v>#REF!</v>
      </c>
      <c r="I44" s="10" t="str">
        <f>[1]Master!I368</f>
        <v>En progreso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ht="15">
      <c r="A45" s="10" t="str">
        <f>[1]Master!A378</f>
        <v>ANTONIO</v>
      </c>
      <c r="B45" s="10" t="str">
        <f>[1]Master!B378</f>
        <v>SAUCEDO GONZALEZ</v>
      </c>
      <c r="C45" s="10" t="str">
        <f>[1]Master!C378</f>
        <v>Secretaría de Seguridad Pública del Estado de San Luis Potosí</v>
      </c>
      <c r="D45" s="10" t="str">
        <f>[1]Master!D378</f>
        <v>saucedo.glz28@gmail.com</v>
      </c>
      <c r="E45" s="10" t="str">
        <f>[1]Master!E378</f>
        <v>saucedoglz28</v>
      </c>
      <c r="F45" s="10" t="str">
        <f>[1]Master!F378</f>
        <v>Sí</v>
      </c>
      <c r="G45" s="10" t="e">
        <f t="shared" si="0"/>
        <v>#REF!</v>
      </c>
      <c r="H45" s="10" t="e">
        <f t="shared" si="0"/>
        <v>#REF!</v>
      </c>
      <c r="I45" s="10" t="str">
        <f>[1]Master!I378</f>
        <v>En progreso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ht="15">
      <c r="A46" s="10" t="str">
        <f>[1]Master!A384</f>
        <v>Sergio</v>
      </c>
      <c r="B46" s="10" t="str">
        <f>[1]Master!B384</f>
        <v>MARTÍNEZ GONZÁLEZ</v>
      </c>
      <c r="C46" s="10" t="str">
        <f>[1]Master!C384</f>
        <v>Secretaría de Seguridad Pública del Estado de San Luis Potosí</v>
      </c>
      <c r="D46" s="10" t="str">
        <f>[1]Master!D384</f>
        <v>sergio_martinez_gonzalez@hotmail.com</v>
      </c>
      <c r="E46" s="10" t="str">
        <f>[1]Master!E384</f>
        <v>sergio_martinez_gonzalez</v>
      </c>
      <c r="F46" s="10" t="str">
        <f>[1]Master!F384</f>
        <v>No</v>
      </c>
      <c r="G46" s="10" t="e">
        <f t="shared" si="0"/>
        <v>#REF!</v>
      </c>
      <c r="H46" s="10" t="e">
        <f t="shared" si="0"/>
        <v>#REF!</v>
      </c>
      <c r="I46" s="10" t="str">
        <f>[1]Master!I384</f>
        <v>No ha iniciado sesión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ht="15">
      <c r="A47" s="10" t="str">
        <f>[1]Master!A385</f>
        <v>SERGIO</v>
      </c>
      <c r="B47" s="10" t="str">
        <f>[1]Master!B385</f>
        <v>RODRIGUEZ JARAMILLO</v>
      </c>
      <c r="C47" s="10" t="str">
        <f>[1]Master!C385</f>
        <v>Secretaría de Seguridad Pública del Estado de San Luis Potosí</v>
      </c>
      <c r="D47" s="10" t="str">
        <f>[1]Master!D385</f>
        <v>sergiorodrigues.sr85@gmail.com</v>
      </c>
      <c r="E47" s="10" t="str">
        <f>[1]Master!E385</f>
        <v>sergiorodriguessr85</v>
      </c>
      <c r="F47" s="10" t="str">
        <f>[1]Master!F385</f>
        <v>Sí</v>
      </c>
      <c r="G47" s="10" t="e">
        <f t="shared" si="0"/>
        <v>#REF!</v>
      </c>
      <c r="H47" s="10" t="e">
        <f t="shared" si="0"/>
        <v>#REF!</v>
      </c>
      <c r="I47" s="10" t="str">
        <f>[1]Master!I385</f>
        <v>En progreso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5">
      <c r="A48" s="10" t="str">
        <f>[1]Master!A403</f>
        <v>HÉCTOR EDGAR</v>
      </c>
      <c r="B48" s="10" t="str">
        <f>[1]Master!B403</f>
        <v>MAR DEL ÁNGEL</v>
      </c>
      <c r="C48" s="10" t="str">
        <f>[1]Master!C403</f>
        <v>Secretaría de Seguridad Pública del Estado de San Luis Potosí</v>
      </c>
      <c r="D48" s="10" t="str">
        <f>[1]Master!D403</f>
        <v>titanio.mar94@hotmail.com</v>
      </c>
      <c r="E48" s="10" t="str">
        <f>[1]Master!E403</f>
        <v>titaniomar94</v>
      </c>
      <c r="F48" s="10" t="str">
        <f>[1]Master!F403</f>
        <v>No</v>
      </c>
      <c r="G48" s="10" t="e">
        <f t="shared" si="0"/>
        <v>#REF!</v>
      </c>
      <c r="H48" s="10" t="e">
        <f t="shared" si="0"/>
        <v>#REF!</v>
      </c>
      <c r="I48" s="10" t="str">
        <f>[1]Master!I403</f>
        <v>No ha iniciado sesión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6:9" ht="14.25">
      <c r="F49" t="s">
        <v>1820</v>
      </c>
      <c r="G49" s="27"/>
      <c r="H49" s="27"/>
      <c r="I49" s="27" t="s">
        <v>1821</v>
      </c>
    </row>
  </sheetData>
  <sortState ref="A2:F48">
    <sortCondition ref="B1"/>
  </sortState>
  <conditionalFormatting sqref="F2:F48">
    <cfRule type="containsText" dxfId="19" priority="1" operator="containsText" text="Sí">
      <formula>NOT(ISERROR(SEARCH(("Sí"),(F2))))</formula>
    </cfRule>
  </conditionalFormatting>
  <conditionalFormatting sqref="F2:F48">
    <cfRule type="containsText" dxfId="18" priority="2" operator="containsText" text="No">
      <formula>NOT(ISERROR(SEARCH(("No"),(F2))))</formula>
    </cfRule>
  </conditionalFormatting>
  <conditionalFormatting sqref="I2:I48">
    <cfRule type="containsText" dxfId="17" priority="3" operator="containsText" text="En progreso">
      <formula>NOT(ISERROR(SEARCH(("En progreso"),(I2))))</formula>
    </cfRule>
  </conditionalFormatting>
  <conditionalFormatting sqref="I2:I48">
    <cfRule type="containsText" dxfId="16" priority="4" operator="containsText" text="No ha iniciado sesión">
      <formula>NOT(ISERROR(SEARCH(("No ha iniciado sesión"),(I2))))</formula>
    </cfRule>
  </conditionalFormatting>
  <conditionalFormatting sqref="I2:I48">
    <cfRule type="containsText" dxfId="15" priority="5" operator="containsText" text="Completó">
      <formula>NOT(ISERROR(SEARCH(("Completó"),(I2))))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sqref="A1:XFD1048576"/>
    </sheetView>
  </sheetViews>
  <sheetFormatPr defaultColWidth="14.42578125" defaultRowHeight="12.75"/>
  <cols>
    <col min="3" max="3" width="48.85546875" customWidth="1"/>
    <col min="6" max="6" width="28.28515625" customWidth="1"/>
    <col min="7" max="8" width="23" hidden="1" customWidth="1"/>
    <col min="9" max="9" width="23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[1]Master!A24</f>
        <v>ALEJANDRA</v>
      </c>
      <c r="B2" s="10" t="str">
        <f>[1]Master!B24</f>
        <v>MENDEZ MANZANO</v>
      </c>
      <c r="C2" s="10" t="str">
        <f>[1]Master!C24</f>
        <v>Secretaría de Seguridad Pública del Estado de Guanajuato</v>
      </c>
      <c r="D2" s="10" t="str">
        <f>[1]Master!D24</f>
        <v>alemendez_manzano@live.com.mx</v>
      </c>
      <c r="E2" s="10" t="str">
        <f>[1]Master!E24</f>
        <v>alemendez_manzano</v>
      </c>
      <c r="F2" s="10" t="str">
        <f>[1]Master!F24</f>
        <v>Sí</v>
      </c>
      <c r="G2" s="10" t="e">
        <f t="shared" ref="G2:H17" si="0">#REF!</f>
        <v>#REF!</v>
      </c>
      <c r="H2" s="10" t="e">
        <f t="shared" si="0"/>
        <v>#REF!</v>
      </c>
      <c r="I2" s="11" t="str">
        <f>[1]Master!I24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[1]Master!A47</f>
        <v>ARMANDO</v>
      </c>
      <c r="B3" s="10" t="str">
        <f>[1]Master!B47</f>
        <v>AVILA HERNANDEZ</v>
      </c>
      <c r="C3" s="10" t="str">
        <f>[1]Master!C47</f>
        <v>Secretaría de Seguridad Pública del Estado de Guanajuato</v>
      </c>
      <c r="D3" s="10" t="str">
        <f>[1]Master!D47</f>
        <v>armandoavilahdz@gmail.com</v>
      </c>
      <c r="E3" s="10" t="str">
        <f>[1]Master!E47</f>
        <v>armandoavilahdz</v>
      </c>
      <c r="F3" s="10" t="str">
        <f>[1]Master!F47</f>
        <v>Sí</v>
      </c>
      <c r="G3" s="10" t="e">
        <f t="shared" si="0"/>
        <v>#REF!</v>
      </c>
      <c r="H3" s="10" t="e">
        <f t="shared" si="0"/>
        <v>#REF!</v>
      </c>
      <c r="I3" s="10" t="str">
        <f>[1]Master!I47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[1]Master!A53</f>
        <v>BENJAMIN</v>
      </c>
      <c r="B4" s="10" t="str">
        <f>[1]Master!B53</f>
        <v>BAUTISTA ROMERO</v>
      </c>
      <c r="C4" s="10" t="str">
        <f>[1]Master!C53</f>
        <v>Secretaría de Seguridad Pública del Estado de Guanajuato</v>
      </c>
      <c r="D4" s="10" t="str">
        <f>[1]Master!D53</f>
        <v>benja24julio@gmail.com</v>
      </c>
      <c r="E4" s="10" t="str">
        <f>[1]Master!E53</f>
        <v>benja24julio</v>
      </c>
      <c r="F4" s="10" t="str">
        <f>[1]Master!F53</f>
        <v>Sí</v>
      </c>
      <c r="G4" s="10" t="e">
        <f t="shared" si="0"/>
        <v>#REF!</v>
      </c>
      <c r="H4" s="10" t="e">
        <f t="shared" si="0"/>
        <v>#REF!</v>
      </c>
      <c r="I4" s="10" t="str">
        <f>[1]Master!I53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[1]Master!A62</f>
        <v>Bernabe</v>
      </c>
      <c r="B5" s="10" t="str">
        <f>[1]Master!B62</f>
        <v>UBALLE ORNELAS</v>
      </c>
      <c r="C5" s="10" t="str">
        <f>[1]Master!C62</f>
        <v>Secretaría de Seguridad Pública del Estado de Guanajuato</v>
      </c>
      <c r="D5" s="10" t="str">
        <f>[1]Master!D62</f>
        <v>buballeo@guanajuato.gob.mx</v>
      </c>
      <c r="E5" s="10" t="str">
        <f>[1]Master!E62</f>
        <v>buballeo</v>
      </c>
      <c r="F5" s="10" t="str">
        <f>[1]Master!F62</f>
        <v>Sí</v>
      </c>
      <c r="G5" s="10" t="e">
        <f t="shared" si="0"/>
        <v>#REF!</v>
      </c>
      <c r="H5" s="10" t="e">
        <f t="shared" si="0"/>
        <v>#REF!</v>
      </c>
      <c r="I5" s="10" t="str">
        <f>[1]Master!I62</f>
        <v>Completó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[1]Master!A86</f>
        <v>Miguel Angel</v>
      </c>
      <c r="B6" s="10" t="str">
        <f>[1]Master!B86</f>
        <v>CORTES</v>
      </c>
      <c r="C6" s="10" t="str">
        <f>[1]Master!C86</f>
        <v>Secretaría de Seguridad Pública del Estado de Guanajuato</v>
      </c>
      <c r="D6" s="10" t="str">
        <f>[1]Master!D86</f>
        <v>cortesaterrestre_beba@hotmail.com</v>
      </c>
      <c r="E6" s="10" t="str">
        <f>[1]Master!E86</f>
        <v>cortesaterrestre_beba</v>
      </c>
      <c r="F6" s="10" t="str">
        <f>[1]Master!F86</f>
        <v>Sí</v>
      </c>
      <c r="G6" s="10" t="e">
        <f t="shared" si="0"/>
        <v>#REF!</v>
      </c>
      <c r="H6" s="10" t="e">
        <f t="shared" si="0"/>
        <v>#REF!</v>
      </c>
      <c r="I6" s="10" t="str">
        <f>[1]Master!I86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[1]Master!A93</f>
        <v>Daniel Eduardo</v>
      </c>
      <c r="B7" s="10" t="str">
        <f>[1]Master!B93</f>
        <v>ESCOBAR GAYTAN</v>
      </c>
      <c r="C7" s="10" t="str">
        <f>[1]Master!C93</f>
        <v>Secretaría de Seguridad Pública del Estado de Guanajuato</v>
      </c>
      <c r="D7" s="10" t="str">
        <f>[1]Master!D93</f>
        <v>descobargaytan@gmail.com</v>
      </c>
      <c r="E7" s="10" t="str">
        <f>[1]Master!E93</f>
        <v>descobargaytan</v>
      </c>
      <c r="F7" s="10" t="str">
        <f>[1]Master!F93</f>
        <v>Sí</v>
      </c>
      <c r="G7" s="10" t="e">
        <f t="shared" si="0"/>
        <v>#REF!</v>
      </c>
      <c r="H7" s="10" t="e">
        <f t="shared" si="0"/>
        <v>#REF!</v>
      </c>
      <c r="I7" s="10" t="str">
        <f>[1]Master!I93</f>
        <v>Completó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[1]Master!A106</f>
        <v>Eduardo Javier</v>
      </c>
      <c r="B8" s="10" t="str">
        <f>[1]Master!B106</f>
        <v>CISNEROS RANGEL</v>
      </c>
      <c r="C8" s="10" t="str">
        <f>[1]Master!C106</f>
        <v>Secretaría de Seguridad Pública del Estado de Guanajuato</v>
      </c>
      <c r="D8" s="10" t="str">
        <f>[1]Master!D106</f>
        <v>eduardocisneros888@gmail.com</v>
      </c>
      <c r="E8" s="10" t="str">
        <f>[1]Master!E106</f>
        <v>eduardocisneros888</v>
      </c>
      <c r="F8" s="10" t="str">
        <f>[1]Master!F106</f>
        <v>Sí</v>
      </c>
      <c r="G8" s="10" t="e">
        <f t="shared" si="0"/>
        <v>#REF!</v>
      </c>
      <c r="H8" s="10" t="e">
        <f t="shared" si="0"/>
        <v>#REF!</v>
      </c>
      <c r="I8" s="10" t="str">
        <f>[1]Master!I106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[1]Master!A115</f>
        <v>Ernesto</v>
      </c>
      <c r="B9" s="10" t="str">
        <f>[1]Master!B115</f>
        <v>MARTINEZ BRAVO</v>
      </c>
      <c r="C9" s="10" t="str">
        <f>[1]Master!C115</f>
        <v>Secretaría de Seguridad Pública de Guanajuato</v>
      </c>
      <c r="D9" s="10" t="str">
        <f>[1]Master!H402</f>
        <v>titancorp2014@gmail.com</v>
      </c>
      <c r="E9" s="10" t="str">
        <f>[1]Master!E115</f>
        <v>ernestobravo18</v>
      </c>
      <c r="F9" s="10" t="str">
        <f>[1]Master!F115</f>
        <v>Sí</v>
      </c>
      <c r="G9" s="10" t="e">
        <f t="shared" si="0"/>
        <v>#REF!</v>
      </c>
      <c r="H9" s="10" t="e">
        <f t="shared" si="0"/>
        <v>#REF!</v>
      </c>
      <c r="I9" s="10" t="str">
        <f>[1]Master!I115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[1]Master!A122</f>
        <v>FABIOLA</v>
      </c>
      <c r="B10" s="10" t="str">
        <f>[1]Master!B122</f>
        <v>HERNANDEZ RAMIREZ</v>
      </c>
      <c r="C10" s="10" t="str">
        <f>[1]Master!C122</f>
        <v>Secretaría de Seguridad Pública del Estado de Guanajuato</v>
      </c>
      <c r="D10" s="10" t="str">
        <f>[1]Master!D122</f>
        <v>faby_jsm@hotmail.com</v>
      </c>
      <c r="E10" s="10" t="str">
        <f>[1]Master!E122</f>
        <v>faby_jsm</v>
      </c>
      <c r="F10" s="10" t="str">
        <f>[1]Master!F122</f>
        <v>Sí</v>
      </c>
      <c r="G10" s="10" t="e">
        <f t="shared" si="0"/>
        <v>#REF!</v>
      </c>
      <c r="H10" s="10" t="e">
        <f t="shared" si="0"/>
        <v>#REF!</v>
      </c>
      <c r="I10" s="10" t="str">
        <f>[1]Master!I122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[1]Master!A132</f>
        <v>José Florencio</v>
      </c>
      <c r="B11" s="10" t="str">
        <f>[1]Master!B132</f>
        <v>VALDEZ SANCHEZ</v>
      </c>
      <c r="C11" s="10" t="str">
        <f>[1]Master!C132</f>
        <v>Secretaría de Seguridad Pública del Estado de Guanajuato</v>
      </c>
      <c r="D11" s="10" t="str">
        <f>[1]Master!D132</f>
        <v>floresgum@hotmail.com</v>
      </c>
      <c r="E11" s="10" t="str">
        <f>[1]Master!E132</f>
        <v>floresgum</v>
      </c>
      <c r="F11" s="10" t="str">
        <f>[1]Master!F132</f>
        <v>Sí</v>
      </c>
      <c r="G11" s="10" t="e">
        <f t="shared" si="0"/>
        <v>#REF!</v>
      </c>
      <c r="H11" s="10" t="e">
        <f t="shared" si="0"/>
        <v>#REF!</v>
      </c>
      <c r="I11" s="10" t="str">
        <f>[1]Master!I132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[1]Master!A135</f>
        <v>Francisco</v>
      </c>
      <c r="B12" s="10" t="str">
        <f>[1]Master!B135</f>
        <v>CAUDILLO ESTRADA</v>
      </c>
      <c r="C12" s="10" t="str">
        <f>[1]Master!C135</f>
        <v>Secretaría de Seguridad Pública del Estado de Guanajuato</v>
      </c>
      <c r="D12" s="10" t="str">
        <f>[1]Master!D135</f>
        <v>frankcaue@gmail.com</v>
      </c>
      <c r="E12" s="10" t="str">
        <f>[1]Master!E135</f>
        <v>frankcaue</v>
      </c>
      <c r="F12" s="10" t="str">
        <f>[1]Master!F135</f>
        <v>Sí</v>
      </c>
      <c r="G12" s="10" t="e">
        <f t="shared" si="0"/>
        <v>#REF!</v>
      </c>
      <c r="H12" s="10" t="e">
        <f t="shared" si="0"/>
        <v>#REF!</v>
      </c>
      <c r="I12" s="10" t="str">
        <f>[1]Master!I135</f>
        <v>En progreso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[1]Master!A138</f>
        <v>ABRAHAM</v>
      </c>
      <c r="B13" s="10" t="str">
        <f>[1]Master!B138</f>
        <v>GARCIA GARCIA</v>
      </c>
      <c r="C13" s="10" t="str">
        <f>[1]Master!C138</f>
        <v>Secretaría de Seguridad Pública del Estado de Guanajuato</v>
      </c>
      <c r="D13" s="10" t="str">
        <f>[1]Master!D138</f>
        <v>gagabram@hotmail.com</v>
      </c>
      <c r="E13" s="10" t="str">
        <f>[1]Master!E138</f>
        <v>gagabram</v>
      </c>
      <c r="F13" s="10" t="str">
        <f>[1]Master!F138</f>
        <v>Sí</v>
      </c>
      <c r="G13" s="10" t="e">
        <f t="shared" si="0"/>
        <v>#REF!</v>
      </c>
      <c r="H13" s="10" t="e">
        <f t="shared" si="0"/>
        <v>#REF!</v>
      </c>
      <c r="I13" s="10" t="str">
        <f>[1]Master!I138</f>
        <v>Completó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[1]Master!A145</f>
        <v>GAUDENCIO</v>
      </c>
      <c r="B14" s="10" t="str">
        <f>[1]Master!B145</f>
        <v>IBARRA MARES</v>
      </c>
      <c r="C14" s="10" t="str">
        <f>[1]Master!C145</f>
        <v>Secretaría de Seguridad Pública del Estado de Guanajuato</v>
      </c>
      <c r="D14" s="10" t="str">
        <f>[1]Master!D145</f>
        <v>gauibarra@hotmail.com</v>
      </c>
      <c r="E14" s="10" t="str">
        <f>[1]Master!E145</f>
        <v>gauibarra</v>
      </c>
      <c r="F14" s="10" t="str">
        <f>[1]Master!F145</f>
        <v>Sí</v>
      </c>
      <c r="G14" s="10" t="e">
        <f t="shared" si="0"/>
        <v>#REF!</v>
      </c>
      <c r="H14" s="10" t="e">
        <f t="shared" si="0"/>
        <v>#REF!</v>
      </c>
      <c r="I14" s="10" t="str">
        <f>[1]Master!I145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[1]Master!A146</f>
        <v>MARTIN</v>
      </c>
      <c r="B15" s="10" t="str">
        <f>[1]Master!B146</f>
        <v>BEDOLLA ZAVALA</v>
      </c>
      <c r="C15" s="10" t="str">
        <f>[1]Master!C146</f>
        <v>Secretaría de Seguridad Pública del Estado de Guanajuato</v>
      </c>
      <c r="D15" s="10" t="str">
        <f>[1]Master!D146</f>
        <v>gdg_nostik@hotmail.com</v>
      </c>
      <c r="E15" s="10" t="str">
        <f>[1]Master!E146</f>
        <v>gdg_nostik</v>
      </c>
      <c r="F15" s="10" t="str">
        <f>[1]Master!F146</f>
        <v>Sí</v>
      </c>
      <c r="G15" s="10" t="e">
        <f t="shared" si="0"/>
        <v>#REF!</v>
      </c>
      <c r="H15" s="10" t="e">
        <f t="shared" si="0"/>
        <v>#REF!</v>
      </c>
      <c r="I15" s="10" t="str">
        <f>[1]Master!I146</f>
        <v>Completó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[1]Master!A172</f>
        <v>HERIBERTO</v>
      </c>
      <c r="B16" s="10" t="str">
        <f>[1]Master!B172</f>
        <v>SANCHEZ VALDEZ</v>
      </c>
      <c r="C16" s="10" t="str">
        <f>[1]Master!C172</f>
        <v>Secretaría de Seguridad Pública del Estado de Guanajuato</v>
      </c>
      <c r="D16" s="10" t="str">
        <f>[1]Master!D172</f>
        <v>hsv4480@gmail.com</v>
      </c>
      <c r="E16" s="10" t="str">
        <f>[1]Master!E172</f>
        <v>hsv4480</v>
      </c>
      <c r="F16" s="10" t="str">
        <f>[1]Master!F172</f>
        <v>Sí</v>
      </c>
      <c r="G16" s="10" t="e">
        <f t="shared" si="0"/>
        <v>#REF!</v>
      </c>
      <c r="H16" s="10" t="e">
        <f t="shared" si="0"/>
        <v>#REF!</v>
      </c>
      <c r="I16" s="10" t="str">
        <f>[1]Master!I172</f>
        <v>Completó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[1]Master!A173</f>
        <v>HUMBERTO</v>
      </c>
      <c r="B17" s="10" t="str">
        <f>[1]Master!B173</f>
        <v>TORRES PESCADOR</v>
      </c>
      <c r="C17" s="10" t="str">
        <f>[1]Master!C173</f>
        <v>Secretaría de Seguridad Pública del Estado de Guanajuato</v>
      </c>
      <c r="D17" s="10" t="str">
        <f>[1]Master!D173</f>
        <v>htorresp@guanajuato.gob.mx</v>
      </c>
      <c r="E17" s="10" t="str">
        <f>[1]Master!E173</f>
        <v>htorresp</v>
      </c>
      <c r="F17" s="10" t="str">
        <f>[1]Master!F173</f>
        <v>Sí</v>
      </c>
      <c r="G17" s="10" t="e">
        <f t="shared" si="0"/>
        <v>#REF!</v>
      </c>
      <c r="H17" s="10" t="e">
        <f t="shared" si="0"/>
        <v>#REF!</v>
      </c>
      <c r="I17" s="10" t="str">
        <f>[1]Master!I173</f>
        <v>Completó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[1]Master!A196</f>
        <v>JOSE</v>
      </c>
      <c r="B18" s="10" t="str">
        <f>[1]Master!B196</f>
        <v>ALCOCER RAZO</v>
      </c>
      <c r="C18" s="10" t="str">
        <f>[1]Master!C196</f>
        <v>Secretaría de Seguridad Pública de Guanajuato</v>
      </c>
      <c r="D18" s="10" t="str">
        <f>[1]Master!D196</f>
        <v>jalcocerr@guanajuato.gob.mx</v>
      </c>
      <c r="E18" s="10" t="str">
        <f>[1]Master!E196</f>
        <v>jalcocerr</v>
      </c>
      <c r="F18" s="10" t="str">
        <f>[1]Master!F196</f>
        <v>Sí</v>
      </c>
      <c r="G18" s="10" t="e">
        <f t="shared" ref="G18:H24" si="1">#REF!</f>
        <v>#REF!</v>
      </c>
      <c r="H18" s="10" t="e">
        <f t="shared" si="1"/>
        <v>#REF!</v>
      </c>
      <c r="I18" s="10" t="str">
        <f>[1]Master!I196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[1]Master!A203</f>
        <v>JOSE ALEJANDRO</v>
      </c>
      <c r="B19" s="10" t="str">
        <f>[1]Master!B203</f>
        <v>BERNABE BRITO</v>
      </c>
      <c r="C19" s="10" t="str">
        <f>[1]Master!C203</f>
        <v>Secretaría de Seguridad Pública del Estado de Guanajuato</v>
      </c>
      <c r="D19" s="10" t="str">
        <f>[1]Master!D203</f>
        <v>jbernabeb@guanajuato.gob.mx</v>
      </c>
      <c r="E19" s="10" t="str">
        <f>[1]Master!E203</f>
        <v>jbernabeb</v>
      </c>
      <c r="F19" s="10" t="str">
        <f>[1]Master!F203</f>
        <v>Sí</v>
      </c>
      <c r="G19" s="10" t="e">
        <f t="shared" si="1"/>
        <v>#REF!</v>
      </c>
      <c r="H19" s="10" t="e">
        <f t="shared" si="1"/>
        <v>#REF!</v>
      </c>
      <c r="I19" s="10" t="str">
        <f>[1]Master!I203</f>
        <v>Completó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[1]Master!A204</f>
        <v>JOSE ALBERTO</v>
      </c>
      <c r="B20" s="10" t="str">
        <f>[1]Master!B204</f>
        <v>SERRANO CHAVEZ</v>
      </c>
      <c r="C20" s="10" t="str">
        <f>[1]Master!C204</f>
        <v>Secretaría de Seguridad Pública del Estado de Guanajuato</v>
      </c>
      <c r="D20" s="10" t="str">
        <f>[1]Master!D204</f>
        <v>jbetojasch.jas@gmail.com</v>
      </c>
      <c r="E20" s="10" t="str">
        <f>[1]Master!E204</f>
        <v>jbetojaschjas</v>
      </c>
      <c r="F20" s="10" t="str">
        <f>[1]Master!F204</f>
        <v>Sí</v>
      </c>
      <c r="G20" s="10" t="e">
        <f t="shared" si="1"/>
        <v>#REF!</v>
      </c>
      <c r="H20" s="10" t="e">
        <f t="shared" si="1"/>
        <v>#REF!</v>
      </c>
      <c r="I20" s="10" t="str">
        <f>[1]Master!I204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[1]Master!A207</f>
        <v>JUAN DANIEL</v>
      </c>
      <c r="B21" s="10" t="str">
        <f>[1]Master!B207</f>
        <v>RIVERA AGUILERA</v>
      </c>
      <c r="C21" s="10" t="str">
        <f>[1]Master!C207</f>
        <v>Secretaría de Seguridad Pública del Estado de Guanajuato</v>
      </c>
      <c r="D21" s="10" t="str">
        <f>[1]Master!D207</f>
        <v>jdriveraa@guanajuato.gob.mx</v>
      </c>
      <c r="E21" s="10" t="str">
        <f>[1]Master!E207</f>
        <v>jdriveraa</v>
      </c>
      <c r="F21" s="10" t="str">
        <f>[1]Master!F207</f>
        <v>Sí</v>
      </c>
      <c r="G21" s="10" t="e">
        <f t="shared" si="1"/>
        <v>#REF!</v>
      </c>
      <c r="H21" s="10" t="e">
        <f t="shared" si="1"/>
        <v>#REF!</v>
      </c>
      <c r="I21" s="10" t="str">
        <f>[1]Master!I207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[1]Master!A208</f>
        <v>J. Jesús</v>
      </c>
      <c r="B22" s="10" t="str">
        <f>[1]Master!B208</f>
        <v>ACOSTA RAMIREZ</v>
      </c>
      <c r="C22" s="10" t="str">
        <f>[1]Master!C208</f>
        <v>Secretaría de Seguridad Pública del Estado de Guanajuato</v>
      </c>
      <c r="D22" s="10" t="str">
        <f>[1]Master!D208</f>
        <v>jesus18610@hotmail.com</v>
      </c>
      <c r="E22" s="10" t="str">
        <f>[1]Master!E208</f>
        <v>jesus_18610</v>
      </c>
      <c r="F22" s="10" t="str">
        <f>[1]Master!F208</f>
        <v>Sí</v>
      </c>
      <c r="G22" s="10" t="e">
        <f t="shared" si="1"/>
        <v>#REF!</v>
      </c>
      <c r="H22" s="10" t="e">
        <f t="shared" si="1"/>
        <v>#REF!</v>
      </c>
      <c r="I22" s="10" t="str">
        <f>[1]Master!I208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[1]Master!A211</f>
        <v>JUAN GABRIEL</v>
      </c>
      <c r="B23" s="10" t="str">
        <f>[1]Master!B211</f>
        <v>CHAVEZ DOMINGUEZ</v>
      </c>
      <c r="C23" s="10" t="str">
        <f>[1]Master!C211</f>
        <v>Secretaría de Seguridad Pública del Estado de Guanajuato</v>
      </c>
      <c r="D23" s="10" t="str">
        <f>[1]Master!D211</f>
        <v>jgchavezd@guanajuato.gob.mx</v>
      </c>
      <c r="E23" s="10" t="str">
        <f>[1]Master!E211</f>
        <v>jgchavezd</v>
      </c>
      <c r="F23" s="10" t="str">
        <f>[1]Master!F211</f>
        <v>Sí</v>
      </c>
      <c r="G23" s="10" t="e">
        <f t="shared" si="1"/>
        <v>#REF!</v>
      </c>
      <c r="H23" s="10" t="e">
        <f t="shared" si="1"/>
        <v>#REF!</v>
      </c>
      <c r="I23" s="10" t="str">
        <f>[1]Master!I211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[1]Master!A213</f>
        <v>JUAN ANTONIO</v>
      </c>
      <c r="B24" s="10" t="str">
        <f>[1]Master!B213</f>
        <v>JARAMILLO GONZALEZ</v>
      </c>
      <c r="C24" s="10" t="str">
        <f>[1]Master!C213</f>
        <v>Secretaría de Seguridad Pública del Estado de Guanajuato</v>
      </c>
      <c r="D24" s="10" t="str">
        <f>[1]Master!D213</f>
        <v>jjaramillog@guanajuato.gob.mx</v>
      </c>
      <c r="E24" s="10" t="str">
        <f>[1]Master!E213</f>
        <v>jjaramillog</v>
      </c>
      <c r="F24" s="10" t="str">
        <f>[1]Master!F213</f>
        <v>Sí</v>
      </c>
      <c r="G24" s="10" t="e">
        <f t="shared" si="1"/>
        <v>#REF!</v>
      </c>
      <c r="H24" s="10" t="e">
        <f t="shared" si="1"/>
        <v>#REF!</v>
      </c>
      <c r="I24" s="10" t="str">
        <f>[1]Master!I213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">
        <v>881</v>
      </c>
      <c r="B25" s="10" t="s">
        <v>882</v>
      </c>
      <c r="C25" s="10" t="s">
        <v>1779</v>
      </c>
      <c r="D25" s="10" t="s">
        <v>883</v>
      </c>
      <c r="E25" s="10" t="s">
        <v>884</v>
      </c>
      <c r="F25" s="11" t="s">
        <v>1753</v>
      </c>
      <c r="G25" s="11"/>
      <c r="H25" s="11"/>
      <c r="I25" s="11" t="s">
        <v>1754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[1]Master!A215</f>
        <v>José Miguel</v>
      </c>
      <c r="B26" s="10" t="str">
        <f>[1]Master!B215</f>
        <v>JUAREZ RAMIREZ</v>
      </c>
      <c r="C26" s="10" t="str">
        <f>[1]Master!C215</f>
        <v>Secretaría de Seguridad Pública del Estado de Guanajuato</v>
      </c>
      <c r="D26" s="10" t="str">
        <f>[1]Master!D215</f>
        <v>jjuarezr@guanajuato.gob.mx</v>
      </c>
      <c r="E26" s="10">
        <f>[1]Oaxaca!E215</f>
        <v>0</v>
      </c>
      <c r="F26" s="10" t="str">
        <f>[1]Master!F215</f>
        <v>Sí</v>
      </c>
      <c r="G26" s="10" t="e">
        <f t="shared" ref="G26:H41" si="2">#REF!</f>
        <v>#REF!</v>
      </c>
      <c r="H26" s="10" t="e">
        <f t="shared" si="2"/>
        <v>#REF!</v>
      </c>
      <c r="I26" s="10" t="str">
        <f>[1]Master!I215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[1]Master!A237</f>
        <v>Jorge</v>
      </c>
      <c r="B27" s="10" t="str">
        <f>[1]Master!B237</f>
        <v>SANDOVAL PALACIOS</v>
      </c>
      <c r="C27" s="10" t="str">
        <f>[1]Master!C237</f>
        <v>Secretaría de Seguridad Pública del Estado de Guanajuato</v>
      </c>
      <c r="D27" s="10" t="str">
        <f>[1]Master!D237</f>
        <v>jsp100286@gmail.com</v>
      </c>
      <c r="E27" s="10" t="str">
        <f>[1]Master!E237</f>
        <v>jsp100286</v>
      </c>
      <c r="F27" s="10" t="str">
        <f>[1]Master!F237</f>
        <v>Sí</v>
      </c>
      <c r="G27" s="10" t="e">
        <f t="shared" si="2"/>
        <v>#REF!</v>
      </c>
      <c r="H27" s="10" t="e">
        <f t="shared" si="2"/>
        <v>#REF!</v>
      </c>
      <c r="I27" s="10" t="str">
        <f>[1]Master!I237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[1]Master!A238</f>
        <v>JOSE SILVERIO</v>
      </c>
      <c r="B28" s="10" t="str">
        <f>[1]Master!B238</f>
        <v>TAPIA SALDANA</v>
      </c>
      <c r="C28" s="10" t="str">
        <f>[1]Master!C238</f>
        <v>Secretaría de Seguridad Pública del Estado de Guanajuato</v>
      </c>
      <c r="D28" s="10" t="str">
        <f>[1]Master!D238</f>
        <v>jtapias@guanajuato.gob.mx</v>
      </c>
      <c r="E28" s="10" t="str">
        <f>[1]Master!E238</f>
        <v>jtapias</v>
      </c>
      <c r="F28" s="10" t="str">
        <f>[1]Master!F238</f>
        <v>Sí</v>
      </c>
      <c r="G28" s="10" t="e">
        <f t="shared" si="2"/>
        <v>#REF!</v>
      </c>
      <c r="H28" s="10" t="e">
        <f t="shared" si="2"/>
        <v>#REF!</v>
      </c>
      <c r="I28" s="10" t="str">
        <f>[1]Master!I238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[1]Master!A264</f>
        <v>Omar Josue</v>
      </c>
      <c r="B29" s="10" t="str">
        <f>[1]Master!B264</f>
        <v>MORENO BARBOZA</v>
      </c>
      <c r="C29" s="10" t="str">
        <f>[1]Master!C264</f>
        <v>Secretaría de Seguridad Pública de Guanajuato</v>
      </c>
      <c r="D29" s="10" t="str">
        <f>[1]Master!D264</f>
        <v>lic.josue16@hotmail.com</v>
      </c>
      <c r="E29" s="10" t="str">
        <f>[1]Master!E264</f>
        <v>licjosue16</v>
      </c>
      <c r="F29" s="10" t="str">
        <f>[1]Master!F264</f>
        <v>Sí</v>
      </c>
      <c r="G29" s="10" t="e">
        <f t="shared" si="2"/>
        <v>#REF!</v>
      </c>
      <c r="H29" s="10" t="e">
        <f t="shared" si="2"/>
        <v>#REF!</v>
      </c>
      <c r="I29" s="10" t="str">
        <f>[1]Master!I264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[1]Master!A277</f>
        <v>MIGUEL ANGEL</v>
      </c>
      <c r="B30" s="10" t="str">
        <f>[1]Master!B277</f>
        <v>CHAVEZ ROCHA</v>
      </c>
      <c r="C30" s="10" t="str">
        <f>[1]Master!C277</f>
        <v>Secretaría de Seguridad Pública del Estado de Guanajuato</v>
      </c>
      <c r="D30" s="10" t="str">
        <f>[1]Master!D277</f>
        <v>machavezr@guanajuato.gob.mx</v>
      </c>
      <c r="E30" s="10" t="str">
        <f>[1]Master!E277</f>
        <v>machavezr</v>
      </c>
      <c r="F30" s="10" t="str">
        <f>[1]Master!F277</f>
        <v>Sí</v>
      </c>
      <c r="G30" s="10" t="e">
        <f t="shared" si="2"/>
        <v>#REF!</v>
      </c>
      <c r="H30" s="10" t="e">
        <f t="shared" si="2"/>
        <v>#REF!</v>
      </c>
      <c r="I30" s="10" t="str">
        <f>[1]Master!I277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[1]Master!A278</f>
        <v>Teodoro</v>
      </c>
      <c r="B31" s="10" t="str">
        <f>[1]Master!B278</f>
        <v>LUNA RODRIGUEZ</v>
      </c>
      <c r="C31" s="10" t="str">
        <f>[1]Master!C278</f>
        <v>Secretaría de Seguridad Pública del Estado de Guanajuato</v>
      </c>
      <c r="D31" s="10" t="str">
        <f>[1]Master!D278</f>
        <v>machosteo@hotmail.com</v>
      </c>
      <c r="E31" s="10" t="str">
        <f>[1]Master!E278</f>
        <v>machosteo</v>
      </c>
      <c r="F31" s="10" t="str">
        <f>[1]Master!F278</f>
        <v>Sí</v>
      </c>
      <c r="G31" s="10" t="e">
        <f t="shared" si="2"/>
        <v>#REF!</v>
      </c>
      <c r="H31" s="10" t="e">
        <f t="shared" si="2"/>
        <v>#REF!</v>
      </c>
      <c r="I31" s="10" t="str">
        <f>[1]Master!I278</f>
        <v>Completó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[1]Master!A282</f>
        <v>MARIO ALBERTO</v>
      </c>
      <c r="B32" s="10" t="str">
        <f>[1]Master!B282</f>
        <v>GONZALEZ SALAZAR</v>
      </c>
      <c r="C32" s="10" t="str">
        <f>[1]Master!C282</f>
        <v>Secretaría de Seguridad Pública del Estado de Guanajuato</v>
      </c>
      <c r="D32" s="10" t="str">
        <f>[1]Master!D282</f>
        <v>magonzalezsa@guanuato.gob.mx</v>
      </c>
      <c r="E32" s="10" t="str">
        <f>[1]Master!E282</f>
        <v>magonzalezsa</v>
      </c>
      <c r="F32" s="10" t="str">
        <f>[1]Master!F282</f>
        <v>Sí</v>
      </c>
      <c r="G32" s="10" t="e">
        <f t="shared" si="2"/>
        <v>#REF!</v>
      </c>
      <c r="H32" s="10" t="e">
        <f t="shared" si="2"/>
        <v>#REF!</v>
      </c>
      <c r="I32" s="10" t="str">
        <f>[1]Master!I282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[1]Master!A298</f>
        <v>LAURA ELVIRA</v>
      </c>
      <c r="B33" s="10" t="str">
        <f>[1]Master!B298</f>
        <v>MEDINA FRAUSTO</v>
      </c>
      <c r="C33" s="10" t="str">
        <f>[1]Master!C298</f>
        <v>Secretaría de Seguridad Pública del Estado de Guanajuato</v>
      </c>
      <c r="D33" s="10" t="str">
        <f>[1]Master!D298</f>
        <v>medina_fralau@hotmail.com</v>
      </c>
      <c r="E33" s="10" t="str">
        <f>[1]Master!E298</f>
        <v>medina_fralau</v>
      </c>
      <c r="F33" s="10" t="str">
        <f>[1]Master!F298</f>
        <v>Sí</v>
      </c>
      <c r="G33" s="10" t="e">
        <f t="shared" si="2"/>
        <v>#REF!</v>
      </c>
      <c r="H33" s="10" t="e">
        <f t="shared" si="2"/>
        <v>#REF!</v>
      </c>
      <c r="I33" s="10" t="str">
        <f>[1]Master!I298</f>
        <v>Completó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[1]Master!A303</f>
        <v>Margarita</v>
      </c>
      <c r="B34" s="10" t="str">
        <f>[1]Master!B303</f>
        <v>GARCÍA RODRÍGUEZ</v>
      </c>
      <c r="C34" s="10" t="str">
        <f>[1]Master!C303</f>
        <v>Secretaría de Seguridad Pública del Estado de Guanajuato</v>
      </c>
      <c r="D34" s="10" t="str">
        <f>[1]Master!D303</f>
        <v>mgr840226@hotmail.com</v>
      </c>
      <c r="E34" s="10" t="str">
        <f>[1]Master!E303</f>
        <v>mgr840226</v>
      </c>
      <c r="F34" s="10" t="str">
        <f>[1]Master!F303</f>
        <v>Sí</v>
      </c>
      <c r="G34" s="10" t="e">
        <f t="shared" si="2"/>
        <v>#REF!</v>
      </c>
      <c r="H34" s="10" t="e">
        <f t="shared" si="2"/>
        <v>#REF!</v>
      </c>
      <c r="I34" s="10" t="str">
        <f>[1]Master!I303</f>
        <v>Completó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[1]Master!A312</f>
        <v>MIGUEL ANGEL</v>
      </c>
      <c r="B35" s="10" t="str">
        <f>[1]Master!B312</f>
        <v>TORRES DURAN</v>
      </c>
      <c r="C35" s="10" t="str">
        <f>[1]Master!C312</f>
        <v>Secretaría de Seguridad Pública del Estado de Guanajuato</v>
      </c>
      <c r="D35" s="10" t="str">
        <f>[1]Master!D312</f>
        <v>mtorresd@guanajuato.gob.mx</v>
      </c>
      <c r="E35" s="10" t="str">
        <f>[1]Master!E312</f>
        <v>mtorresd</v>
      </c>
      <c r="F35" s="10" t="str">
        <f>[1]Master!F312</f>
        <v>Sí</v>
      </c>
      <c r="G35" s="10" t="e">
        <f t="shared" si="2"/>
        <v>#REF!</v>
      </c>
      <c r="H35" s="10" t="e">
        <f t="shared" si="2"/>
        <v>#REF!</v>
      </c>
      <c r="I35" s="10" t="str">
        <f>[1]Master!I312</f>
        <v>Completó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">
      <c r="A36" s="10" t="str">
        <f>[1]Master!A317</f>
        <v>NAYELY RUBI</v>
      </c>
      <c r="B36" s="10" t="str">
        <f>[1]Master!B317</f>
        <v>VALDEZ CAUDILLO</v>
      </c>
      <c r="C36" s="10" t="str">
        <f>[1]Master!C317</f>
        <v>Secretaría de Seguridad Pública del Estado de Guanajuato</v>
      </c>
      <c r="D36" s="10" t="str">
        <f>[1]Master!D317</f>
        <v>nely_by@hotmail.com</v>
      </c>
      <c r="E36" s="10" t="str">
        <f>[1]Master!E317</f>
        <v>nely_by</v>
      </c>
      <c r="F36" s="10" t="str">
        <f>[1]Master!F317</f>
        <v>Sí</v>
      </c>
      <c r="G36" s="10" t="e">
        <f t="shared" si="2"/>
        <v>#REF!</v>
      </c>
      <c r="H36" s="10" t="e">
        <f t="shared" si="2"/>
        <v>#REF!</v>
      </c>
      <c r="I36" s="10" t="str">
        <f>[1]Master!I317</f>
        <v>Completó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">
      <c r="A37" s="10" t="str">
        <f>[1]Master!A320</f>
        <v>NOE</v>
      </c>
      <c r="B37" s="10" t="str">
        <f>[1]Master!B320</f>
        <v>LUNA MARTINEZ</v>
      </c>
      <c r="C37" s="10" t="str">
        <f>[1]Master!C320</f>
        <v>Secretaría de Seguridad Pública del Estado de Guanajuato</v>
      </c>
      <c r="D37" s="10" t="str">
        <f>[1]Master!D320</f>
        <v>nlunam@guanajuato.gob.mx</v>
      </c>
      <c r="E37" s="10" t="str">
        <f>[1]Master!E320</f>
        <v>nlunam</v>
      </c>
      <c r="F37" s="10" t="str">
        <f>[1]Master!F320</f>
        <v>Sí</v>
      </c>
      <c r="G37" s="10" t="e">
        <f t="shared" si="2"/>
        <v>#REF!</v>
      </c>
      <c r="H37" s="10" t="e">
        <f t="shared" si="2"/>
        <v>#REF!</v>
      </c>
      <c r="I37" s="10" t="str">
        <f>[1]Master!I320</f>
        <v>Completó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">
      <c r="A38" s="10" t="str">
        <f>[1]Master!A321</f>
        <v>OSVALDO</v>
      </c>
      <c r="B38" s="10" t="str">
        <f>[1]Master!B321</f>
        <v>CHAVEZ BERMUDEZ</v>
      </c>
      <c r="C38" s="10" t="str">
        <f>[1]Master!C321</f>
        <v>Secretaría de Seguridad Pública del Estado de Guanajuato</v>
      </c>
      <c r="D38" s="10" t="str">
        <f>[1]Master!D321</f>
        <v>ochavezbe@guanajuato.gob.mx</v>
      </c>
      <c r="E38" s="10" t="str">
        <f>[1]Master!E321</f>
        <v>ochavezbe</v>
      </c>
      <c r="F38" s="10" t="str">
        <f>[1]Master!F321</f>
        <v>Sí</v>
      </c>
      <c r="G38" s="10" t="e">
        <f t="shared" si="2"/>
        <v>#REF!</v>
      </c>
      <c r="H38" s="10" t="e">
        <f t="shared" si="2"/>
        <v>#REF!</v>
      </c>
      <c r="I38" s="10" t="str">
        <f>[1]Master!I321</f>
        <v>Completó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">
      <c r="A39" s="10" t="str">
        <f>[1]Master!A323</f>
        <v>JOSE CRUZ</v>
      </c>
      <c r="B39" s="10" t="str">
        <f>[1]Master!B323</f>
        <v>OLMOS DIAZ</v>
      </c>
      <c r="C39" s="10" t="str">
        <f>[1]Master!C323</f>
        <v>Secretaría de Seguridad Pública del Estado de Guanajuato</v>
      </c>
      <c r="D39" s="10" t="str">
        <f>[1]Master!D323</f>
        <v>olmos.cruzd@gmail.com</v>
      </c>
      <c r="E39" s="10" t="str">
        <f>[1]Master!E323</f>
        <v>olmoscruzd</v>
      </c>
      <c r="F39" s="10" t="str">
        <f>[1]Master!F323</f>
        <v>Sí</v>
      </c>
      <c r="G39" s="10" t="e">
        <f t="shared" si="2"/>
        <v>#REF!</v>
      </c>
      <c r="H39" s="10" t="e">
        <f t="shared" si="2"/>
        <v>#REF!</v>
      </c>
      <c r="I39" s="10" t="str">
        <f>[1]Master!I323</f>
        <v>Completó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5">
      <c r="A40" s="10" t="str">
        <f>[1]Master!A331</f>
        <v>Sergio Ivan</v>
      </c>
      <c r="B40" s="10" t="str">
        <f>[1]Master!B331</f>
        <v>ORTIZ OCHOA</v>
      </c>
      <c r="C40" s="10" t="str">
        <f>[1]Master!C331</f>
        <v>Secretaría de Seguridad Pública del Estado de Guanajuato</v>
      </c>
      <c r="D40" s="10" t="str">
        <f>[1]Master!D331</f>
        <v>oxhoa_08@hotmail.com</v>
      </c>
      <c r="E40" s="10" t="str">
        <f>[1]Master!E331</f>
        <v>oxhoa_08</v>
      </c>
      <c r="F40" s="10" t="str">
        <f>[1]Master!F331</f>
        <v>Sí</v>
      </c>
      <c r="G40" s="10" t="e">
        <f t="shared" si="2"/>
        <v>#REF!</v>
      </c>
      <c r="H40" s="10" t="e">
        <f t="shared" si="2"/>
        <v>#REF!</v>
      </c>
      <c r="I40" s="10" t="str">
        <f>[1]Master!I331</f>
        <v>En progreso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5">
      <c r="A41" s="10" t="str">
        <f>[1]Master!A338</f>
        <v>JOSE DE JESUS</v>
      </c>
      <c r="B41" s="10" t="str">
        <f>[1]Master!B338</f>
        <v>PEREZ ARANDA</v>
      </c>
      <c r="C41" s="10" t="str">
        <f>[1]Master!C338</f>
        <v>Secretaría de Seguridad Pública del Estado de Guanajuato</v>
      </c>
      <c r="D41" s="10" t="str">
        <f>[1]Master!D338</f>
        <v>pperezaranda@gmail.com</v>
      </c>
      <c r="E41" s="10" t="str">
        <f>[1]Master!E338</f>
        <v>pperezaranda</v>
      </c>
      <c r="F41" s="10" t="str">
        <f>[1]Master!F338</f>
        <v>Sí</v>
      </c>
      <c r="G41" s="10" t="e">
        <f t="shared" si="2"/>
        <v>#REF!</v>
      </c>
      <c r="H41" s="10" t="e">
        <f t="shared" si="2"/>
        <v>#REF!</v>
      </c>
      <c r="I41" s="10" t="str">
        <f>[1]Master!I338</f>
        <v>Completó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5">
      <c r="A42" s="10" t="str">
        <f>[1]Master!A353</f>
        <v>RICARDO</v>
      </c>
      <c r="B42" s="10" t="str">
        <f>[1]Master!B353</f>
        <v>RAZO JIMENEZ</v>
      </c>
      <c r="C42" s="10" t="str">
        <f>[1]Master!C353</f>
        <v>Secretaría de Seguridad Pública del Estado de Guanajuato</v>
      </c>
      <c r="D42" s="10" t="str">
        <f>[1]Master!D353</f>
        <v>razo_richard@hotmail.com</v>
      </c>
      <c r="E42" s="10" t="str">
        <f>[1]Master!E353</f>
        <v>razo_richard</v>
      </c>
      <c r="F42" s="10" t="str">
        <f>[1]Master!F353</f>
        <v>Sí</v>
      </c>
      <c r="G42" s="10" t="e">
        <f t="shared" ref="G42:H47" si="3">#REF!</f>
        <v>#REF!</v>
      </c>
      <c r="H42" s="10" t="e">
        <f t="shared" si="3"/>
        <v>#REF!</v>
      </c>
      <c r="I42" s="10" t="str">
        <f>[1]Master!I353</f>
        <v>Completó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5">
      <c r="A43" s="10" t="str">
        <f>[1]Master!A354</f>
        <v>RAYMUNDO</v>
      </c>
      <c r="B43" s="10" t="str">
        <f>[1]Master!B354</f>
        <v>CERVANTES MACIAS</v>
      </c>
      <c r="C43" s="10" t="str">
        <f>[1]Master!C354</f>
        <v>Secretaría de Seguridad Pública del Estado de Guanajuato</v>
      </c>
      <c r="D43" s="10" t="str">
        <f>[1]Master!D354</f>
        <v>rcervantesm@guanajuato.gob.mx</v>
      </c>
      <c r="E43" s="10" t="str">
        <f>[1]Master!E354</f>
        <v>rcervantesm</v>
      </c>
      <c r="F43" s="10" t="str">
        <f>[1]Master!F354</f>
        <v>Sí</v>
      </c>
      <c r="G43" s="10" t="e">
        <f t="shared" si="3"/>
        <v>#REF!</v>
      </c>
      <c r="H43" s="10" t="e">
        <f t="shared" si="3"/>
        <v>#REF!</v>
      </c>
      <c r="I43" s="10" t="str">
        <f>[1]Master!I354</f>
        <v>En progreso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ht="15">
      <c r="A44" s="10" t="str">
        <f>[1]Master!A380</f>
        <v>SALVADOR</v>
      </c>
      <c r="B44" s="10">
        <f>[1]Querétaro!B380</f>
        <v>0</v>
      </c>
      <c r="C44" s="10" t="str">
        <f>[1]Master!C380</f>
        <v>Secretaría de Seguridad Pública del Estado de Guanajuato</v>
      </c>
      <c r="D44" s="10" t="str">
        <f>[1]Master!D380</f>
        <v>scastanedaa@guanajuato.gob.mx</v>
      </c>
      <c r="E44" s="10" t="str">
        <f>[1]Master!E380</f>
        <v>scastanedaa</v>
      </c>
      <c r="F44" s="10" t="str">
        <f>[1]Master!F380</f>
        <v>Sí</v>
      </c>
      <c r="G44" s="10" t="e">
        <f t="shared" si="3"/>
        <v>#REF!</v>
      </c>
      <c r="H44" s="10" t="e">
        <f t="shared" si="3"/>
        <v>#REF!</v>
      </c>
      <c r="I44" s="10" t="str">
        <f>[1]Master!I380</f>
        <v>Completó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ht="15">
      <c r="A45" s="10" t="str">
        <f>[1]Master!A392</f>
        <v>JOSE JUAN</v>
      </c>
      <c r="B45" s="10" t="str">
        <f>[1]Master!B392</f>
        <v>LOPEZ SOLORZANO</v>
      </c>
      <c r="C45" s="10" t="str">
        <f>[1]Master!C392</f>
        <v>Secretaría de Seguridad Pública del Estado de Guanajuato</v>
      </c>
      <c r="D45" s="10" t="str">
        <f>[1]Master!D392</f>
        <v>solorzanopp@gmail.com</v>
      </c>
      <c r="E45" s="10" t="str">
        <f>[1]Master!E392</f>
        <v>solorzanopp</v>
      </c>
      <c r="F45" s="10" t="str">
        <f>[1]Master!F392</f>
        <v>Sí</v>
      </c>
      <c r="G45" s="10" t="e">
        <f t="shared" si="3"/>
        <v>#REF!</v>
      </c>
      <c r="H45" s="10" t="e">
        <f t="shared" si="3"/>
        <v>#REF!</v>
      </c>
      <c r="I45" s="10" t="str">
        <f>[1]Master!I392</f>
        <v>Completó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ht="15">
      <c r="A46" s="10" t="str">
        <f>[1]Master!A402</f>
        <v>LUIS</v>
      </c>
      <c r="B46" s="10" t="str">
        <f>[1]Master!B402</f>
        <v>GUILLEN GAMEZ</v>
      </c>
      <c r="C46" s="10" t="str">
        <f>[1]Master!C402</f>
        <v>Secretaría de Seguridad Pública del Estado de Guanajuato</v>
      </c>
      <c r="D46" s="10" t="str">
        <f>[1]Master!D402</f>
        <v>titancorp2014@gmail.com</v>
      </c>
      <c r="E46" s="10" t="str">
        <f>[1]Master!E402</f>
        <v>titancorp2014</v>
      </c>
      <c r="F46" s="10" t="str">
        <f>[1]Master!F402</f>
        <v>Sí</v>
      </c>
      <c r="G46" s="10" t="e">
        <f t="shared" si="3"/>
        <v>#REF!</v>
      </c>
      <c r="H46" s="10" t="e">
        <f t="shared" si="3"/>
        <v>#REF!</v>
      </c>
      <c r="I46" s="10" t="str">
        <f>[1]Master!I402</f>
        <v>Completó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ht="15">
      <c r="A47" s="10" t="str">
        <f>[1]Master!A406</f>
        <v>JOSE ROBERTO</v>
      </c>
      <c r="B47" s="10" t="str">
        <f>[1]Master!B406</f>
        <v>BECERRA RIVERA</v>
      </c>
      <c r="C47" s="10" t="str">
        <f>[1]Master!C406</f>
        <v>Secretaría de Seguridad Pública de Guanajuato</v>
      </c>
      <c r="D47" s="10" t="str">
        <f>[1]Master!D406</f>
        <v>udidinpol@gmail.com</v>
      </c>
      <c r="E47" s="10" t="str">
        <f>[1]Master!E406</f>
        <v>udidinpol</v>
      </c>
      <c r="F47" s="10" t="str">
        <f>[1]Master!F406</f>
        <v>Sí</v>
      </c>
      <c r="G47" s="10" t="e">
        <f t="shared" si="3"/>
        <v>#REF!</v>
      </c>
      <c r="H47" s="10" t="e">
        <f t="shared" si="3"/>
        <v>#REF!</v>
      </c>
      <c r="I47" s="10" t="str">
        <f>[1]Master!I406</f>
        <v>Completó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4.25">
      <c r="F48" t="str">
        <f>CONCATENATE((COUNTIF(F2:F47,"Sí")/46)*100,"% han accedido al curso")</f>
        <v>100% han accedido al curso</v>
      </c>
      <c r="G48" s="27"/>
      <c r="H48" s="27"/>
      <c r="I48" s="27" t="s">
        <v>1822</v>
      </c>
    </row>
  </sheetData>
  <sortState ref="A2:F48">
    <sortCondition ref="B1"/>
  </sortState>
  <conditionalFormatting sqref="F2:F47">
    <cfRule type="notContainsBlanks" dxfId="14" priority="1">
      <formula>LEN(TRIM(F2))&gt;0</formula>
    </cfRule>
  </conditionalFormatting>
  <conditionalFormatting sqref="I3:I47">
    <cfRule type="containsText" dxfId="13" priority="2" operator="containsText" text="En progreso">
      <formula>NOT(ISERROR(SEARCH(("En progreso"),(I3))))</formula>
    </cfRule>
  </conditionalFormatting>
  <conditionalFormatting sqref="I3:I47">
    <cfRule type="containsText" dxfId="12" priority="3" operator="containsText" text="Completó">
      <formula>NOT(ISERROR(SEARCH(("Completó"),(I3))))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6" workbookViewId="0">
      <selection activeCell="A16" sqref="A1:XFD1048576"/>
    </sheetView>
  </sheetViews>
  <sheetFormatPr defaultColWidth="14.42578125" defaultRowHeight="12.75"/>
  <cols>
    <col min="3" max="3" width="50.5703125" customWidth="1"/>
    <col min="6" max="6" width="24.7109375" customWidth="1"/>
    <col min="7" max="8" width="22.5703125" hidden="1" customWidth="1"/>
    <col min="9" max="9" width="22.5703125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[1]Master!A13</f>
        <v>ABEL</v>
      </c>
      <c r="B2" s="10" t="str">
        <f>[1]Master!B13</f>
        <v>GONZÁLEZ SÁNCHEZ</v>
      </c>
      <c r="C2" s="10" t="str">
        <f>[1]Master!C13</f>
        <v>Secretaría de Seguridad Ciudadana del Estado de Querétaro</v>
      </c>
      <c r="D2" s="10" t="str">
        <f>[1]Master!D13</f>
        <v>agonzalezsa@queretaro.gob.mx</v>
      </c>
      <c r="E2" s="10" t="str">
        <f>[1]Master!E13</f>
        <v>agonzalezsa</v>
      </c>
      <c r="F2" s="10" t="str">
        <f>[1]Master!F13</f>
        <v>Sí</v>
      </c>
      <c r="G2" s="10" t="e">
        <f t="shared" ref="G2:H32" si="0">#REF!</f>
        <v>#REF!</v>
      </c>
      <c r="H2" s="12" t="str">
        <f>[1]Master!H395</f>
        <v>srelodio@outlook.com</v>
      </c>
      <c r="I2" s="10" t="str">
        <f>[1]Master!I13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4" t="str">
        <f>[1]Master!A38</f>
        <v>J. Carmen</v>
      </c>
      <c r="B3" s="14" t="str">
        <f>[1]Master!B38</f>
        <v>MARTINEZ SANCHEZ</v>
      </c>
      <c r="C3" s="14" t="str">
        <f>'[1]San Luis Potosí'!C38</f>
        <v>Secretaría de Seguridad Pública del Estado de San Luis Potosí</v>
      </c>
      <c r="D3" s="14" t="str">
        <f>[1]Master!D38</f>
        <v>amiguitort4@outlook.com</v>
      </c>
      <c r="E3" s="14" t="str">
        <f>[1]Master!E38</f>
        <v>amiguitorp4</v>
      </c>
      <c r="F3" s="10" t="str">
        <f>[1]Master!F38</f>
        <v>Sí</v>
      </c>
      <c r="G3" s="10" t="e">
        <f t="shared" si="0"/>
        <v>#REF!</v>
      </c>
      <c r="H3" s="10" t="e">
        <f t="shared" si="0"/>
        <v>#REF!</v>
      </c>
      <c r="I3" s="10" t="str">
        <f>[1]Master!I38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[1]Master!A45</f>
        <v>ABRAHAM</v>
      </c>
      <c r="B4" s="10" t="str">
        <f>[1]Master!B45</f>
        <v>RINCON SOLANO</v>
      </c>
      <c r="C4" s="10" t="str">
        <f>[1]Master!C45</f>
        <v>Secretaría de Seguridad Ciudadana del Estado de Querétaro</v>
      </c>
      <c r="D4" s="10" t="str">
        <f>[1]Master!D45</f>
        <v>arincon@queretaro.gob.mx</v>
      </c>
      <c r="E4" s="10" t="str">
        <f>[1]Master!E45</f>
        <v>arincon</v>
      </c>
      <c r="F4" s="10" t="str">
        <f>[1]Master!F45</f>
        <v>Sí</v>
      </c>
      <c r="G4" s="10" t="e">
        <f t="shared" si="0"/>
        <v>#REF!</v>
      </c>
      <c r="H4" s="10" t="e">
        <f t="shared" si="0"/>
        <v>#REF!</v>
      </c>
      <c r="I4" s="10" t="str">
        <f>[1]Master!I45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[1]Master!A80</f>
        <v>MANUEL</v>
      </c>
      <c r="B5" s="10" t="str">
        <f>[1]Master!B80</f>
        <v>BRISEÑO FERRUZCA</v>
      </c>
      <c r="C5" s="10" t="str">
        <f>[1]Master!C80</f>
        <v>Secretaría de Seguridad Ciudadana del Estado de Querétaro</v>
      </c>
      <c r="D5" s="10" t="str">
        <f>[1]Master!D80</f>
        <v>ckober_dnk@hotmail.com</v>
      </c>
      <c r="E5" s="10" t="str">
        <f>[1]Master!E80</f>
        <v>ckober_dnk</v>
      </c>
      <c r="F5" s="10" t="str">
        <f>[1]Master!F80</f>
        <v>Sí</v>
      </c>
      <c r="G5" s="10" t="e">
        <f t="shared" si="0"/>
        <v>#REF!</v>
      </c>
      <c r="H5" s="10" t="e">
        <f t="shared" si="0"/>
        <v>#REF!</v>
      </c>
      <c r="I5" s="10" t="str">
        <f>[1]Master!I80</f>
        <v>Completó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[1]Master!A87</f>
        <v>Edgar Cesar</v>
      </c>
      <c r="B6" s="10" t="str">
        <f>[1]Master!B87</f>
        <v>VILLA OSORNIO</v>
      </c>
      <c r="C6" s="10" t="str">
        <f>[1]Master!C87</f>
        <v>Secretaría de Seguridad Ciudadana del Estado de Querétaro</v>
      </c>
      <c r="D6" s="10" t="str">
        <f>[1]Master!D87</f>
        <v>cvillao@queretaro.gob.mx</v>
      </c>
      <c r="E6" s="10" t="str">
        <f>[1]Master!E87</f>
        <v>cvillao</v>
      </c>
      <c r="F6" s="10" t="str">
        <f>[1]Master!F87</f>
        <v>Sí</v>
      </c>
      <c r="G6" s="10" t="e">
        <f t="shared" si="0"/>
        <v>#REF!</v>
      </c>
      <c r="H6" s="10" t="e">
        <f t="shared" si="0"/>
        <v>#REF!</v>
      </c>
      <c r="I6" s="10" t="str">
        <f>[1]Master!I87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[1]Master!A98</f>
        <v>JOSÉ LUIS</v>
      </c>
      <c r="B7" s="10" t="str">
        <f>[1]Master!B98</f>
        <v>DIAZ DIOSDADO</v>
      </c>
      <c r="C7" s="10" t="str">
        <f>[1]Master!C98</f>
        <v>Secretaría de Seguridad Ciudadana del Estado de Querétaro</v>
      </c>
      <c r="D7" s="10" t="str">
        <f>[1]Master!D98</f>
        <v>diosdado607@gmail.com</v>
      </c>
      <c r="E7" s="10" t="str">
        <f>[1]Master!E98</f>
        <v>diosdado607</v>
      </c>
      <c r="F7" s="10" t="str">
        <f>[1]Master!F98</f>
        <v>Sí</v>
      </c>
      <c r="G7" s="10" t="e">
        <f t="shared" si="0"/>
        <v>#REF!</v>
      </c>
      <c r="H7" s="10" t="e">
        <f t="shared" si="0"/>
        <v>#REF!</v>
      </c>
      <c r="I7" s="10" t="str">
        <f>[1]Master!I98</f>
        <v>Completó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[1]Master!A116</f>
        <v>ERNESTO ALONSO</v>
      </c>
      <c r="B8" s="10" t="str">
        <f>[1]Master!B116</f>
        <v>PERRUSQUIA PÉREZ</v>
      </c>
      <c r="C8" s="10" t="str">
        <f>[1]Master!C116</f>
        <v>Secretaría de Seguridad Ciudadana del Estado de Querétaro</v>
      </c>
      <c r="D8" s="10" t="str">
        <f>[1]Master!D116</f>
        <v>ernestoperrusquia_6979@hotmail.com</v>
      </c>
      <c r="E8" s="10" t="str">
        <f>[1]Master!E116</f>
        <v>ernestoperrusquia_6979</v>
      </c>
      <c r="F8" s="10" t="str">
        <f>[1]Master!F116</f>
        <v>Sí</v>
      </c>
      <c r="G8" s="10" t="e">
        <f t="shared" si="0"/>
        <v>#REF!</v>
      </c>
      <c r="H8" s="10" t="e">
        <f t="shared" si="0"/>
        <v>#REF!</v>
      </c>
      <c r="I8" s="10">
        <f>[1]Oaxaca!I116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[1]Master!A154</f>
        <v>GEORGINA</v>
      </c>
      <c r="B9" s="10" t="str">
        <f>[1]Master!B154</f>
        <v>CARDENAS RAMIREZ</v>
      </c>
      <c r="C9" s="10" t="str">
        <f>[1]Master!C154</f>
        <v>Secretaría de Seguridad Ciudadana del Estado de Querétaro</v>
      </c>
      <c r="D9" s="10" t="str">
        <f>[1]Master!D154</f>
        <v>ginna0329@gmail.com</v>
      </c>
      <c r="E9" s="10" t="str">
        <f>[1]Master!E154</f>
        <v>ginna0329</v>
      </c>
      <c r="F9" s="10" t="str">
        <f>[1]Master!F154</f>
        <v>Sí</v>
      </c>
      <c r="G9" s="10" t="e">
        <f t="shared" si="0"/>
        <v>#REF!</v>
      </c>
      <c r="H9" s="10" t="e">
        <f t="shared" si="0"/>
        <v>#REF!</v>
      </c>
      <c r="I9" s="10">
        <f>[1]Oaxaca!I154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[1]Master!A163</f>
        <v>MARCO ANTONIO</v>
      </c>
      <c r="B10" s="10" t="str">
        <f>[1]Master!B163</f>
        <v>LOPEZ SALAZAR</v>
      </c>
      <c r="C10" s="10" t="str">
        <f>[1]Master!C163</f>
        <v>Secretaría de Seguridad Ciudadana del Estado de Querétaro</v>
      </c>
      <c r="D10" s="10" t="str">
        <f>[1]Master!D163</f>
        <v>groe4@hotmail.com</v>
      </c>
      <c r="E10" s="10" t="str">
        <f>[1]Master!E163</f>
        <v>groe4</v>
      </c>
      <c r="F10" s="10" t="str">
        <f>[1]Master!F163</f>
        <v>Sí</v>
      </c>
      <c r="G10" s="10" t="e">
        <f t="shared" si="0"/>
        <v>#REF!</v>
      </c>
      <c r="H10" s="10" t="e">
        <f t="shared" si="0"/>
        <v>#REF!</v>
      </c>
      <c r="I10" s="10" t="str">
        <f>[1]Master!I163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[1]Master!A178</f>
        <v>Israel</v>
      </c>
      <c r="B11" s="10" t="str">
        <f>[1]Master!B178</f>
        <v>Galvez Rodriguez</v>
      </c>
      <c r="C11" s="10" t="str">
        <f>[1]Master!C178</f>
        <v>Secretaría de Seguridad Ciudadana del Estado de Querétaro</v>
      </c>
      <c r="D11" s="10" t="str">
        <f>[1]Master!D178</f>
        <v>igalvez@queretaro.gob.mx</v>
      </c>
      <c r="E11" s="10" t="str">
        <f>[1]Master!E178</f>
        <v>igalvez</v>
      </c>
      <c r="F11" s="10" t="str">
        <f>[1]Master!F178</f>
        <v>Sí</v>
      </c>
      <c r="G11" s="10" t="e">
        <f t="shared" si="0"/>
        <v>#REF!</v>
      </c>
      <c r="H11" s="10" t="e">
        <f t="shared" si="0"/>
        <v>#REF!</v>
      </c>
      <c r="I11" s="10" t="str">
        <f>[1]Master!I178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[1]Master!A181</f>
        <v>ISRAEL ZADOC</v>
      </c>
      <c r="B12" s="10" t="str">
        <f>[1]Master!B181</f>
        <v>NIEVES ROJO</v>
      </c>
      <c r="C12" s="10" t="str">
        <f>[1]Master!C181</f>
        <v>Secretaría de Seguridad Ciudadana del Estado de Querétaro</v>
      </c>
      <c r="D12" s="10" t="str">
        <f>[1]Master!D181</f>
        <v>inieves@queretaro.gob.mx</v>
      </c>
      <c r="E12" s="10">
        <f>[1]Oaxaca!E181</f>
        <v>0</v>
      </c>
      <c r="F12" s="10" t="str">
        <f>[1]Master!F181</f>
        <v>Sí</v>
      </c>
      <c r="G12" s="10" t="e">
        <f t="shared" si="0"/>
        <v>#REF!</v>
      </c>
      <c r="H12" s="10" t="e">
        <f t="shared" si="0"/>
        <v>#REF!</v>
      </c>
      <c r="I12" s="10" t="str">
        <f>[1]Master!I181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[1]Master!A183</f>
        <v>ISAAC</v>
      </c>
      <c r="B13" s="10" t="str">
        <f>[1]Master!B183</f>
        <v>PÉREZ INFANTE</v>
      </c>
      <c r="C13" s="10" t="str">
        <f>[1]Master!C183</f>
        <v>Secretaría de Seguridad Ciudadana del Estado de Querétaro</v>
      </c>
      <c r="D13" s="10" t="str">
        <f>[1]Master!D183</f>
        <v>iperez@queretaro.gob.mx</v>
      </c>
      <c r="E13" s="10" t="str">
        <f>[1]Master!E183</f>
        <v>iperez</v>
      </c>
      <c r="F13" s="10" t="str">
        <f>[1]Master!F183</f>
        <v>Sí</v>
      </c>
      <c r="G13" s="10" t="e">
        <f t="shared" si="0"/>
        <v>#REF!</v>
      </c>
      <c r="H13" s="10" t="e">
        <f t="shared" si="0"/>
        <v>#REF!</v>
      </c>
      <c r="I13" s="10" t="str">
        <f>[1]Master!I183</f>
        <v>Completó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[1]Master!A218</f>
        <v>JOB</v>
      </c>
      <c r="B14" s="10" t="str">
        <f>[1]Master!B218</f>
        <v>HURTADO AGUILLON</v>
      </c>
      <c r="C14" s="10" t="str">
        <f>[1]Master!C218</f>
        <v>Secretaría de Seguridad Ciudadana del Estado de Querétaro</v>
      </c>
      <c r="D14" s="10" t="str">
        <f>[1]Master!D218</f>
        <v>jobhurtado2@gmail.com</v>
      </c>
      <c r="E14" s="10" t="str">
        <f>[1]Master!E218</f>
        <v>jobhurtado2</v>
      </c>
      <c r="F14" s="10" t="str">
        <f>[1]Master!F218</f>
        <v>Sí</v>
      </c>
      <c r="G14" s="10" t="e">
        <f t="shared" si="0"/>
        <v>#REF!</v>
      </c>
      <c r="H14" s="10" t="e">
        <f t="shared" si="0"/>
        <v>#REF!</v>
      </c>
      <c r="I14" s="10" t="str">
        <f>[1]Master!I218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[1]Master!A241</f>
        <v>JUAN CARLOS</v>
      </c>
      <c r="B15" s="10" t="str">
        <f>[1]Master!B241</f>
        <v>VAZQUEZ SANTOS</v>
      </c>
      <c r="C15" s="10" t="str">
        <f>[1]Master!C241</f>
        <v>Secretaría de Seguridad Ciudadana del Estado de Querétaro</v>
      </c>
      <c r="D15" s="10" t="str">
        <f>[1]Master!D241</f>
        <v>JUAN.CV1406@GMAIL.COM</v>
      </c>
      <c r="E15" s="10" t="str">
        <f>[1]Master!E241</f>
        <v>juancv1406</v>
      </c>
      <c r="F15" s="10" t="str">
        <f>[1]Master!F241</f>
        <v>Sí</v>
      </c>
      <c r="G15" s="10" t="e">
        <f t="shared" si="0"/>
        <v>#REF!</v>
      </c>
      <c r="H15" s="10" t="e">
        <f t="shared" si="0"/>
        <v>#REF!</v>
      </c>
      <c r="I15" s="10" t="str">
        <f>[1]Master!I241</f>
        <v>Completó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[1]Master!A248</f>
        <v>JUAN</v>
      </c>
      <c r="B16" s="10" t="str">
        <f>[1]Master!B248</f>
        <v>MARTINEZ MARTINEZ</v>
      </c>
      <c r="C16" s="10" t="str">
        <f>[1]Master!C248</f>
        <v>Secretaría de Seguridad Ciudadana del Estado de Querétaro</v>
      </c>
      <c r="D16" s="10" t="str">
        <f>[1]Master!D248</f>
        <v>juanmforanea@gmail.com</v>
      </c>
      <c r="E16" s="10" t="str">
        <f>[1]Master!E248</f>
        <v>juanmforanea</v>
      </c>
      <c r="F16" s="10" t="str">
        <f>[1]Master!F248</f>
        <v>Sí</v>
      </c>
      <c r="G16" s="10" t="e">
        <f t="shared" si="0"/>
        <v>#REF!</v>
      </c>
      <c r="H16" s="10" t="e">
        <f t="shared" si="0"/>
        <v>#REF!</v>
      </c>
      <c r="I16" s="10" t="str">
        <f>[1]Master!I248</f>
        <v>En progreso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[1]Master!A259</f>
        <v>LILIA</v>
      </c>
      <c r="B17" s="10" t="str">
        <f>[1]Master!B259</f>
        <v>FALCÓN HERNÁNDEZ</v>
      </c>
      <c r="C17" s="10" t="str">
        <f>[1]Master!C259</f>
        <v>Secretaría de Seguridad Ciudadana del Estado de Querétaro</v>
      </c>
      <c r="D17" s="10" t="str">
        <f>[1]Master!D259</f>
        <v>lfalcon@queretaro.gob.mx</v>
      </c>
      <c r="E17" s="10" t="str">
        <f>[1]Master!E259</f>
        <v>lfalcon</v>
      </c>
      <c r="F17" s="10" t="str">
        <f>[1]Master!F259</f>
        <v>Sí</v>
      </c>
      <c r="G17" s="10" t="e">
        <f t="shared" si="0"/>
        <v>#REF!</v>
      </c>
      <c r="H17" s="10" t="e">
        <f t="shared" si="0"/>
        <v>#REF!</v>
      </c>
      <c r="I17" s="10" t="str">
        <f>[1]Master!I259</f>
        <v>Completó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[1]Master!A260</f>
        <v>LEONARDO</v>
      </c>
      <c r="B18" s="10" t="str">
        <f>[1]Master!B260</f>
        <v>FLORES MATA</v>
      </c>
      <c r="C18" s="10" t="str">
        <f>[1]Master!C260</f>
        <v>Secretaría de Seguridad Ciudadana del Estado de Querétaro</v>
      </c>
      <c r="D18" s="10" t="str">
        <f>[1]Master!D260</f>
        <v>lfloresm@queretaro.gob.mx</v>
      </c>
      <c r="E18" s="10" t="str">
        <f>[1]Master!E260</f>
        <v>lfloresm</v>
      </c>
      <c r="F18" s="10" t="str">
        <f>[1]Master!F260</f>
        <v>Sí</v>
      </c>
      <c r="G18" s="10" t="e">
        <f t="shared" si="0"/>
        <v>#REF!</v>
      </c>
      <c r="H18" s="10" t="e">
        <f t="shared" si="0"/>
        <v>#REF!</v>
      </c>
      <c r="I18" s="10" t="str">
        <f>[1]Master!I260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[1]Master!A265</f>
        <v>DORIAN</v>
      </c>
      <c r="B19" s="10" t="str">
        <f>[1]Master!B265</f>
        <v>MORALES MONTIEL</v>
      </c>
      <c r="C19" s="10" t="str">
        <f>[1]Master!C265</f>
        <v>Secretaría de Seguridad Ciudadana del Estado de Querétaro</v>
      </c>
      <c r="D19" s="10" t="str">
        <f>[1]Master!D265</f>
        <v>lic.montiel82@gmail.com</v>
      </c>
      <c r="E19" s="10" t="str">
        <f>[1]Master!E265</f>
        <v>licmontiel82</v>
      </c>
      <c r="F19" s="10" t="str">
        <f>[1]Master!F265</f>
        <v>Sí</v>
      </c>
      <c r="G19" s="10" t="e">
        <f t="shared" si="0"/>
        <v>#REF!</v>
      </c>
      <c r="H19" s="10" t="e">
        <f t="shared" si="0"/>
        <v>#REF!</v>
      </c>
      <c r="I19" s="10" t="str">
        <f>[1]Master!I265</f>
        <v>Completó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[1]Master!A296</f>
        <v>Manuel</v>
      </c>
      <c r="B20" s="10" t="str">
        <f>[1]Master!B296</f>
        <v>Campuzano Arreola</v>
      </c>
      <c r="C20" s="10" t="str">
        <f>[1]Master!C296</f>
        <v>Secretaría de Seguridad Ciudadana del Estado de Querétaro</v>
      </c>
      <c r="D20" s="10" t="str">
        <f>[1]Master!D296</f>
        <v>mcampuzano@queretaro.gob.mx</v>
      </c>
      <c r="E20" s="10" t="str">
        <f>[1]Master!E296</f>
        <v>mcampuzano</v>
      </c>
      <c r="F20" s="10" t="str">
        <f>[1]Master!F296</f>
        <v>Sí</v>
      </c>
      <c r="G20" s="10" t="e">
        <f t="shared" si="0"/>
        <v>#REF!</v>
      </c>
      <c r="H20" s="10" t="e">
        <f t="shared" si="0"/>
        <v>#REF!</v>
      </c>
      <c r="I20" s="10" t="str">
        <f>[1]Master!I296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[1]Master!A299</f>
        <v>ALEJANDRO</v>
      </c>
      <c r="B21" s="10" t="s">
        <v>1213</v>
      </c>
      <c r="C21" s="10" t="str">
        <f>[1]Master!C299</f>
        <v>Secretaría de Seguridad Ciudadana del Estado de Querétaro</v>
      </c>
      <c r="D21" s="10" t="str">
        <f>[1]Master!D299</f>
        <v>medrano27barrera@gmail.com</v>
      </c>
      <c r="E21" s="10" t="str">
        <f>[1]Master!E299</f>
        <v>medrano27barrera</v>
      </c>
      <c r="F21" s="10" t="str">
        <f>[1]Master!F299</f>
        <v>Sí</v>
      </c>
      <c r="G21" s="10" t="e">
        <f t="shared" si="0"/>
        <v>#REF!</v>
      </c>
      <c r="H21" s="10" t="e">
        <f t="shared" si="0"/>
        <v>#REF!</v>
      </c>
      <c r="I21" s="10" t="str">
        <f>[1]Master!I299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[1]Master!A305</f>
        <v>MIGUEL</v>
      </c>
      <c r="B22" s="10" t="str">
        <f>[1]Master!B305</f>
        <v>LOPEZ LOPEZ</v>
      </c>
      <c r="C22" s="10" t="str">
        <f>[1]Master!C305</f>
        <v>Secretaría de Seguridad Ciudadana del Estado de Querétaro</v>
      </c>
      <c r="D22" s="10" t="str">
        <f>[1]Master!D305</f>
        <v>miguel_l_l_@hotmail.com</v>
      </c>
      <c r="E22" s="10" t="str">
        <f>[1]Master!E305</f>
        <v>miguel_l_l_</v>
      </c>
      <c r="F22" s="10" t="str">
        <f>[1]Master!F305</f>
        <v>Sí</v>
      </c>
      <c r="G22" s="10" t="e">
        <f t="shared" si="0"/>
        <v>#REF!</v>
      </c>
      <c r="H22" s="10" t="e">
        <f t="shared" si="0"/>
        <v>#REF!</v>
      </c>
      <c r="I22" s="10" t="str">
        <f>[1]Master!I305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[1]Master!A322</f>
        <v>Octavio</v>
      </c>
      <c r="B23" s="10" t="str">
        <f>[1]Master!B322</f>
        <v>ISASSI RANGEL</v>
      </c>
      <c r="C23" s="10" t="str">
        <f>[1]Master!C322</f>
        <v>Secretaría de Seguridad Ciudadana del Estado de Querétaro</v>
      </c>
      <c r="D23" s="10" t="str">
        <f>[1]Master!D322</f>
        <v>octavioisassi@hotmail.com</v>
      </c>
      <c r="E23" s="10" t="str">
        <f>[1]Master!E322</f>
        <v>octavioisassi</v>
      </c>
      <c r="F23" s="10" t="str">
        <f>[1]Master!F322</f>
        <v>Sí</v>
      </c>
      <c r="G23" s="10" t="e">
        <f t="shared" si="0"/>
        <v>#REF!</v>
      </c>
      <c r="H23" s="10" t="e">
        <f t="shared" si="0"/>
        <v>#REF!</v>
      </c>
      <c r="I23" s="10" t="str">
        <f>[1]Master!I322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[1]Master!A325</f>
        <v>OMAR</v>
      </c>
      <c r="B24" s="10" t="str">
        <f>[1]Master!B325</f>
        <v>SOTO OLVERA</v>
      </c>
      <c r="C24" s="10" t="str">
        <f>[1]Master!C325</f>
        <v>Secretaría de Seguridad Ciudadana del Estado de Querétaro</v>
      </c>
      <c r="D24" s="10" t="str">
        <f>[1]Master!D325</f>
        <v>omar.sool@hotmail.com</v>
      </c>
      <c r="E24" s="10" t="str">
        <f>[1]Master!E325</f>
        <v>omarsool</v>
      </c>
      <c r="F24" s="10" t="str">
        <f>[1]Master!F325</f>
        <v>Sí</v>
      </c>
      <c r="G24" s="10" t="e">
        <f t="shared" si="0"/>
        <v>#REF!</v>
      </c>
      <c r="H24" s="10" t="e">
        <f t="shared" si="0"/>
        <v>#REF!</v>
      </c>
      <c r="I24" s="10" t="str">
        <f>[1]Master!I325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[1]Master!A335</f>
        <v>APOLINAR</v>
      </c>
      <c r="B25" s="10" t="str">
        <f>[1]Master!B335</f>
        <v>CAMACHO MARTINEZ</v>
      </c>
      <c r="C25" s="10" t="str">
        <f>[1]Master!C335</f>
        <v>Secretaría de Seguridad Ciudadana del Estado de Querétaro</v>
      </c>
      <c r="D25" s="10" t="str">
        <f>[1]Master!D335</f>
        <v>polo19691@hotmail.com</v>
      </c>
      <c r="E25" s="10" t="str">
        <f>[1]Master!E335</f>
        <v>polo19691</v>
      </c>
      <c r="F25" s="10" t="str">
        <f>[1]Master!F335</f>
        <v>Sí</v>
      </c>
      <c r="G25" s="10" t="e">
        <f t="shared" si="0"/>
        <v>#REF!</v>
      </c>
      <c r="H25" s="10" t="e">
        <f t="shared" si="0"/>
        <v>#REF!</v>
      </c>
      <c r="I25" s="10" t="str">
        <f>[1]Master!I335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[1]Master!A339</f>
        <v>JOSÉ JUAN</v>
      </c>
      <c r="B26" s="10" t="str">
        <f>[1]Master!B339</f>
        <v>CRUZ HERNÁNDEZ</v>
      </c>
      <c r="C26" s="10" t="str">
        <f>[1]Master!C339</f>
        <v>Secretaría de Seguridad Ciudadana del Estado de Querétaro</v>
      </c>
      <c r="D26" s="10" t="str">
        <f>[1]Master!D339</f>
        <v>ppjuan2306@gmail.com</v>
      </c>
      <c r="E26" s="10" t="str">
        <f>[1]Master!E339</f>
        <v>ppjuan2306</v>
      </c>
      <c r="F26" s="10" t="str">
        <f>[1]Master!F339</f>
        <v>Sí</v>
      </c>
      <c r="G26" s="10" t="e">
        <f t="shared" si="0"/>
        <v>#REF!</v>
      </c>
      <c r="H26" s="10" t="e">
        <f t="shared" si="0"/>
        <v>#REF!</v>
      </c>
      <c r="I26" s="10" t="str">
        <f>[1]Master!I339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[1]Master!A357</f>
        <v>VICTOR</v>
      </c>
      <c r="B27" s="10">
        <f>[1]Oaxaca!B357</f>
        <v>0</v>
      </c>
      <c r="C27" s="10" t="str">
        <f>[1]Master!C357</f>
        <v>Secretaría de Seguridad Ciudadana del Estado de Querétaro</v>
      </c>
      <c r="D27" s="10" t="str">
        <f>[1]Master!D357</f>
        <v>region.4.poes@gmail.com</v>
      </c>
      <c r="E27" s="10" t="str">
        <f>[1]Master!E357</f>
        <v>region4poes</v>
      </c>
      <c r="F27" s="10" t="str">
        <f>[1]Master!F357</f>
        <v>Sí</v>
      </c>
      <c r="G27" s="10" t="e">
        <f t="shared" si="0"/>
        <v>#REF!</v>
      </c>
      <c r="H27" s="10" t="e">
        <f t="shared" si="0"/>
        <v>#REF!</v>
      </c>
      <c r="I27" s="10" t="str">
        <f>[1]Master!I357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[1]Master!A367</f>
        <v>RAÚL</v>
      </c>
      <c r="B28" s="10" t="str">
        <f>[1]Master!B367</f>
        <v>LEYVA RESENDIZ</v>
      </c>
      <c r="C28" s="10" t="str">
        <f>[1]Master!C367</f>
        <v>Secretaría de Seguridad Ciudadana del Estado de Querétaro</v>
      </c>
      <c r="D28" s="10" t="str">
        <f>[1]Master!D367</f>
        <v>rleyvar_bfp@yahoo.com.mx</v>
      </c>
      <c r="E28" s="10" t="str">
        <f>[1]Master!E367</f>
        <v>rleyvar_bfp</v>
      </c>
      <c r="F28" s="10" t="str">
        <f>[1]Master!F367</f>
        <v>Sí</v>
      </c>
      <c r="G28" s="10" t="e">
        <f t="shared" si="0"/>
        <v>#REF!</v>
      </c>
      <c r="H28" s="10" t="e">
        <f t="shared" si="0"/>
        <v>#REF!</v>
      </c>
      <c r="I28" s="10" t="str">
        <f>[1]Master!I367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[1]Master!A397</f>
        <v>Fernando</v>
      </c>
      <c r="B29" s="10" t="str">
        <f>[1]Master!B397</f>
        <v>TAPIA CASTELANO</v>
      </c>
      <c r="C29" s="10" t="str">
        <f>[1]Master!C397</f>
        <v>Secretaría de Seguridad Ciudadana del Estado de Querétaro</v>
      </c>
      <c r="D29" s="10" t="str">
        <f>[1]Master!D397</f>
        <v>tapiacastelano@gmail.com</v>
      </c>
      <c r="E29" s="10" t="str">
        <f>[1]Master!E397</f>
        <v>tapiacastelano</v>
      </c>
      <c r="F29" s="10" t="str">
        <f>[1]Master!F397</f>
        <v>Sí</v>
      </c>
      <c r="G29" s="10" t="e">
        <f t="shared" si="0"/>
        <v>#REF!</v>
      </c>
      <c r="H29" s="10" t="e">
        <f t="shared" si="0"/>
        <v>#REF!</v>
      </c>
      <c r="I29" s="10" t="str">
        <f>[1]Master!I397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[1]Master!A412</f>
        <v>VÍCTOR ALONSO</v>
      </c>
      <c r="B30" s="10" t="str">
        <f>[1]Master!B412</f>
        <v>AGUAYO ROSALES</v>
      </c>
      <c r="C30" s="10" t="str">
        <f>[1]Master!C412</f>
        <v>Secretaría de Seguridad Ciudadana del Estado de Querétaro</v>
      </c>
      <c r="D30" s="10" t="str">
        <f>[1]Master!D412</f>
        <v>victor_alonso4@hotmail.com</v>
      </c>
      <c r="E30" s="10" t="str">
        <f>[1]Master!E412</f>
        <v>victor_alonso4</v>
      </c>
      <c r="F30" s="10" t="str">
        <f>[1]Master!F412</f>
        <v>Sí</v>
      </c>
      <c r="G30" s="10" t="e">
        <f t="shared" si="0"/>
        <v>#REF!</v>
      </c>
      <c r="H30" s="10" t="e">
        <f t="shared" si="0"/>
        <v>#REF!</v>
      </c>
      <c r="I30" s="10" t="str">
        <f>[1]Master!I412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[1]Master!A417</f>
        <v>Víctor Hugo</v>
      </c>
      <c r="B31" s="10" t="str">
        <f>[1]Master!B417</f>
        <v>MAYEN RAMIREZ</v>
      </c>
      <c r="C31" s="10" t="str">
        <f>[1]Master!C417</f>
        <v>Secretaría de Seguridad Ciudadana del Estado de Querétaro</v>
      </c>
      <c r="D31" s="10" t="str">
        <f>[1]Master!D417</f>
        <v>vmayen@queretaro.gob.mx</v>
      </c>
      <c r="E31" s="10" t="str">
        <f>[1]Master!E417</f>
        <v>vmayen</v>
      </c>
      <c r="F31" s="10" t="str">
        <f>[1]Master!F417</f>
        <v>Sí</v>
      </c>
      <c r="G31" s="10" t="e">
        <f t="shared" si="0"/>
        <v>#REF!</v>
      </c>
      <c r="H31" s="10" t="e">
        <f t="shared" si="0"/>
        <v>#REF!</v>
      </c>
      <c r="I31" s="10" t="str">
        <f>[1]Master!I417</f>
        <v>Completó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[1]Master!A329</f>
        <v>OSCAR</v>
      </c>
      <c r="B32" s="10" t="str">
        <f>[1]Master!B329</f>
        <v>VILLEDA CHAVEZ</v>
      </c>
      <c r="C32" s="10" t="str">
        <f>[1]Master!C329</f>
        <v>Ayuntamiento de Jalpan (QRO)</v>
      </c>
      <c r="D32" s="10" t="str">
        <f>[1]Master!D329</f>
        <v>oskvilcha@hotmail.com</v>
      </c>
      <c r="E32" s="10" t="str">
        <f>[1]Master!E329</f>
        <v>oskvilcha</v>
      </c>
      <c r="F32" s="10" t="str">
        <f>[1]Master!F329</f>
        <v>Sí</v>
      </c>
      <c r="G32" s="10" t="e">
        <f t="shared" si="0"/>
        <v>#REF!</v>
      </c>
      <c r="H32" s="10" t="e">
        <f t="shared" si="0"/>
        <v>#REF!</v>
      </c>
      <c r="I32" s="10" t="str">
        <f>[1]Master!I329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6:9" ht="15">
      <c r="F33" s="10" t="str">
        <f>CONCATENATE((COUNTIF(F2:F32,"Sí")/31)*100,"% han accedido al curso")</f>
        <v>100% han accedido al curso</v>
      </c>
      <c r="G33" s="10"/>
      <c r="H33" s="10"/>
      <c r="I33" s="10" t="s">
        <v>1823</v>
      </c>
    </row>
    <row r="34" spans="6:9" ht="15">
      <c r="F34" s="10"/>
      <c r="G34" s="10"/>
      <c r="H34" s="10"/>
      <c r="I34" s="10"/>
    </row>
    <row r="35" spans="6:9" ht="15">
      <c r="F35" s="10"/>
      <c r="G35" s="10"/>
      <c r="H35" s="10"/>
      <c r="I35" s="10"/>
    </row>
    <row r="36" spans="6:9" ht="15">
      <c r="F36" s="10"/>
      <c r="G36" s="10"/>
      <c r="H36" s="10"/>
      <c r="I36" s="10"/>
    </row>
    <row r="37" spans="6:9" ht="15">
      <c r="F37" s="10"/>
      <c r="G37" s="10"/>
      <c r="H37" s="10"/>
      <c r="I37" s="10"/>
    </row>
    <row r="38" spans="6:9" ht="15">
      <c r="F38" s="10"/>
      <c r="G38" s="10"/>
      <c r="H38" s="10"/>
      <c r="I38" s="10"/>
    </row>
    <row r="39" spans="6:9" ht="15">
      <c r="F39" s="10"/>
      <c r="G39" s="10"/>
      <c r="H39" s="10"/>
      <c r="I39" s="10"/>
    </row>
    <row r="40" spans="6:9" ht="15">
      <c r="F40" s="10"/>
      <c r="G40" s="10"/>
      <c r="H40" s="10"/>
      <c r="I40" s="10"/>
    </row>
    <row r="41" spans="6:9" ht="15">
      <c r="F41" s="10"/>
      <c r="G41" s="10"/>
      <c r="H41" s="10"/>
      <c r="I41" s="10"/>
    </row>
    <row r="42" spans="6:9" ht="15">
      <c r="F42" s="10"/>
      <c r="G42" s="10"/>
      <c r="H42" s="10"/>
      <c r="I42" s="10"/>
    </row>
    <row r="43" spans="6:9" ht="15">
      <c r="F43" s="10"/>
      <c r="G43" s="10"/>
      <c r="H43" s="10"/>
      <c r="I43" s="10"/>
    </row>
    <row r="44" spans="6:9" ht="15">
      <c r="F44" s="10"/>
      <c r="G44" s="10"/>
      <c r="H44" s="10"/>
      <c r="I44" s="10"/>
    </row>
    <row r="45" spans="6:9" ht="15">
      <c r="F45" s="10"/>
      <c r="G45" s="10"/>
      <c r="H45" s="10"/>
      <c r="I45" s="10"/>
    </row>
    <row r="46" spans="6:9" ht="14.25">
      <c r="G46" s="27"/>
      <c r="H46" s="27"/>
      <c r="I46" s="27"/>
    </row>
  </sheetData>
  <sortState ref="A2:F32">
    <sortCondition ref="B1"/>
  </sortState>
  <conditionalFormatting sqref="F1:F1000">
    <cfRule type="containsText" dxfId="11" priority="1" operator="containsText" text="Sí">
      <formula>NOT(ISERROR(SEARCH(("Sí"),(F1))))</formula>
    </cfRule>
  </conditionalFormatting>
  <conditionalFormatting sqref="F1:F1000">
    <cfRule type="containsText" dxfId="10" priority="2" operator="containsText" text="No">
      <formula>NOT(ISERROR(SEARCH(("No"),(F1))))</formula>
    </cfRule>
  </conditionalFormatting>
  <conditionalFormatting sqref="I2:I1000">
    <cfRule type="containsText" dxfId="9" priority="3" operator="containsText" text="Completó">
      <formula>NOT(ISERROR(SEARCH(("Completó"),(I2))))</formula>
    </cfRule>
  </conditionalFormatting>
  <conditionalFormatting sqref="I2:I1000">
    <cfRule type="containsText" dxfId="8" priority="4" operator="containsText" text="No ha iniciado sesión">
      <formula>NOT(ISERROR(SEARCH(("No ha iniciado sesión"),(I2))))</formula>
    </cfRule>
  </conditionalFormatting>
  <conditionalFormatting sqref="I2">
    <cfRule type="containsText" dxfId="7" priority="5" operator="containsText" text="En progreso">
      <formula>NOT(ISERROR(SEARCH(("En progreso"),(I2))))</formula>
    </cfRule>
  </conditionalFormatting>
  <conditionalFormatting sqref="I2:I1000">
    <cfRule type="containsText" dxfId="6" priority="6" operator="containsText" text="En progreso">
      <formula>NOT(ISERROR(SEARCH(("En progreso"),(I2))))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34" workbookViewId="0">
      <selection activeCell="A34" sqref="A1:XFD1048576"/>
    </sheetView>
  </sheetViews>
  <sheetFormatPr defaultColWidth="14.42578125" defaultRowHeight="15.75" customHeight="1"/>
  <cols>
    <col min="3" max="3" width="45.140625" customWidth="1"/>
    <col min="6" max="6" width="24.7109375" customWidth="1"/>
    <col min="7" max="8" width="22.5703125" hidden="1" customWidth="1"/>
    <col min="9" max="9" width="22.5703125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[1]Master!A8</f>
        <v>Adan Porfirio</v>
      </c>
      <c r="B2" s="10" t="str">
        <f>[1]Master!B8</f>
        <v>SANTIAGO ROBLES</v>
      </c>
      <c r="C2" s="10" t="str">
        <f>[1]Master!C8</f>
        <v>Secretaría de Seguridad Pública del Estado de Oaxaca</v>
      </c>
      <c r="D2" s="10" t="str">
        <f>[1]Master!D8</f>
        <v>adan.santiago@sspo.gob.mx</v>
      </c>
      <c r="E2" s="10" t="str">
        <f>[1]Master!E8</f>
        <v>adansantiago</v>
      </c>
      <c r="F2" s="10" t="str">
        <f>[1]Master!F8</f>
        <v>No</v>
      </c>
      <c r="G2" s="10" t="e">
        <f t="shared" ref="G2:H45" si="0">#REF!</f>
        <v>#REF!</v>
      </c>
      <c r="H2" s="12" t="str">
        <f>[1]Master!H357</f>
        <v>region.4.poes@gmail.com</v>
      </c>
      <c r="I2" s="10" t="str">
        <f>[1]Master!I8</f>
        <v>No ha iniciado sesión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[1]Master!A30</f>
        <v>ALFREDO ANTONIO</v>
      </c>
      <c r="B3" s="10" t="str">
        <f>[1]Master!B30</f>
        <v>HERNANDEZ CRUZ</v>
      </c>
      <c r="C3" s="10" t="str">
        <f>[1]Master!C30</f>
        <v>Secretaría de Seguridad Pública del Estado de Oaxaca</v>
      </c>
      <c r="D3" s="10" t="str">
        <f>[1]Master!D30</f>
        <v>alfredo.hernandez@sspo.gob.mx</v>
      </c>
      <c r="E3" s="10" t="str">
        <f>[1]Master!E30</f>
        <v>alfredohernandez</v>
      </c>
      <c r="F3" s="10" t="str">
        <f>[1]Master!F30</f>
        <v>No</v>
      </c>
      <c r="G3" s="10" t="e">
        <f t="shared" si="0"/>
        <v>#REF!</v>
      </c>
      <c r="H3" s="10" t="e">
        <f t="shared" si="0"/>
        <v>#REF!</v>
      </c>
      <c r="I3" s="10" t="str">
        <f>[1]Master!I30</f>
        <v>No ha iniciado sesión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[1]Master!A34</f>
        <v>Alvaro</v>
      </c>
      <c r="B4" s="10" t="str">
        <f>[1]Master!B34</f>
        <v>DE JESUS FAUSTINO</v>
      </c>
      <c r="C4" s="10" t="str">
        <f>[1]Master!C34</f>
        <v>Secretaría de Seguridad Pública del Estado de Oaxaca</v>
      </c>
      <c r="D4" s="10" t="str">
        <f>[1]Master!D34</f>
        <v>alvaro.dejesus@sspo.gob.mx</v>
      </c>
      <c r="E4" s="10" t="str">
        <f>[1]Master!E34</f>
        <v>alvarodejesus</v>
      </c>
      <c r="F4" s="10" t="str">
        <f>[1]Master!F34</f>
        <v>No</v>
      </c>
      <c r="G4" s="10" t="e">
        <f t="shared" si="0"/>
        <v>#REF!</v>
      </c>
      <c r="H4" s="10" t="e">
        <f t="shared" si="0"/>
        <v>#REF!</v>
      </c>
      <c r="I4" s="10" t="str">
        <f>[1]Master!I34</f>
        <v>No ha iniciado sesión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[1]Master!A36</f>
        <v>Amador</v>
      </c>
      <c r="B5" s="10" t="str">
        <f>[1]Master!B36</f>
        <v>LOPEZ GOPAR</v>
      </c>
      <c r="C5" s="10" t="str">
        <f>[1]Master!C36</f>
        <v>Secretaría de Seguridad Pública del Estado de Oaxaca</v>
      </c>
      <c r="D5" s="10" t="str">
        <f>[1]Master!D36</f>
        <v>amador.lopez@sspo.gob.mx</v>
      </c>
      <c r="E5" s="10" t="str">
        <f>[1]Master!E36</f>
        <v>amadorlopez</v>
      </c>
      <c r="F5" s="10" t="str">
        <f>[1]Master!F36</f>
        <v>No</v>
      </c>
      <c r="G5" s="10" t="e">
        <f t="shared" si="0"/>
        <v>#REF!</v>
      </c>
      <c r="H5" s="10" t="e">
        <f t="shared" si="0"/>
        <v>#REF!</v>
      </c>
      <c r="I5" s="10" t="str">
        <f>[1]Master!I36</f>
        <v>No ha iniciado sesión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[1]Master!A37</f>
        <v>Amando</v>
      </c>
      <c r="B6" s="10" t="str">
        <f>[1]Master!B37</f>
        <v>CRUZ SANCHEZ</v>
      </c>
      <c r="C6" s="10" t="str">
        <f>[1]Master!C37</f>
        <v>Secretaría de Seguridad Pública del Estado de Oaxaca</v>
      </c>
      <c r="D6" s="10" t="str">
        <f>[1]Master!D37</f>
        <v>amando.cruz@sspo.gob.mx</v>
      </c>
      <c r="E6" s="10" t="str">
        <f>[1]Master!E37</f>
        <v>amandocruz</v>
      </c>
      <c r="F6" s="10" t="str">
        <f>[1]Master!F37</f>
        <v>No</v>
      </c>
      <c r="G6" s="10" t="e">
        <f t="shared" si="0"/>
        <v>#REF!</v>
      </c>
      <c r="H6" s="10" t="e">
        <f t="shared" si="0"/>
        <v>#REF!</v>
      </c>
      <c r="I6" s="10" t="str">
        <f>[1]Master!I37</f>
        <v>No ha iniciado sesión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[1]Master!A41</f>
        <v>Antolin Carlos</v>
      </c>
      <c r="B7" s="10" t="str">
        <f>[1]Master!B41</f>
        <v>AGUILAR HERNANDEZ</v>
      </c>
      <c r="C7" s="10" t="str">
        <f>[1]Master!C41</f>
        <v>Secretaría de Seguridad Pública del Estado de Oaxaca</v>
      </c>
      <c r="D7" s="10" t="str">
        <f>[1]Master!D41</f>
        <v>antolin.aguilar@sspo.gob.mx</v>
      </c>
      <c r="E7" s="10" t="str">
        <f>[1]Master!E41</f>
        <v>antolinaguilar</v>
      </c>
      <c r="F7" s="10" t="str">
        <f>[1]Master!F41</f>
        <v>Sí</v>
      </c>
      <c r="G7" s="10" t="e">
        <f t="shared" si="0"/>
        <v>#REF!</v>
      </c>
      <c r="H7" s="10" t="e">
        <f t="shared" si="0"/>
        <v>#REF!</v>
      </c>
      <c r="I7" s="10" t="str">
        <f>[1]Master!I41</f>
        <v>En progreso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[1]Master!A44</f>
        <v>Argeo</v>
      </c>
      <c r="B8" s="10" t="str">
        <f>[1]Master!B44</f>
        <v>VASQUEZ ALMARAZ</v>
      </c>
      <c r="C8" s="10" t="str">
        <f>[1]Master!C44</f>
        <v>Secretaría de Seguridad Pública del Estado de Oaxaca</v>
      </c>
      <c r="D8" s="10" t="str">
        <f>[1]Master!D44</f>
        <v>argeo.vasquez@sspo.gob.mx</v>
      </c>
      <c r="E8" s="10" t="str">
        <f>[1]Master!E44</f>
        <v>argeovasquez</v>
      </c>
      <c r="F8" s="10" t="str">
        <f>[1]Master!F44</f>
        <v>No</v>
      </c>
      <c r="G8" s="10" t="e">
        <f t="shared" si="0"/>
        <v>#REF!</v>
      </c>
      <c r="H8" s="10" t="e">
        <f t="shared" si="0"/>
        <v>#REF!</v>
      </c>
      <c r="I8" s="10" t="str">
        <f>[1]Master!I44</f>
        <v>No ha iniciado sesión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[1]Master!A97</f>
        <v>Dionisio</v>
      </c>
      <c r="B9" s="10" t="str">
        <f>[1]Master!B97</f>
        <v>RUIZ LOPEZ</v>
      </c>
      <c r="C9" s="10" t="str">
        <f>[1]Master!C97</f>
        <v>Secretaría de Seguridad Pública del Estado de Oaxaca</v>
      </c>
      <c r="D9" s="10" t="str">
        <f>[1]Master!D97</f>
        <v>dionisio.ruiz@sspo.gob.mx</v>
      </c>
      <c r="E9" s="10" t="str">
        <f>[1]Master!E97</f>
        <v>dionisioruiz</v>
      </c>
      <c r="F9" s="10" t="str">
        <f>[1]Master!F97</f>
        <v>Sí</v>
      </c>
      <c r="G9" s="10" t="e">
        <f t="shared" si="0"/>
        <v>#REF!</v>
      </c>
      <c r="H9" s="10" t="e">
        <f t="shared" si="0"/>
        <v>#REF!</v>
      </c>
      <c r="I9" s="10" t="str">
        <f>[1]Master!I97</f>
        <v>En progreso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[1]Master!A100</f>
        <v>DONALDO</v>
      </c>
      <c r="B10" s="10" t="str">
        <f>[1]Master!B100</f>
        <v>MORALES GARCIA</v>
      </c>
      <c r="C10" s="10" t="str">
        <f>[1]Master!C100</f>
        <v>Secretaría de Seguridad Pública del Estado de Oaxaca</v>
      </c>
      <c r="D10" s="10" t="str">
        <f>[1]Master!D100</f>
        <v>donaldo.morales@sspo.gob.mx</v>
      </c>
      <c r="E10" s="10" t="str">
        <f>[1]Master!E100</f>
        <v>donaldomorales</v>
      </c>
      <c r="F10" s="10" t="str">
        <f>[1]Master!F100</f>
        <v>Sí</v>
      </c>
      <c r="G10" s="10" t="e">
        <f t="shared" si="0"/>
        <v>#REF!</v>
      </c>
      <c r="H10" s="10" t="e">
        <f t="shared" si="0"/>
        <v>#REF!</v>
      </c>
      <c r="I10" s="10" t="str">
        <f>[1]Master!I100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[1]Master!A104</f>
        <v>Ednorberto</v>
      </c>
      <c r="B11" s="10" t="str">
        <f>[1]Master!B104</f>
        <v>JUAN ZACARIAZ</v>
      </c>
      <c r="C11" s="10" t="str">
        <f>[1]Master!C104</f>
        <v>Secretaría de Seguridad Pública del Estado de Oaxaca</v>
      </c>
      <c r="D11" s="10" t="str">
        <f>[1]Master!D104</f>
        <v>ednorberto.juan@sspo.gob.mx</v>
      </c>
      <c r="E11" s="10" t="str">
        <f>[1]Master!E104</f>
        <v>ednorbertojuan</v>
      </c>
      <c r="F11" s="10" t="str">
        <f>[1]Master!F104</f>
        <v>No</v>
      </c>
      <c r="G11" s="10" t="e">
        <f t="shared" si="0"/>
        <v>#REF!</v>
      </c>
      <c r="H11" s="10" t="e">
        <f t="shared" si="0"/>
        <v>#REF!</v>
      </c>
      <c r="I11" s="10" t="str">
        <f>[1]Master!I104</f>
        <v>No ha iniciado sesión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[1]Master!A107</f>
        <v>EDUARDO</v>
      </c>
      <c r="B12" s="10" t="str">
        <f>[1]Master!B107</f>
        <v>HERNANDEZ MONTERRUBIO</v>
      </c>
      <c r="C12" s="10" t="str">
        <f>[1]Master!C107</f>
        <v>Secretaría de Seguridad Pública del Estado de Oaxaca</v>
      </c>
      <c r="D12" s="10" t="str">
        <f>[1]Master!D107</f>
        <v>eduardo.monterrubio@sspo.gob.mx</v>
      </c>
      <c r="E12" s="10" t="str">
        <f>[1]Master!E107</f>
        <v>eduardomonterrubio</v>
      </c>
      <c r="F12" s="10" t="str">
        <f>[1]Master!F107</f>
        <v>Sí</v>
      </c>
      <c r="G12" s="10" t="e">
        <f t="shared" si="0"/>
        <v>#REF!</v>
      </c>
      <c r="H12" s="10" t="e">
        <f t="shared" si="0"/>
        <v>#REF!</v>
      </c>
      <c r="I12" s="10" t="str">
        <f>[1]Master!I107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[1]Master!A117</f>
        <v>Eulalio</v>
      </c>
      <c r="B13" s="10" t="str">
        <f>[1]Master!B117</f>
        <v>TEPALE SANTOS</v>
      </c>
      <c r="C13" s="10" t="str">
        <f>[1]Master!C117</f>
        <v>Secretaría de Seguridad Pública del Estado de Oaxaca</v>
      </c>
      <c r="D13" s="10" t="str">
        <f>[1]Master!D117</f>
        <v>eulalio.tepale@sspo.gob.mx</v>
      </c>
      <c r="E13" s="10" t="str">
        <f>[1]Master!E117</f>
        <v>eulaliotepale</v>
      </c>
      <c r="F13" s="10" t="str">
        <f>[1]Master!F117</f>
        <v>No</v>
      </c>
      <c r="G13" s="10" t="e">
        <f t="shared" si="0"/>
        <v>#REF!</v>
      </c>
      <c r="H13" s="10" t="e">
        <f t="shared" si="0"/>
        <v>#REF!</v>
      </c>
      <c r="I13" s="10" t="str">
        <f>[1]Master!I117</f>
        <v>No ha iniciado sesión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[1]Master!A123</f>
        <v>Favio</v>
      </c>
      <c r="B14" s="10" t="str">
        <f>[1]Master!B123</f>
        <v>MIRANDA MENDOZA</v>
      </c>
      <c r="C14" s="10" t="str">
        <f>[1]Master!C123</f>
        <v>Secretaría de Seguridad Pública del Estado de Oaxaca</v>
      </c>
      <c r="D14" s="10" t="str">
        <f>[1]Master!D123</f>
        <v>favio.miranda@sspo.gob.mx</v>
      </c>
      <c r="E14" s="10" t="str">
        <f>[1]Master!E123</f>
        <v>faviomiranda</v>
      </c>
      <c r="F14" s="10" t="str">
        <f>[1]Master!F123</f>
        <v>No</v>
      </c>
      <c r="G14" s="10" t="e">
        <f t="shared" si="0"/>
        <v>#REF!</v>
      </c>
      <c r="H14" s="10" t="e">
        <f t="shared" si="0"/>
        <v>#REF!</v>
      </c>
      <c r="I14" s="10" t="str">
        <f>[1]Master!I123</f>
        <v>No ha iniciado sesión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[1]Master!A126</f>
        <v>Federico Pedro</v>
      </c>
      <c r="B15" s="10" t="str">
        <f>[1]Master!B126</f>
        <v>PEREZ REYES</v>
      </c>
      <c r="C15" s="10" t="str">
        <f>[1]Master!C126</f>
        <v>Secretaría de Seguridad Pública del Estado de Oaxaca</v>
      </c>
      <c r="D15" s="10" t="str">
        <f>[1]Master!D126</f>
        <v>federico.perez@sspo.gob.mx</v>
      </c>
      <c r="E15" s="10" t="str">
        <f>[1]Master!E126</f>
        <v>federicoperez</v>
      </c>
      <c r="F15" s="10" t="str">
        <f>[1]Master!F126</f>
        <v>No</v>
      </c>
      <c r="G15" s="10" t="e">
        <f t="shared" si="0"/>
        <v>#REF!</v>
      </c>
      <c r="H15" s="10" t="e">
        <f t="shared" si="0"/>
        <v>#REF!</v>
      </c>
      <c r="I15" s="10" t="str">
        <f>[1]Master!I126</f>
        <v>No ha iniciado sesión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[1]Master!A130</f>
        <v>Florentino</v>
      </c>
      <c r="B16" s="10" t="str">
        <f>[1]Master!B130</f>
        <v>ANTONIO FERNANDEZ</v>
      </c>
      <c r="C16" s="10" t="str">
        <f>[1]Master!C130</f>
        <v>Secretaría de Seguridad Pública del Estado de Oaxaca</v>
      </c>
      <c r="D16" s="10" t="str">
        <f>[1]Master!D130</f>
        <v>florentino.antonio@sspo.gob.mx</v>
      </c>
      <c r="E16" s="10" t="str">
        <f>[1]Master!E130</f>
        <v>florentinoantonio</v>
      </c>
      <c r="F16" s="10" t="str">
        <f>[1]Master!F130</f>
        <v>No</v>
      </c>
      <c r="G16" s="10" t="e">
        <f t="shared" si="0"/>
        <v>#REF!</v>
      </c>
      <c r="H16" s="10" t="e">
        <f t="shared" si="0"/>
        <v>#REF!</v>
      </c>
      <c r="I16" s="10" t="str">
        <f>[1]Master!I130</f>
        <v>No ha iniciado sesión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[1]Master!A133</f>
        <v>Fortino</v>
      </c>
      <c r="B17" s="10" t="str">
        <f>[1]Master!B133</f>
        <v>MARTINEZ HERNANDEZ</v>
      </c>
      <c r="C17" s="10" t="str">
        <f>[1]Master!C133</f>
        <v>Secretaría de Seguridad Pública del Estado de Oaxaca</v>
      </c>
      <c r="D17" s="10" t="str">
        <f>[1]Master!D133</f>
        <v>fortino.martinez@sspo.gob.mx</v>
      </c>
      <c r="E17" s="10" t="str">
        <f>[1]Master!E133</f>
        <v>fortinomartinez</v>
      </c>
      <c r="F17" s="10" t="str">
        <f>[1]Master!F133</f>
        <v>No</v>
      </c>
      <c r="G17" s="10" t="e">
        <f t="shared" si="0"/>
        <v>#REF!</v>
      </c>
      <c r="H17" s="10" t="e">
        <f t="shared" si="0"/>
        <v>#REF!</v>
      </c>
      <c r="I17" s="10" t="str">
        <f>[1]Master!I133</f>
        <v>No ha iniciado sesión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[1]Master!A134</f>
        <v>FRANCISCO</v>
      </c>
      <c r="B18" s="10" t="str">
        <f>[1]Master!B134</f>
        <v>SANTIAGO GARCIA</v>
      </c>
      <c r="C18" s="10" t="str">
        <f>[1]Master!C134</f>
        <v>Secretaría de Seguridad Pública del Estado de Oaxaca</v>
      </c>
      <c r="D18" s="10" t="str">
        <f>[1]Master!D134</f>
        <v>francisco.stgogarcia@sspo.gob.mx</v>
      </c>
      <c r="E18" s="10" t="str">
        <f>[1]Master!E134</f>
        <v>franciscoricardez</v>
      </c>
      <c r="F18" s="10">
        <f>[1]Querétaro!F134</f>
        <v>0</v>
      </c>
      <c r="G18" s="10" t="e">
        <f t="shared" si="0"/>
        <v>#REF!</v>
      </c>
      <c r="H18" s="10" t="e">
        <f t="shared" si="0"/>
        <v>#REF!</v>
      </c>
      <c r="I18" s="10" t="str">
        <f>[1]Master!I134</f>
        <v>No ha iniciado sesión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[1]Master!A147</f>
        <v>Gelacio</v>
      </c>
      <c r="B19" s="10" t="str">
        <f>[1]Master!B147</f>
        <v>GERON MUÑIZ</v>
      </c>
      <c r="C19" s="10" t="str">
        <f>[1]Master!C147</f>
        <v>Secretaría de Seguridad Pública del Estado de Oaxaca</v>
      </c>
      <c r="D19" s="10" t="str">
        <f>[1]Master!D147</f>
        <v>gelacio.geron@sspo.gob.mx</v>
      </c>
      <c r="E19" s="10" t="str">
        <f>[1]Master!E147</f>
        <v>gelaciogeron</v>
      </c>
      <c r="F19" s="10" t="str">
        <f>[1]Master!F147</f>
        <v>No</v>
      </c>
      <c r="G19" s="10" t="e">
        <f t="shared" si="0"/>
        <v>#REF!</v>
      </c>
      <c r="H19" s="10" t="e">
        <f t="shared" si="0"/>
        <v>#REF!</v>
      </c>
      <c r="I19" s="10" t="str">
        <f>[1]Master!I147</f>
        <v>No ha iniciado sesión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[1]Master!A152</f>
        <v>Gilberto Angel</v>
      </c>
      <c r="B20" s="10" t="str">
        <f>[1]Master!B152</f>
        <v>HERNANDEZ VILLARREAL</v>
      </c>
      <c r="C20" s="10" t="str">
        <f>[1]Master!C152</f>
        <v>Secretaría de Seguridad Pública del Estado de Oaxaca</v>
      </c>
      <c r="D20" s="10" t="str">
        <f>[1]Master!D152</f>
        <v>gilberto.hernandez@sspo.gob.mx</v>
      </c>
      <c r="E20" s="10" t="str">
        <f>[1]Master!E152</f>
        <v>gilbertohernandez</v>
      </c>
      <c r="F20" s="10" t="str">
        <f>[1]Master!F152</f>
        <v>Sí</v>
      </c>
      <c r="G20" s="10" t="e">
        <f t="shared" si="0"/>
        <v>#REF!</v>
      </c>
      <c r="H20" s="10" t="e">
        <f t="shared" si="0"/>
        <v>#REF!</v>
      </c>
      <c r="I20" s="10" t="str">
        <f>[1]Master!I152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[1]Master!A161</f>
        <v>Gonzalo</v>
      </c>
      <c r="B21" s="10" t="str">
        <f>[1]Master!B161</f>
        <v>AVALOS CALDERON</v>
      </c>
      <c r="C21" s="10" t="str">
        <f>[1]Master!C161</f>
        <v>Secretaría de Seguridad Pública del Estado de Oaxaca</v>
      </c>
      <c r="D21" s="10">
        <f>[1]Guanajuato!D161</f>
        <v>0</v>
      </c>
      <c r="E21" s="10" t="str">
        <f>[1]Master!E161</f>
        <v>gonzaloavalos</v>
      </c>
      <c r="F21" s="10" t="str">
        <f>[1]Master!F161</f>
        <v>No</v>
      </c>
      <c r="G21" s="10" t="e">
        <f t="shared" si="0"/>
        <v>#REF!</v>
      </c>
      <c r="H21" s="10" t="e">
        <f t="shared" si="0"/>
        <v>#REF!</v>
      </c>
      <c r="I21" s="10" t="str">
        <f>[1]Master!I161</f>
        <v>No ha iniciado sesión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[1]Master!A176</f>
        <v>Humberto</v>
      </c>
      <c r="B22" s="10" t="str">
        <f>[1]Master!B176</f>
        <v>MENDOZA SALGADO</v>
      </c>
      <c r="C22" s="10" t="str">
        <f>[1]Master!C176</f>
        <v>Secretaría de Seguridad Pública del Estado de Oaxaca</v>
      </c>
      <c r="D22" s="10" t="str">
        <f>[1]Master!D176</f>
        <v>humberto.mendoza@sspo.gob.mx</v>
      </c>
      <c r="E22" s="10" t="str">
        <f>[1]Master!E176</f>
        <v>humbertomendoza</v>
      </c>
      <c r="F22" s="10" t="str">
        <f>[1]Master!F176</f>
        <v>Sí</v>
      </c>
      <c r="G22" s="10" t="e">
        <f t="shared" si="0"/>
        <v>#REF!</v>
      </c>
      <c r="H22" s="10" t="e">
        <f t="shared" si="0"/>
        <v>#REF!</v>
      </c>
      <c r="I22" s="10" t="str">
        <f>[1]Master!I176</f>
        <v>En progreso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[1]Master!A185</f>
        <v>Ismael Gustavo</v>
      </c>
      <c r="B23" s="10" t="str">
        <f>[1]Master!B185</f>
        <v>ANTONIO LOPEZ</v>
      </c>
      <c r="C23" s="10" t="str">
        <f>[1]Master!C185</f>
        <v>Secretaría de Seguridad Pública del Estado de Oaxaca</v>
      </c>
      <c r="D23" s="10" t="str">
        <f>[1]Master!D185</f>
        <v>ismael.antonio@sspo.gob.mx</v>
      </c>
      <c r="E23" s="10" t="str">
        <f>[1]Master!E185</f>
        <v>ismaelantonio</v>
      </c>
      <c r="F23" s="10" t="str">
        <f>[1]Master!F185</f>
        <v>Sí</v>
      </c>
      <c r="G23" s="10" t="e">
        <f t="shared" si="0"/>
        <v>#REF!</v>
      </c>
      <c r="H23" s="10" t="e">
        <f t="shared" si="0"/>
        <v>#REF!</v>
      </c>
      <c r="I23" s="10" t="str">
        <f>[1]Master!I185</f>
        <v>En progreso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[1]Master!A186</f>
        <v>Ismael Manuel</v>
      </c>
      <c r="B24" s="10" t="str">
        <f>[1]Master!B186</f>
        <v>VALERIANO CASTELLANOS</v>
      </c>
      <c r="C24" s="10" t="str">
        <f>[1]Master!C186</f>
        <v>Secretaría de Seguridad Pública del Estado de Oaxaca</v>
      </c>
      <c r="D24" s="10" t="str">
        <f>[1]Master!D186</f>
        <v>ismael.valeriano@sspo.gob.mx</v>
      </c>
      <c r="E24" s="10" t="str">
        <f>[1]Master!E186</f>
        <v>ismaelvaleriano</v>
      </c>
      <c r="F24" s="10" t="str">
        <f>[1]Master!F186</f>
        <v>Sí</v>
      </c>
      <c r="G24" s="10" t="e">
        <f t="shared" si="0"/>
        <v>#REF!</v>
      </c>
      <c r="H24" s="10" t="e">
        <f t="shared" si="0"/>
        <v>#REF!</v>
      </c>
      <c r="I24" s="10" t="str">
        <f>[1]Master!I186</f>
        <v>En progreso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[1]Master!A219</f>
        <v>Joel Raymundo</v>
      </c>
      <c r="B25" s="10" t="str">
        <f>[1]Master!B219</f>
        <v>MARCOS PEREZ</v>
      </c>
      <c r="C25" s="10" t="str">
        <f>[1]Master!C219</f>
        <v>Secretaría de Seguridad Pública del Estado de Oaxaca</v>
      </c>
      <c r="D25" s="10" t="str">
        <f>[1]Master!D219</f>
        <v>joel.marcos@sspo.gob.mx</v>
      </c>
      <c r="E25" s="10" t="str">
        <f>[1]Master!E219</f>
        <v>joelmarcos</v>
      </c>
      <c r="F25" s="10" t="str">
        <f>[1]Master!F219</f>
        <v>Sí</v>
      </c>
      <c r="G25" s="10" t="e">
        <f t="shared" si="0"/>
        <v>#REF!</v>
      </c>
      <c r="H25" s="10" t="e">
        <f t="shared" si="0"/>
        <v>#REF!</v>
      </c>
      <c r="I25" s="10" t="str">
        <f>[1]Master!I219</f>
        <v>En progreso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[1]Master!A224</f>
        <v>JORGE IVAN</v>
      </c>
      <c r="B26" s="10" t="str">
        <f>[1]Master!B224</f>
        <v>JULIAN MATA</v>
      </c>
      <c r="C26" s="10" t="str">
        <f>[1]Master!C224</f>
        <v>Secretaría de Seguridad Pública del Estado de Oaxaca</v>
      </c>
      <c r="D26" s="10" t="str">
        <f>[1]Master!D224</f>
        <v>jorge.julian@sspo.gob.mx</v>
      </c>
      <c r="E26" s="10" t="str">
        <f>[1]Master!E224</f>
        <v>jorgejulian</v>
      </c>
      <c r="F26" s="10" t="str">
        <f>[1]Master!F224</f>
        <v>Sí</v>
      </c>
      <c r="G26" s="10" t="e">
        <f t="shared" si="0"/>
        <v>#REF!</v>
      </c>
      <c r="H26" s="10" t="e">
        <f t="shared" si="0"/>
        <v>#REF!</v>
      </c>
      <c r="I26" s="10" t="str">
        <f>[1]Master!I224</f>
        <v>En progreso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[1]Master!A226</f>
        <v>JOSE DANIEL</v>
      </c>
      <c r="B27" s="10" t="str">
        <f>[1]Master!B226</f>
        <v>ARMENTA TORREBLANCA</v>
      </c>
      <c r="C27" s="10" t="str">
        <f>[1]Master!C226</f>
        <v>Secretaría de Seguridad Pública del Estado de Oaxaca</v>
      </c>
      <c r="D27" s="10" t="str">
        <f>[1]Master!D226</f>
        <v>jose.armenta@sspo.gob.mx</v>
      </c>
      <c r="E27" s="10" t="str">
        <f>[1]Master!E226</f>
        <v>josearmenta</v>
      </c>
      <c r="F27" s="10" t="str">
        <f>[1]Master!F226</f>
        <v>No</v>
      </c>
      <c r="G27" s="10" t="e">
        <f t="shared" si="0"/>
        <v>#REF!</v>
      </c>
      <c r="H27" s="10" t="e">
        <f t="shared" si="0"/>
        <v>#REF!</v>
      </c>
      <c r="I27" s="10" t="str">
        <f>[1]Master!I226</f>
        <v>No ha iniciado sesión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[1]Master!A244</f>
        <v>Juan</v>
      </c>
      <c r="B28" s="10" t="str">
        <f>[1]Master!B244</f>
        <v>HERNANDEZ PEREZ</v>
      </c>
      <c r="C28" s="10" t="str">
        <f>[1]Master!C244</f>
        <v>Secretaría de Seguridad Pública del Estado de Oaxaca</v>
      </c>
      <c r="D28" s="10" t="str">
        <f>[1]Master!D244</f>
        <v>juan.hernandez@sspo.gob.mx</v>
      </c>
      <c r="E28" s="10" t="str">
        <f>[1]Master!E244</f>
        <v>juanhernandez</v>
      </c>
      <c r="F28" s="10" t="str">
        <f>[1]Master!F244</f>
        <v>No</v>
      </c>
      <c r="G28" s="10" t="e">
        <f t="shared" si="0"/>
        <v>#REF!</v>
      </c>
      <c r="H28" s="10" t="e">
        <f t="shared" si="0"/>
        <v>#REF!</v>
      </c>
      <c r="I28" s="10" t="str">
        <f>[1]Master!I244</f>
        <v>No ha iniciado sesión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[1]Master!A284</f>
        <v>Manuel Alejandro</v>
      </c>
      <c r="B29" s="10" t="str">
        <f>[1]Master!B284</f>
        <v>OROZCO FIGUEROA</v>
      </c>
      <c r="C29" s="10" t="str">
        <f>[1]Master!C284</f>
        <v>Secretaría de Seguridad Pública del Estado de Oaxaca</v>
      </c>
      <c r="D29" s="10" t="str">
        <f>[1]Master!D284</f>
        <v>manuel.orozco@sspo.gob.mx</v>
      </c>
      <c r="E29" s="10" t="str">
        <f>[1]Master!E284</f>
        <v>manuelorozco</v>
      </c>
      <c r="F29" s="10" t="str">
        <f>[1]Master!F284</f>
        <v>No</v>
      </c>
      <c r="G29" s="10" t="e">
        <f t="shared" si="0"/>
        <v>#REF!</v>
      </c>
      <c r="H29" s="10" t="e">
        <f t="shared" si="0"/>
        <v>#REF!</v>
      </c>
      <c r="I29" s="10" t="str">
        <f>[1]Master!I284</f>
        <v>No ha iniciado sesión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[1]Master!A285</f>
        <v>MANUEL ISRAEL</v>
      </c>
      <c r="B30" s="10" t="str">
        <f>[1]Master!B285</f>
        <v>PACHECO</v>
      </c>
      <c r="C30" s="10" t="str">
        <f>[1]Master!C285</f>
        <v>Secretaría de Seguridad Pública del Estado de Oaxaca</v>
      </c>
      <c r="D30" s="10" t="str">
        <f>[1]Master!D285</f>
        <v>manuel.pacheco@sspo.gob.mx</v>
      </c>
      <c r="E30" s="10" t="str">
        <f>[1]Master!E285</f>
        <v>manuelpacheco</v>
      </c>
      <c r="F30" s="10" t="str">
        <f>[1]Master!F285</f>
        <v>Sí</v>
      </c>
      <c r="G30" s="10" t="e">
        <f t="shared" si="0"/>
        <v>#REF!</v>
      </c>
      <c r="H30" s="10" t="e">
        <f t="shared" si="0"/>
        <v>#REF!</v>
      </c>
      <c r="I30" s="10" t="str">
        <f>[1]Master!I285</f>
        <v>En progreso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[1]Master!A289</f>
        <v>Marcos Fernando</v>
      </c>
      <c r="B31" s="10" t="str">
        <f>[1]Master!B289</f>
        <v>LOPEZ BALDERAS</v>
      </c>
      <c r="C31" s="10" t="str">
        <f>[1]Master!C289</f>
        <v>Secretaría de Seguridad Pública del Estado de Oaxaca</v>
      </c>
      <c r="D31" s="10" t="str">
        <f>[1]Master!D289</f>
        <v>marcos.lopez@sspo.gob.mx</v>
      </c>
      <c r="E31" s="10" t="str">
        <f>[1]Master!E289</f>
        <v>marcoslopez</v>
      </c>
      <c r="F31" s="10" t="str">
        <f>[1]Master!F289</f>
        <v>No</v>
      </c>
      <c r="G31" s="10" t="e">
        <f t="shared" si="0"/>
        <v>#REF!</v>
      </c>
      <c r="H31" s="10" t="e">
        <f t="shared" si="0"/>
        <v>#REF!</v>
      </c>
      <c r="I31" s="10" t="str">
        <f>[1]Master!I289</f>
        <v>No ha iniciado sesión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[1]Master!A294</f>
        <v>Martin</v>
      </c>
      <c r="B32" s="10" t="str">
        <f>[1]Master!B294</f>
        <v>VELAZQUEZ CRUZ</v>
      </c>
      <c r="C32" s="10" t="str">
        <f>[1]Master!C294</f>
        <v>Secretaría de Seguridad Pública del Estado de Oaxaca</v>
      </c>
      <c r="D32" s="10" t="str">
        <f>[1]Master!D294</f>
        <v>martin.velazquez@sspo.gob.mx</v>
      </c>
      <c r="E32" s="10" t="str">
        <f>[1]Master!E294</f>
        <v>martinvelazquez</v>
      </c>
      <c r="F32" s="10" t="str">
        <f>[1]Master!F294</f>
        <v>Sí</v>
      </c>
      <c r="G32" s="10" t="e">
        <f t="shared" si="0"/>
        <v>#REF!</v>
      </c>
      <c r="H32" s="10" t="e">
        <f t="shared" si="0"/>
        <v>#REF!</v>
      </c>
      <c r="I32" s="10" t="str">
        <f>[1]Master!I294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[1]Master!A295</f>
        <v>Matias</v>
      </c>
      <c r="B33" s="10" t="str">
        <f>[1]Master!B295</f>
        <v>AVENDAÑO CASTELLANOS</v>
      </c>
      <c r="C33" s="10" t="str">
        <f>[1]Master!C295</f>
        <v>Secretaría de Seguridad Pública del Estado de Oaxaca</v>
      </c>
      <c r="D33" s="10" t="str">
        <f>[1]Master!D295</f>
        <v>matias.avendano@sspo.gob.mx</v>
      </c>
      <c r="E33" s="10" t="str">
        <f>[1]Master!E295</f>
        <v>matiasavendano</v>
      </c>
      <c r="F33" s="10" t="str">
        <f>[1]Master!F295</f>
        <v>Sí</v>
      </c>
      <c r="G33" s="10" t="e">
        <f t="shared" si="0"/>
        <v>#REF!</v>
      </c>
      <c r="H33" s="10" t="e">
        <f t="shared" si="0"/>
        <v>#REF!</v>
      </c>
      <c r="I33" s="10" t="str">
        <f>[1]Master!I295</f>
        <v>En progreso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[1]Master!A300</f>
        <v>Melquiades</v>
      </c>
      <c r="B34" s="10" t="str">
        <f>[1]Master!B300</f>
        <v>ROJAS BAUTISTA</v>
      </c>
      <c r="C34" s="10" t="str">
        <f>[1]Master!C300</f>
        <v>Secretaría de Seguridad Pública del Estado de Oaxaca</v>
      </c>
      <c r="D34" s="10" t="str">
        <f>[1]Master!D300</f>
        <v>melquiades.rojas@sspo.gob.mx</v>
      </c>
      <c r="E34" s="10" t="str">
        <f>[1]Master!E300</f>
        <v>melquiadesrojas</v>
      </c>
      <c r="F34" s="10" t="str">
        <f>[1]Master!F300</f>
        <v>Sí</v>
      </c>
      <c r="G34" s="10" t="e">
        <f t="shared" si="0"/>
        <v>#REF!</v>
      </c>
      <c r="H34" s="10" t="e">
        <f t="shared" si="0"/>
        <v>#REF!</v>
      </c>
      <c r="I34" s="10" t="str">
        <f>[1]Master!I300</f>
        <v>Completó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[1]Master!A332</f>
        <v>Pablo</v>
      </c>
      <c r="B35" s="10" t="str">
        <f>[1]Master!B332</f>
        <v>MENDOZA VASQUEZ</v>
      </c>
      <c r="C35" s="10" t="str">
        <f>[1]Master!C332</f>
        <v>Secretaría de Seguridad Pública del Estado de Oaxaca</v>
      </c>
      <c r="D35" s="10" t="str">
        <f>[1]Master!D332</f>
        <v>pablo.mendoza@sspo.gob.mx</v>
      </c>
      <c r="E35" s="10" t="str">
        <f>[1]Master!E332</f>
        <v>pablomendoza</v>
      </c>
      <c r="F35" s="10" t="str">
        <f>[1]Master!F332</f>
        <v>No</v>
      </c>
      <c r="G35" s="10" t="e">
        <f t="shared" si="0"/>
        <v>#REF!</v>
      </c>
      <c r="H35" s="10" t="e">
        <f t="shared" si="0"/>
        <v>#REF!</v>
      </c>
      <c r="I35" s="10" t="str">
        <f>[1]Master!I332</f>
        <v>No ha iniciado sesión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">
      <c r="A36" s="10" t="str">
        <f>[1]Master!A350</f>
        <v>Raul Rene</v>
      </c>
      <c r="B36" s="10" t="str">
        <f>[1]Master!B350</f>
        <v>RAMIREZ PEREZ</v>
      </c>
      <c r="C36" s="10" t="str">
        <f>[1]Master!C350</f>
        <v>Secretaría de Seguridad Pública del Estado de Oaxaca</v>
      </c>
      <c r="D36" s="10" t="str">
        <f>[1]Master!D350</f>
        <v>raulramirez@sspo.gob.mx</v>
      </c>
      <c r="E36" s="10" t="str">
        <f>[1]Master!E350</f>
        <v>raulramirez</v>
      </c>
      <c r="F36" s="10" t="str">
        <f>[1]Master!F350</f>
        <v>Sí</v>
      </c>
      <c r="G36" s="10" t="e">
        <f t="shared" si="0"/>
        <v>#REF!</v>
      </c>
      <c r="H36" s="10" t="e">
        <f t="shared" si="0"/>
        <v>#REF!</v>
      </c>
      <c r="I36" s="10" t="str">
        <f>[1]Master!I350</f>
        <v>Completó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5">
      <c r="A37" s="10" t="str">
        <f>[1]Master!A361</f>
        <v>Reynaldo</v>
      </c>
      <c r="B37" s="10" t="str">
        <f>[1]Master!B361</f>
        <v>LOPEZ LOPEZ</v>
      </c>
      <c r="C37" s="10" t="str">
        <f>[1]Master!C361</f>
        <v>Secretaría de Seguridad Pública del Estado de Oaxaca</v>
      </c>
      <c r="D37" s="10" t="str">
        <f>[1]Master!D361</f>
        <v>reynaldo.lopez@sspo.gob.mx</v>
      </c>
      <c r="E37" s="10" t="str">
        <f>[1]Master!E361</f>
        <v>reynaldolopez</v>
      </c>
      <c r="F37" s="10" t="str">
        <f>[1]Master!F361</f>
        <v>No</v>
      </c>
      <c r="G37" s="10" t="e">
        <f t="shared" si="0"/>
        <v>#REF!</v>
      </c>
      <c r="H37" s="10" t="e">
        <f t="shared" si="0"/>
        <v>#REF!</v>
      </c>
      <c r="I37" s="10" t="str">
        <f>[1]Master!I361</f>
        <v>No ha iniciado sesión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5">
      <c r="A38" s="10" t="str">
        <f>[1]Master!A371</f>
        <v>Rodolfo</v>
      </c>
      <c r="B38" s="10" t="str">
        <f>[1]Master!B371</f>
        <v>MONTERO ARISTA</v>
      </c>
      <c r="C38" s="10" t="str">
        <f>[1]Master!C371</f>
        <v>Secretaría de Seguridad Pública del Estado de Oaxaca</v>
      </c>
      <c r="D38" s="10" t="str">
        <f>[1]Master!D371</f>
        <v>rodolfo.montero@sspo.gob.mx</v>
      </c>
      <c r="E38" s="10" t="str">
        <f>[1]Master!E371</f>
        <v>rodolfomontero</v>
      </c>
      <c r="F38" s="10" t="str">
        <f>[1]Master!F371</f>
        <v>Sí</v>
      </c>
      <c r="G38" s="10" t="e">
        <f t="shared" si="0"/>
        <v>#REF!</v>
      </c>
      <c r="H38" s="10" t="e">
        <f t="shared" si="0"/>
        <v>#REF!</v>
      </c>
      <c r="I38" s="10" t="str">
        <f>[1]Master!I371</f>
        <v>En progreso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5">
      <c r="A39" s="10" t="str">
        <f>[1]Master!A372</f>
        <v>Rodrigo</v>
      </c>
      <c r="B39" s="10" t="str">
        <f>[1]Master!B372</f>
        <v>HERNANDEZ</v>
      </c>
      <c r="C39" s="10" t="str">
        <f>[1]Master!C372</f>
        <v>Secretaría de Seguridad Pública del Estado de Oaxaca</v>
      </c>
      <c r="D39" s="10" t="str">
        <f>[1]Master!D372</f>
        <v>rodrigo.hdez@sspo.gob.mx</v>
      </c>
      <c r="E39" s="10" t="str">
        <f>[1]Master!E372</f>
        <v>rodrigohdez</v>
      </c>
      <c r="F39" s="10" t="str">
        <f>[1]Master!F372</f>
        <v>No</v>
      </c>
      <c r="G39" s="10" t="e">
        <f t="shared" si="0"/>
        <v>#REF!</v>
      </c>
      <c r="H39" s="10" t="e">
        <f t="shared" si="0"/>
        <v>#REF!</v>
      </c>
      <c r="I39" s="10" t="str">
        <f>[1]Master!I372</f>
        <v>No ha iniciado sesión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5">
      <c r="A40" s="10" t="str">
        <f>[1]Master!A377</f>
        <v>Salvador</v>
      </c>
      <c r="B40" s="10" t="str">
        <f>[1]Master!B377</f>
        <v>PABLO SANCHEZ</v>
      </c>
      <c r="C40" s="10" t="str">
        <f>[1]Master!C377</f>
        <v>Secretaría de Seguridad Pública del Estado de Oaxaca</v>
      </c>
      <c r="D40" s="10" t="str">
        <f>[1]Master!D377</f>
        <v>salvador.pablo@sspo.gob.mx</v>
      </c>
      <c r="E40" s="10" t="str">
        <f>[1]Master!E377</f>
        <v>salvadorpablo</v>
      </c>
      <c r="F40" s="10" t="str">
        <f>[1]Master!F377</f>
        <v>Sí</v>
      </c>
      <c r="G40" s="10" t="e">
        <f t="shared" si="0"/>
        <v>#REF!</v>
      </c>
      <c r="H40" s="10" t="e">
        <f t="shared" si="0"/>
        <v>#REF!</v>
      </c>
      <c r="I40" s="10" t="str">
        <f>[1]Master!I377</f>
        <v>Completó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5">
      <c r="A41" s="10" t="str">
        <f>[1]Master!A383</f>
        <v>JOEL</v>
      </c>
      <c r="B41" s="10" t="str">
        <f>[1]Master!B383</f>
        <v>VELAZQUEZ HERNANDEZ</v>
      </c>
      <c r="C41" s="10" t="str">
        <f>[1]Master!C383</f>
        <v>Secretaría de Seguridad Pública del Estado de Oaxaca</v>
      </c>
      <c r="D41" s="12" t="str">
        <f>[1]Master!D383</f>
        <v>joel.velazquez@sspo.gob.mx</v>
      </c>
      <c r="E41" s="10" t="str">
        <f>[1]Master!E383</f>
        <v>seguridadinstitucional</v>
      </c>
      <c r="F41" s="10" t="str">
        <f>[1]Master!F383</f>
        <v>Sí</v>
      </c>
      <c r="G41" s="10" t="e">
        <f t="shared" si="0"/>
        <v>#REF!</v>
      </c>
      <c r="H41" s="10" t="e">
        <f t="shared" si="0"/>
        <v>#REF!</v>
      </c>
      <c r="I41" s="10" t="str">
        <f>[1]Master!I383</f>
        <v>En progreso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ht="15">
      <c r="A42" s="10" t="str">
        <f>[1]Master!A400</f>
        <v>TERESA DE JESUS</v>
      </c>
      <c r="B42" s="10" t="str">
        <f>[1]Master!B400</f>
        <v>GUTIERREZ LOPEZ</v>
      </c>
      <c r="C42" s="10" t="str">
        <f>[1]Master!C400</f>
        <v>Secretaría de Seguridad Pública del Estado de Oaxaca</v>
      </c>
      <c r="D42" s="10" t="str">
        <f>[1]Master!D400</f>
        <v>teresa.gutierrez@sspo.gob.mx</v>
      </c>
      <c r="E42" s="10" t="str">
        <f>[1]Master!E400</f>
        <v>teresagutierrez</v>
      </c>
      <c r="F42" s="10" t="str">
        <f>[1]Master!F400</f>
        <v>Sí</v>
      </c>
      <c r="G42" s="10" t="e">
        <f t="shared" si="0"/>
        <v>#REF!</v>
      </c>
      <c r="H42" s="10" t="e">
        <f t="shared" si="0"/>
        <v>#REF!</v>
      </c>
      <c r="I42" s="10" t="str">
        <f>[1]Master!I400</f>
        <v>Completó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5">
      <c r="A43" s="10" t="str">
        <f>[1]Master!A413</f>
        <v>VICTOR HUGO</v>
      </c>
      <c r="B43" s="10" t="str">
        <f>[1]Master!B413</f>
        <v>GALICIA SARMIENTO</v>
      </c>
      <c r="C43" s="10" t="str">
        <f>[1]Master!C413</f>
        <v>Secretaría de Seguridad Pública del Estado de Oaxaca</v>
      </c>
      <c r="D43" s="10" t="str">
        <f>[1]Master!D413</f>
        <v>victor.galicia@sspo.gob.mx</v>
      </c>
      <c r="E43" s="10" t="str">
        <f>[1]Master!E413</f>
        <v>victorgalicia</v>
      </c>
      <c r="F43" s="10" t="str">
        <f>[1]Master!F413</f>
        <v>Sí</v>
      </c>
      <c r="G43" s="10" t="e">
        <f t="shared" si="0"/>
        <v>#REF!</v>
      </c>
      <c r="H43" s="10" t="e">
        <f t="shared" si="0"/>
        <v>#REF!</v>
      </c>
      <c r="I43" s="10" t="str">
        <f>[1]Master!I413</f>
        <v>En progreso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ht="15">
      <c r="A44" s="10" t="str">
        <f>[1]Master!A426</f>
        <v>Zosimo</v>
      </c>
      <c r="B44" s="10" t="str">
        <f>[1]Master!B426</f>
        <v>GOMEZ GOMEZ</v>
      </c>
      <c r="C44" s="10" t="str">
        <f>[1]Master!C426</f>
        <v>Secretaría de Seguridad Pública del Estado de Oaxaca</v>
      </c>
      <c r="D44" s="10" t="str">
        <f>[1]Master!D426</f>
        <v>zosimo.gomez@sspo.gob.mx</v>
      </c>
      <c r="E44" s="10" t="str">
        <f>[1]Master!E426</f>
        <v>zosimogomez</v>
      </c>
      <c r="F44" s="10" t="str">
        <f>[1]Master!F426</f>
        <v>Sí</v>
      </c>
      <c r="G44" s="10" t="e">
        <f t="shared" si="0"/>
        <v>#REF!</v>
      </c>
      <c r="H44" s="10" t="e">
        <f t="shared" si="0"/>
        <v>#REF!</v>
      </c>
      <c r="I44" s="10" t="str">
        <f>[1]Master!I426</f>
        <v>En progreso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ht="15">
      <c r="A45" s="10" t="str">
        <f>[1]Master!A427</f>
        <v>ZOSIMO</v>
      </c>
      <c r="B45" s="10" t="str">
        <f>[1]Master!B427</f>
        <v>MONTIEL RAMIREZ</v>
      </c>
      <c r="C45" s="10" t="str">
        <f>[1]Master!C427</f>
        <v>Secretaría de Seguridad Pública del Estado de Oaxaca</v>
      </c>
      <c r="D45" s="10" t="str">
        <f>[1]Master!D427</f>
        <v>zosimo.montiel@sspo.gob.mx</v>
      </c>
      <c r="E45" s="10" t="str">
        <f>[1]Master!E427</f>
        <v>zosimomontiel</v>
      </c>
      <c r="F45" s="10" t="str">
        <f>[1]Master!F427</f>
        <v>Sí</v>
      </c>
      <c r="G45" s="10" t="e">
        <f t="shared" si="0"/>
        <v>#REF!</v>
      </c>
      <c r="H45" s="10" t="e">
        <f t="shared" si="0"/>
        <v>#REF!</v>
      </c>
      <c r="I45" s="10" t="str">
        <f>[1]Master!I427</f>
        <v>En progreso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ht="14.25">
      <c r="F46" t="s">
        <v>1824</v>
      </c>
      <c r="G46" s="27"/>
      <c r="H46" s="27"/>
      <c r="I46" s="27" t="s">
        <v>1825</v>
      </c>
    </row>
  </sheetData>
  <sortState ref="A2:F45">
    <sortCondition ref="B1"/>
  </sortState>
  <conditionalFormatting sqref="F1:F1000">
    <cfRule type="containsText" dxfId="5" priority="1" operator="containsText" text="Sí">
      <formula>NOT(ISERROR(SEARCH(("Sí"),(F1))))</formula>
    </cfRule>
  </conditionalFormatting>
  <conditionalFormatting sqref="F1:F1000">
    <cfRule type="containsText" dxfId="4" priority="2" operator="containsText" text="No">
      <formula>NOT(ISERROR(SEARCH(("No"),(F1))))</formula>
    </cfRule>
  </conditionalFormatting>
  <conditionalFormatting sqref="I2:I1000">
    <cfRule type="containsText" dxfId="3" priority="3" operator="containsText" text="Completó">
      <formula>NOT(ISERROR(SEARCH(("Completó"),(I2))))</formula>
    </cfRule>
  </conditionalFormatting>
  <conditionalFormatting sqref="I2:I1000">
    <cfRule type="containsText" dxfId="2" priority="4" operator="containsText" text="No ha iniciado sesión">
      <formula>NOT(ISERROR(SEARCH(("No ha iniciado sesión"),(I2))))</formula>
    </cfRule>
  </conditionalFormatting>
  <conditionalFormatting sqref="I2">
    <cfRule type="containsText" dxfId="1" priority="5" operator="containsText" text="En progreso">
      <formula>NOT(ISERROR(SEARCH(("En progreso"),(I2))))</formula>
    </cfRule>
  </conditionalFormatting>
  <conditionalFormatting sqref="I2:I1000">
    <cfRule type="containsText" dxfId="0" priority="6" operator="containsText" text="En progreso">
      <formula>NOT(ISERROR(SEARCH(("En progreso"),(I2))))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31" workbookViewId="0">
      <selection activeCell="B31" sqref="A1:XFD1048576"/>
    </sheetView>
  </sheetViews>
  <sheetFormatPr defaultColWidth="14.42578125" defaultRowHeight="12.75"/>
  <cols>
    <col min="3" max="3" width="51.5703125" customWidth="1"/>
    <col min="6" max="6" width="40.42578125" customWidth="1"/>
    <col min="7" max="7" width="23.140625" customWidth="1"/>
  </cols>
  <sheetData>
    <row r="1" spans="1:8" ht="15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3" t="s">
        <v>1795</v>
      </c>
      <c r="G1" s="24" t="s">
        <v>1751</v>
      </c>
    </row>
    <row r="2" spans="1:8" ht="15">
      <c r="A2" s="10" t="str">
        <f>[1]Master!A2</f>
        <v>Leonardo Daniel</v>
      </c>
      <c r="B2" s="10" t="str">
        <f>[1]Master!B2</f>
        <v>Arellano Viscencio</v>
      </c>
      <c r="C2" s="10" t="str">
        <f>[1]Master!C2</f>
        <v>Secretaría de Seguridad Pública del Estado de Aguascalientes</v>
      </c>
      <c r="D2" s="10" t="str">
        <f>[1]Master!D2</f>
        <v>130gu1t4rkmp@gmail.com</v>
      </c>
      <c r="E2" s="10" t="str">
        <f>[1]Master!E2</f>
        <v>130gu1t4rkmp</v>
      </c>
      <c r="F2" s="10" t="str">
        <f>[1]Master!F2</f>
        <v>Sí</v>
      </c>
      <c r="G2" s="10" t="str">
        <f>[1]Master!I2</f>
        <v>En progreso</v>
      </c>
      <c r="H2" s="10"/>
    </row>
    <row r="3" spans="1:8" ht="15">
      <c r="A3" s="10" t="str">
        <f>[1]Master!A9</f>
        <v>Adriana</v>
      </c>
      <c r="B3" s="10" t="str">
        <f>[1]Master!B9</f>
        <v>Jiménez Moreno</v>
      </c>
      <c r="C3" s="10" t="str">
        <f>[1]Master!C9</f>
        <v>Secretaría de Seguridad Pública del Estado de Aguascalientes</v>
      </c>
      <c r="D3" s="12" t="str">
        <f>[1]Master!D9</f>
        <v>Adriana.jimenez@aguascalientes.gob.mx</v>
      </c>
      <c r="E3" s="10" t="str">
        <f>[1]Master!E9</f>
        <v>adrianajimenez</v>
      </c>
      <c r="F3" s="10" t="str">
        <f>[1]Master!F9</f>
        <v>Sí</v>
      </c>
      <c r="G3" s="10" t="str">
        <f>[1]Master!I9</f>
        <v>Completó</v>
      </c>
      <c r="H3" s="10"/>
    </row>
    <row r="4" spans="1:8" ht="15">
      <c r="A4" s="10" t="str">
        <f>[1]Master!A10</f>
        <v>Adrian</v>
      </c>
      <c r="B4" s="10" t="str">
        <f>[1]Master!B10</f>
        <v>Becerra Palos</v>
      </c>
      <c r="C4" s="10" t="str">
        <f>[1]Master!C10</f>
        <v>Secretaría de Seguridad Pública del Estado de Aguascalientes</v>
      </c>
      <c r="D4" s="10" t="str">
        <f>[1]Master!D10</f>
        <v>adrianbecerra251@gmail.com</v>
      </c>
      <c r="E4" s="10" t="str">
        <f>[1]Master!E10</f>
        <v>adrianbecerra251</v>
      </c>
      <c r="F4" s="10" t="str">
        <f>[1]Master!F10</f>
        <v>Sí</v>
      </c>
      <c r="G4" s="10" t="str">
        <f>[1]Master!I10</f>
        <v>Completó</v>
      </c>
      <c r="H4" s="10"/>
    </row>
    <row r="5" spans="1:8" ht="15">
      <c r="A5" s="10" t="str">
        <f>[1]Master!A14</f>
        <v>Marco Antonio</v>
      </c>
      <c r="B5" s="10" t="str">
        <f>[1]Master!B14</f>
        <v>Ponce Anguiano</v>
      </c>
      <c r="C5" s="10" t="str">
        <f>[1]Master!C14</f>
        <v>Secretaría de Seguridad Pública del Estado de Aguascalientes</v>
      </c>
      <c r="D5" s="12" t="str">
        <f>[1]Master!D14</f>
        <v>aguila123-12@hotmail.com</v>
      </c>
      <c r="E5" s="10" t="str">
        <f>[1]Master!E14</f>
        <v>aguila12312</v>
      </c>
      <c r="F5" s="10" t="str">
        <f>[1]Master!F14</f>
        <v>Sí</v>
      </c>
      <c r="G5" s="10" t="str">
        <f>[1]Master!I14</f>
        <v>En progreso</v>
      </c>
      <c r="H5" s="10"/>
    </row>
    <row r="6" spans="1:8" ht="15">
      <c r="A6" s="10" t="str">
        <f>[1]Master!A19</f>
        <v>Mario Alberto</v>
      </c>
      <c r="B6" s="10" t="str">
        <f>[1]Master!B19</f>
        <v>GOMEZ MARTIN DEL CAMPO</v>
      </c>
      <c r="C6" s="10" t="str">
        <f>[1]Master!C19</f>
        <v>Secretaría de Seguridad Pública del Estado de Aguascalientes</v>
      </c>
      <c r="D6" s="10" t="str">
        <f>[1]Master!D19</f>
        <v>alberto.gomezmdelc@hotmail.com</v>
      </c>
      <c r="E6" s="10" t="str">
        <f>[1]Master!E19</f>
        <v>albertogomezmdelc</v>
      </c>
      <c r="F6" s="10" t="str">
        <f>[1]Master!F19</f>
        <v>Sí</v>
      </c>
      <c r="G6" s="10" t="str">
        <f>[1]Master!I19</f>
        <v>Completó</v>
      </c>
      <c r="H6" s="10"/>
    </row>
    <row r="7" spans="1:8" ht="15">
      <c r="A7" s="10" t="str">
        <f>[1]Master!A21</f>
        <v>Maria Alejandra</v>
      </c>
      <c r="B7" s="10" t="str">
        <f>[1]Master!B21</f>
        <v>Diaz de Leon Macias</v>
      </c>
      <c r="C7" s="10" t="str">
        <f>[1]Master!C21</f>
        <v>Secretaría de Seguridad Pública del Estado de Aguascalientes</v>
      </c>
      <c r="D7" s="10" t="str">
        <f>[1]Master!D21</f>
        <v>alejandra.diaz@aguascalientes.gob.mx</v>
      </c>
      <c r="E7" s="10" t="str">
        <f>[1]Master!E21</f>
        <v>alejandradiaz</v>
      </c>
      <c r="F7" s="10" t="str">
        <f>[1]Master!F21</f>
        <v>Sí</v>
      </c>
      <c r="G7" s="10" t="str">
        <f>[1]Master!I21</f>
        <v>Completó</v>
      </c>
      <c r="H7" s="10"/>
    </row>
    <row r="8" spans="1:8" ht="15">
      <c r="A8" s="10" t="str">
        <f>[1]Master!A35</f>
        <v>Alvaro Francisco</v>
      </c>
      <c r="B8" s="10" t="str">
        <f>[1]Master!B35</f>
        <v>Aguilera Chavez</v>
      </c>
      <c r="C8" s="10" t="str">
        <f>[1]Master!C35</f>
        <v>Secretaría de Seguridad Pública del Estado de Aguascalientes</v>
      </c>
      <c r="D8" s="10" t="str">
        <f>[1]Master!D35</f>
        <v>alvaroframcisco1101@gmail.com</v>
      </c>
      <c r="E8" s="10" t="str">
        <f>[1]Master!E35</f>
        <v>alvaroframcisco1101</v>
      </c>
      <c r="F8" s="10" t="str">
        <f>[1]Master!F35</f>
        <v>Sí</v>
      </c>
      <c r="G8" s="10" t="str">
        <f>[1]Master!I35</f>
        <v>En progreso</v>
      </c>
      <c r="H8" s="10"/>
    </row>
    <row r="9" spans="1:8" ht="15">
      <c r="A9" s="10" t="str">
        <f>[1]Master!A48</f>
        <v>Jorge</v>
      </c>
      <c r="B9" s="10" t="str">
        <f>[1]Master!B48</f>
        <v>Guerra Jimenez</v>
      </c>
      <c r="C9" s="10" t="str">
        <f>[1]Master!C48</f>
        <v>Secretaría de Seguridad Pública del Estado de Aguascalientes</v>
      </c>
      <c r="D9" s="10" t="str">
        <f>[1]Master!D48</f>
        <v>asesoria_e@hotmail.com</v>
      </c>
      <c r="E9" s="10" t="str">
        <f>[1]Master!E48</f>
        <v>asesoria_e</v>
      </c>
      <c r="F9" s="10" t="str">
        <f>[1]Master!F48</f>
        <v>Sí</v>
      </c>
      <c r="G9" s="10" t="str">
        <f>[1]Master!I48</f>
        <v>Completó</v>
      </c>
      <c r="H9" s="10"/>
    </row>
    <row r="10" spans="1:8" ht="15">
      <c r="A10" s="10" t="str">
        <f>[1]Master!A55</f>
        <v>Madeley</v>
      </c>
      <c r="B10" s="10" t="str">
        <f>[1]Master!B55</f>
        <v>Rangel Macedonio</v>
      </c>
      <c r="C10" s="10" t="str">
        <f>[1]Master!C55</f>
        <v>Secretaría de Seguridad Pública del Estado de Aguascalientes</v>
      </c>
      <c r="D10" s="10" t="str">
        <f>[1]Master!D55</f>
        <v>betyboopmade@hotmail.com</v>
      </c>
      <c r="E10" s="10" t="str">
        <f>[1]Master!E55</f>
        <v>betyboopmade</v>
      </c>
      <c r="F10" s="10" t="str">
        <f>[1]Master!F55</f>
        <v>Sí</v>
      </c>
      <c r="G10" s="10" t="str">
        <f>[1]Master!I55</f>
        <v>Completó</v>
      </c>
      <c r="H10" s="10"/>
    </row>
    <row r="11" spans="1:8" ht="15">
      <c r="A11" s="10" t="str">
        <f>[1]Master!A56</f>
        <v>leonardo de Jesus</v>
      </c>
      <c r="B11" s="10" t="str">
        <f>[1]Master!B56</f>
        <v>Trejo Diaz</v>
      </c>
      <c r="C11" s="10" t="str">
        <f>[1]Master!C56</f>
        <v>Secretaría de Seguridad Pública del Estado de Aguascalientes</v>
      </c>
      <c r="D11" s="10" t="str">
        <f>[1]Master!D56</f>
        <v>blax_sobre@hotmail.com</v>
      </c>
      <c r="E11" s="10" t="str">
        <f>[1]Master!E56</f>
        <v>blax_sobre</v>
      </c>
      <c r="F11" s="10" t="str">
        <f>[1]Master!F56</f>
        <v>No</v>
      </c>
      <c r="G11" s="10" t="str">
        <f>[1]Master!I56</f>
        <v>No ha iniciado sesión</v>
      </c>
      <c r="H11" s="10"/>
    </row>
    <row r="12" spans="1:8" ht="15">
      <c r="A12" s="10" t="str">
        <f>[1]Master!A73</f>
        <v>Carlos Ernesto</v>
      </c>
      <c r="B12" s="10" t="str">
        <f>[1]Master!B73</f>
        <v>MORENO RIVERA</v>
      </c>
      <c r="C12" s="10" t="str">
        <f>[1]Master!C73</f>
        <v>Secretaría de Seguridad Pública del Estado de Aguascalientes</v>
      </c>
      <c r="D12" s="10" t="str">
        <f>[1]Master!D73</f>
        <v>cemoreno28@hotmail.com</v>
      </c>
      <c r="E12" s="10" t="str">
        <f>[1]Master!E73</f>
        <v>cemoreno28</v>
      </c>
      <c r="F12" s="10" t="str">
        <f>[1]Master!F73</f>
        <v>Sí</v>
      </c>
      <c r="G12" s="10" t="str">
        <f>[1]Master!I73</f>
        <v>Completó</v>
      </c>
      <c r="H12" s="10"/>
    </row>
    <row r="13" spans="1:8" ht="15">
      <c r="A13" s="10" t="str">
        <f>[1]Master!A96</f>
        <v>Fabiola Monserrat</v>
      </c>
      <c r="B13" s="10" t="str">
        <f>[1]Master!B96</f>
        <v>Diaz Alvarez</v>
      </c>
      <c r="C13" s="10">
        <f>[1]Tabasco!C96</f>
        <v>0</v>
      </c>
      <c r="D13" s="10" t="str">
        <f>[1]Master!D96</f>
        <v>diaza_fabiola@hotmail.com</v>
      </c>
      <c r="E13" s="10" t="str">
        <f>[1]Master!E96</f>
        <v>diaza_fabiola</v>
      </c>
      <c r="F13" s="10" t="str">
        <f>[1]Master!F96</f>
        <v>Sí</v>
      </c>
      <c r="G13" s="10" t="str">
        <f>[1]Master!I96</f>
        <v>En progreso</v>
      </c>
      <c r="H13" s="10"/>
    </row>
    <row r="14" spans="1:8" ht="15">
      <c r="A14" s="10" t="str">
        <f>[1]Master!A114</f>
        <v>Rigobert</v>
      </c>
      <c r="B14" s="10" t="str">
        <f>[1]Master!B114</f>
        <v>Valdez martin del campo</v>
      </c>
      <c r="C14" s="10" t="str">
        <f>[1]Master!C114</f>
        <v>Secretaría de Seguridad Pública del Estado de Aguascalientes</v>
      </c>
      <c r="D14" s="10" t="str">
        <f>[1]Master!D114</f>
        <v>estatalpolicia@yahoo.com.mx</v>
      </c>
      <c r="E14" s="10" t="str">
        <f>[1]Master!E114</f>
        <v>estatalpolicia</v>
      </c>
      <c r="F14" s="10" t="str">
        <f>[1]Master!F114</f>
        <v>Sí</v>
      </c>
      <c r="G14" s="10" t="str">
        <f>[1]Master!I114</f>
        <v>Completó</v>
      </c>
      <c r="H14" s="10"/>
    </row>
    <row r="15" spans="1:8" ht="15">
      <c r="A15" s="10" t="str">
        <f>[1]Master!A141</f>
        <v>Juan Eduardo</v>
      </c>
      <c r="B15" s="10" t="str">
        <f>[1]Master!B141</f>
        <v>Silva Reyes</v>
      </c>
      <c r="C15" s="10" t="str">
        <f>[1]Master!C141</f>
        <v>Secretaría de Seguridad Pública del Estado de Aguascalientes</v>
      </c>
      <c r="D15" s="10" t="str">
        <f>[1]Master!D141</f>
        <v>Gallolalo3621@outlook.es</v>
      </c>
      <c r="E15" s="10" t="str">
        <f>[1]Master!E141</f>
        <v>gallolalo3621</v>
      </c>
      <c r="F15" s="10" t="str">
        <f>[1]Master!F141</f>
        <v>Sí</v>
      </c>
      <c r="G15" s="10" t="str">
        <f>[1]Master!I141</f>
        <v>Completó</v>
      </c>
      <c r="H15" s="10"/>
    </row>
    <row r="16" spans="1:8" ht="15">
      <c r="A16" s="10" t="str">
        <f>[1]Master!A157</f>
        <v>Juan Manuel</v>
      </c>
      <c r="B16" s="10" t="str">
        <f>[1]Master!B157</f>
        <v>GONZALEZ RODRIGUEZ</v>
      </c>
      <c r="C16" s="10" t="str">
        <f>[1]Master!C157</f>
        <v>Secretaría de Seguridad Pública del Estado de Aguascalientes</v>
      </c>
      <c r="D16" s="10" t="str">
        <f>[1]Master!D157</f>
        <v>glzkaos@hotmail.com</v>
      </c>
      <c r="E16" s="10" t="str">
        <f>[1]Master!E157</f>
        <v>glzkaos</v>
      </c>
      <c r="F16" s="10" t="str">
        <f>[1]Master!F157</f>
        <v>No</v>
      </c>
      <c r="G16" s="10" t="str">
        <f>[1]Master!I157</f>
        <v>No ha iniciado sesión</v>
      </c>
      <c r="H16" s="10"/>
    </row>
    <row r="17" spans="1:8" ht="15">
      <c r="A17" s="10" t="str">
        <f>[1]Master!A179</f>
        <v>Maria Margarita</v>
      </c>
      <c r="B17" s="10" t="str">
        <f>[1]Master!B179</f>
        <v>Villalobos Inda</v>
      </c>
      <c r="C17" s="10" t="str">
        <f>[1]Master!C179</f>
        <v>Secretaría de Seguridad Pública del Estado de Aguascalientes</v>
      </c>
      <c r="D17" s="10" t="str">
        <f>[1]Master!D179</f>
        <v>Inda.a@hotmail.com</v>
      </c>
      <c r="E17" s="10" t="str">
        <f>[1]Master!E179</f>
        <v>indaa</v>
      </c>
      <c r="F17" s="10" t="str">
        <f>[1]Master!F179</f>
        <v>No</v>
      </c>
      <c r="G17" s="10" t="str">
        <f>[1]Master!I179</f>
        <v>No ha iniciado sesión</v>
      </c>
      <c r="H17" s="10"/>
    </row>
    <row r="18" spans="1:8" ht="15">
      <c r="A18" s="10" t="str">
        <f>[1]Master!A190</f>
        <v>Ivan Roberto</v>
      </c>
      <c r="B18" s="10" t="str">
        <f>[1]Master!B190</f>
        <v>Silva Torres</v>
      </c>
      <c r="C18" s="10" t="str">
        <f>[1]Master!C190</f>
        <v>Secretaría de Seguridad Pública del Estado de Aguascalientes</v>
      </c>
      <c r="D18" s="10" t="str">
        <f>[1]Master!D190</f>
        <v>ivanrobertosilvatorres85@gmail.com</v>
      </c>
      <c r="E18" s="10" t="str">
        <f>[1]Master!E190</f>
        <v>ivanrobertosilvatorres85</v>
      </c>
      <c r="F18" s="10" t="str">
        <f>[1]Master!F190</f>
        <v>Sí</v>
      </c>
      <c r="G18" s="10" t="str">
        <f>[1]Master!I190</f>
        <v>En progreso</v>
      </c>
      <c r="H18" s="10"/>
    </row>
    <row r="19" spans="1:8" ht="15">
      <c r="A19" s="10" t="str">
        <f>[1]Master!A192</f>
        <v>Carlos</v>
      </c>
      <c r="B19" s="10" t="str">
        <f>[1]Master!B192</f>
        <v>Colorado Morales</v>
      </c>
      <c r="C19" s="10" t="str">
        <f>[1]Master!C192</f>
        <v>Secretaría de Seguridad Pública del Estado de Aguascalientes</v>
      </c>
      <c r="D19" s="10" t="str">
        <f>[1]Master!D192</f>
        <v>jack01mayo@gmail.com</v>
      </c>
      <c r="E19" s="10" t="str">
        <f>[1]Master!E192</f>
        <v>jack01mayo</v>
      </c>
      <c r="F19" s="10" t="str">
        <f>[1]Master!F192</f>
        <v>Sí</v>
      </c>
      <c r="G19" s="10" t="str">
        <f>[1]Master!I192</f>
        <v>Completó</v>
      </c>
      <c r="H19" s="10"/>
    </row>
    <row r="20" spans="1:8" ht="15">
      <c r="A20" s="10" t="str">
        <f>[1]Master!A195</f>
        <v>Jaime</v>
      </c>
      <c r="B20" s="10" t="str">
        <f>[1]Master!B195</f>
        <v>ESCOBAR CASTRO</v>
      </c>
      <c r="C20" s="10" t="str">
        <f>[1]Master!C195</f>
        <v>Secretaría de Seguridad Pública del Estado de Aguascalientes</v>
      </c>
      <c r="D20" s="10" t="str">
        <f>[1]Master!D195</f>
        <v>jaime.escobar@aguascalientes.gob.mx</v>
      </c>
      <c r="E20" s="10" t="str">
        <f>[1]Master!E195</f>
        <v>jaimeescobar</v>
      </c>
      <c r="F20" s="10" t="str">
        <f>[1]Master!F195</f>
        <v>Sí</v>
      </c>
      <c r="G20" s="10" t="str">
        <f>[1]Master!I195</f>
        <v>En progreso</v>
      </c>
      <c r="H20" s="10"/>
    </row>
    <row r="21" spans="1:8" ht="15">
      <c r="A21" s="10" t="str">
        <f>[1]Master!A210</f>
        <v>Jose de Jesus</v>
      </c>
      <c r="B21" s="10" t="str">
        <f>[1]Master!B210</f>
        <v>Martinez Herrera</v>
      </c>
      <c r="C21" s="10" t="str">
        <f>[1]Master!C210</f>
        <v>Secretaría de Seguridad Pública del Estado de Aguascalientes</v>
      </c>
      <c r="D21" s="10" t="str">
        <f>[1]Master!D210</f>
        <v>jesusmherreraoficial@hotmail.com</v>
      </c>
      <c r="E21" s="10" t="str">
        <f>[1]Master!E210</f>
        <v>jesusmherreraoficial</v>
      </c>
      <c r="F21" s="10" t="str">
        <f>[1]Master!F210</f>
        <v>Sí</v>
      </c>
      <c r="G21" s="10" t="str">
        <f>[1]Master!I210</f>
        <v>Completó</v>
      </c>
      <c r="H21" s="10"/>
    </row>
    <row r="22" spans="1:8" ht="15">
      <c r="A22" s="10" t="str">
        <f>[1]Master!A214</f>
        <v>Jose de Jesus</v>
      </c>
      <c r="B22" s="10" t="str">
        <f>[1]Master!B214</f>
        <v>Duron Tiscareño</v>
      </c>
      <c r="C22" s="10" t="str">
        <f>[1]Master!C214</f>
        <v>Secretaría de Seguridad Pública del Estado de Aguascalientes</v>
      </c>
      <c r="D22" s="10" t="str">
        <f>[1]Master!D214</f>
        <v>jjesus13@hotmail.com</v>
      </c>
      <c r="E22" s="10" t="str">
        <f>[1]Master!E214</f>
        <v>jjesus13</v>
      </c>
      <c r="F22" s="10" t="str">
        <f>[1]Master!F214</f>
        <v>No</v>
      </c>
      <c r="G22" s="10" t="str">
        <f>[1]Master!I214</f>
        <v>No ha iniciado sesión</v>
      </c>
      <c r="H22" s="10"/>
    </row>
    <row r="23" spans="1:8" ht="15">
      <c r="A23" s="10" t="str">
        <f>[1]Master!A232</f>
        <v>Jose Manuel</v>
      </c>
      <c r="B23" s="10" t="str">
        <f>[1]Master!B232</f>
        <v>Soto Guzman</v>
      </c>
      <c r="C23" s="10" t="str">
        <f>[1]Master!C232</f>
        <v>Secretaría de Seguridad Pública del Estado de Aguascalientes</v>
      </c>
      <c r="D23" s="10" t="str">
        <f>[1]Master!D232</f>
        <v>josesoto1loky@gmail.com</v>
      </c>
      <c r="E23" s="10" t="str">
        <f>[1]Master!E232</f>
        <v>josesoto1loky</v>
      </c>
      <c r="F23" s="10" t="str">
        <f>[1]Master!F232</f>
        <v>Sí</v>
      </c>
      <c r="G23" s="10" t="str">
        <f>[1]Master!I232</f>
        <v>Completó</v>
      </c>
      <c r="H23" s="10"/>
    </row>
    <row r="24" spans="1:8" ht="15">
      <c r="A24" s="10" t="str">
        <f>[1]Master!A233</f>
        <v>Jose</v>
      </c>
      <c r="B24" s="10" t="str">
        <f>[1]Master!B233</f>
        <v>Floriano Maldonado</v>
      </c>
      <c r="C24" s="10" t="str">
        <f>[1]Master!C233</f>
        <v>Secretaría de Seguridad Pública del Estado de Aguascalientes</v>
      </c>
      <c r="D24" s="10" t="str">
        <f>[1]Master!D233</f>
        <v>joseterror62@gmail.com</v>
      </c>
      <c r="E24" s="10" t="str">
        <f>[1]Master!E233</f>
        <v>joseterror62</v>
      </c>
      <c r="F24" s="10" t="str">
        <f>[1]Master!F233</f>
        <v>Sí</v>
      </c>
      <c r="G24" s="10" t="str">
        <f>[1]Master!I233</f>
        <v>En progreso</v>
      </c>
      <c r="H24" s="10"/>
    </row>
    <row r="25" spans="1:8" ht="15">
      <c r="A25" s="10" t="str">
        <f>[1]Master!A255</f>
        <v>Jose Luis</v>
      </c>
      <c r="B25" s="10" t="str">
        <f>[1]Master!B255</f>
        <v>Colmenero Gutierrez</v>
      </c>
      <c r="C25" s="10" t="str">
        <f>[1]Master!C255</f>
        <v>Secretaría de Seguridad Pública del Estado de Aguascalientes</v>
      </c>
      <c r="D25" s="10" t="str">
        <f>[1]Master!D255</f>
        <v>kocheluis@outlook.com</v>
      </c>
      <c r="E25" s="10" t="str">
        <f>[1]Master!E255</f>
        <v>kocheluis</v>
      </c>
      <c r="F25" s="10" t="str">
        <f>[1]Master!F255</f>
        <v>Sí</v>
      </c>
      <c r="G25" s="10" t="str">
        <f>[1]Master!I255</f>
        <v>En progreso</v>
      </c>
      <c r="H25" s="10"/>
    </row>
    <row r="26" spans="1:8" ht="15">
      <c r="A26" s="10" t="str">
        <f>[1]Master!A256</f>
        <v>Guillermo</v>
      </c>
      <c r="B26" s="10" t="str">
        <f>[1]Master!B256</f>
        <v>De la Paz Ortega</v>
      </c>
      <c r="C26" s="10" t="str">
        <f>[1]Master!C256</f>
        <v>Secretaría de Seguridad Pública del Estado de Aguascalientes</v>
      </c>
      <c r="D26" s="10" t="str">
        <f>[1]Master!D256</f>
        <v>kpaz1980logan@gmail.com</v>
      </c>
      <c r="E26" s="10" t="str">
        <f>[1]Master!E256</f>
        <v>kpaz1980logan</v>
      </c>
      <c r="F26" s="10" t="str">
        <f>[1]Master!F256</f>
        <v>Sí</v>
      </c>
      <c r="G26" s="10" t="str">
        <f>[1]Master!I256</f>
        <v>Completó</v>
      </c>
      <c r="H26" s="10"/>
    </row>
    <row r="27" spans="1:8" ht="15">
      <c r="A27" s="10" t="str">
        <f>[1]Master!A268</f>
        <v>Lucila</v>
      </c>
      <c r="B27" s="10" t="str">
        <f>[1]Master!B268</f>
        <v>Vela Lopez</v>
      </c>
      <c r="C27" s="10" t="str">
        <f>[1]Master!C268</f>
        <v>Secretaría de Seguridad Pública del Estado de Aguascalientes</v>
      </c>
      <c r="D27" s="10" t="str">
        <f>[1]Master!D268</f>
        <v>luci.ju.al.03@gmail.com</v>
      </c>
      <c r="E27" s="10" t="str">
        <f>[1]Master!E268</f>
        <v>lucijual03</v>
      </c>
      <c r="F27" s="10" t="str">
        <f>[1]Master!F268</f>
        <v>Sí</v>
      </c>
      <c r="G27" s="10" t="str">
        <f>[1]Master!I268</f>
        <v>Completó</v>
      </c>
      <c r="H27" s="10"/>
    </row>
    <row r="28" spans="1:8" ht="15">
      <c r="A28" s="10" t="str">
        <f>[1]Master!A276</f>
        <v>Maria Guadalupe</v>
      </c>
      <c r="B28" s="10" t="str">
        <f>[1]Master!B276</f>
        <v>Romo Padilla</v>
      </c>
      <c r="C28" s="10" t="str">
        <f>[1]Master!C276</f>
        <v>Secretaría de Seguridad Pública del Estado de Aguascalientes</v>
      </c>
      <c r="D28" s="10" t="str">
        <f>[1]Master!D276</f>
        <v>lupitaromo_2012@hotmail.com</v>
      </c>
      <c r="E28" s="10" t="str">
        <f>[1]Master!E276</f>
        <v>lupitaromo_2012</v>
      </c>
      <c r="F28" s="10" t="str">
        <f>[1]Master!F276</f>
        <v>Sí</v>
      </c>
      <c r="G28" s="10" t="str">
        <f>[1]Master!I276</f>
        <v>Completó</v>
      </c>
      <c r="H28" s="10"/>
    </row>
    <row r="29" spans="1:8" ht="15">
      <c r="A29" s="10" t="str">
        <f>[1]Master!A290</f>
        <v>Miguel</v>
      </c>
      <c r="B29" s="10" t="str">
        <f>[1]Master!B290</f>
        <v>Vazquez Cervantes</v>
      </c>
      <c r="C29" s="10" t="str">
        <f>[1]Master!C290</f>
        <v>Secretaría de Seguridad Pública del Estado de Aguascalientes</v>
      </c>
      <c r="D29" s="10" t="str">
        <f>[1]Master!D290</f>
        <v>maria.flore@aguascalientes.gob.mx</v>
      </c>
      <c r="E29" s="10" t="str">
        <f>[1]Master!E290</f>
        <v>mariaflore</v>
      </c>
      <c r="F29" s="10" t="str">
        <f>[1]Master!F290</f>
        <v>Sí</v>
      </c>
      <c r="G29" s="10" t="str">
        <f>[1]Master!I290</f>
        <v>Completó</v>
      </c>
      <c r="H29" s="10"/>
    </row>
    <row r="30" spans="1:8" ht="15">
      <c r="A30" s="10" t="str">
        <f>[1]Master!A315</f>
        <v>Norma Angelica</v>
      </c>
      <c r="B30" s="10" t="str">
        <f>[1]Master!B315</f>
        <v>Chacon Estrada</v>
      </c>
      <c r="C30" s="10" t="str">
        <f>[1]Master!C315</f>
        <v>Secretaría de Seguridad Pública del Estado de Aguascalientes</v>
      </c>
      <c r="D30" s="10" t="str">
        <f>[1]Master!D315</f>
        <v>n-chacon@hotmail.com</v>
      </c>
      <c r="E30" s="10" t="str">
        <f>[1]Master!E315</f>
        <v>nchacon</v>
      </c>
      <c r="F30" s="10" t="str">
        <f>[1]Master!F315</f>
        <v>Sí</v>
      </c>
      <c r="G30" s="10" t="str">
        <f>[1]Master!I315</f>
        <v>Completó</v>
      </c>
      <c r="H30" s="10"/>
    </row>
    <row r="31" spans="1:8" ht="15">
      <c r="A31" s="10" t="str">
        <f>[1]Master!A324</f>
        <v>Omar</v>
      </c>
      <c r="B31" s="10" t="str">
        <f>[1]Master!B324</f>
        <v>Cueto Santamaria</v>
      </c>
      <c r="C31" s="10" t="str">
        <f>[1]Master!C324</f>
        <v>Secretaría de Seguridad Pública del Estado de Aguascalientes</v>
      </c>
      <c r="D31" s="10" t="str">
        <f>[1]Master!D324</f>
        <v>omarcuetosantamaria@gmail.com</v>
      </c>
      <c r="E31" s="10" t="str">
        <f>[1]Master!E324</f>
        <v>omarcuetosantamaria</v>
      </c>
      <c r="F31" s="10" t="str">
        <f>[1]Master!F324</f>
        <v>Sí</v>
      </c>
      <c r="G31" s="10" t="str">
        <f>[1]Master!I324</f>
        <v>En progreso</v>
      </c>
      <c r="H31" s="10"/>
    </row>
    <row r="32" spans="1:8" ht="15">
      <c r="A32" s="10" t="str">
        <f>[1]Master!A407</f>
        <v>Alejandro</v>
      </c>
      <c r="B32" s="10" t="str">
        <f>[1]Master!B407</f>
        <v>Hernandez Ortiz</v>
      </c>
      <c r="C32" s="10" t="str">
        <f>[1]Master!C407</f>
        <v>Secretaría de Seguridad Pública del Estado de Aguascalientes</v>
      </c>
      <c r="D32" s="10" t="str">
        <f>[1]Master!D407</f>
        <v>ulumku@hotmail.com</v>
      </c>
      <c r="E32" s="10" t="str">
        <f>[1]Master!E407</f>
        <v>ulumku</v>
      </c>
      <c r="F32" s="10" t="str">
        <f>[1]Master!F407</f>
        <v>Sí</v>
      </c>
      <c r="G32" s="10" t="str">
        <f>[1]Master!I407</f>
        <v>En progreso</v>
      </c>
      <c r="H32" s="10"/>
    </row>
    <row r="33" spans="1:8" ht="15">
      <c r="A33" s="10" t="str">
        <f>[1]Master!A416</f>
        <v>Jose Alfredo</v>
      </c>
      <c r="B33" s="10" t="str">
        <f>[1]Master!B416</f>
        <v>Vital Silva</v>
      </c>
      <c r="C33" s="10" t="str">
        <f>[1]Master!C416</f>
        <v>Secretaría de Seguridad Pública del Estado de Aguascalientes</v>
      </c>
      <c r="D33" s="10" t="str">
        <f>[1]Master!D416</f>
        <v>vitaljosealfredo@gmail.com</v>
      </c>
      <c r="E33" s="10" t="str">
        <f>[1]Master!E416</f>
        <v>vitaljosealfredo</v>
      </c>
      <c r="F33" s="10" t="str">
        <f>[1]Master!F416</f>
        <v>Sí</v>
      </c>
      <c r="G33" s="10" t="str">
        <f>[1]Master!I416</f>
        <v>Completó</v>
      </c>
      <c r="H33" s="10"/>
    </row>
    <row r="34" spans="1:8" ht="15">
      <c r="A34" s="10" t="str">
        <f>[1]Master!A419</f>
        <v>Waldemar</v>
      </c>
      <c r="B34" s="10" t="str">
        <f>[1]Master!B419</f>
        <v>Colorado Morales</v>
      </c>
      <c r="C34" s="10" t="str">
        <f>[1]Master!C419</f>
        <v>Secretaría de Seguridad Pública del Estado de Aguascalientes</v>
      </c>
      <c r="D34" s="10" t="str">
        <f>[1]Master!D419</f>
        <v>waldemarc_ags@yahoo.com.mx</v>
      </c>
      <c r="E34" s="10" t="str">
        <f>[1]Master!E419</f>
        <v>waldemarc_ags</v>
      </c>
      <c r="F34" s="10" t="str">
        <f>[1]Master!F419</f>
        <v>Sí</v>
      </c>
      <c r="G34" s="10" t="str">
        <f>[1]Master!I419</f>
        <v>Completó</v>
      </c>
      <c r="H34" s="10"/>
    </row>
    <row r="35" spans="1:8" ht="15">
      <c r="A35" s="10" t="str">
        <f>[1]Master!A420</f>
        <v>Wendy Fabiola</v>
      </c>
      <c r="B35" s="10" t="str">
        <f>[1]Master!B420</f>
        <v>Almanza Rodriguez</v>
      </c>
      <c r="C35" s="10" t="str">
        <f>[1]Master!C420</f>
        <v>Secretaría de Seguridad Pública del Estado de Aguascalientes</v>
      </c>
      <c r="D35" s="12" t="str">
        <f>[1]Master!D420</f>
        <v>wendy.almanza@aguascalientes.gob.mx</v>
      </c>
      <c r="E35" s="10" t="str">
        <f>[1]Master!E420</f>
        <v>wendyalmanza01</v>
      </c>
      <c r="F35" s="10">
        <f>[1]CDMX!F420</f>
        <v>0</v>
      </c>
      <c r="G35" s="10" t="str">
        <f>[1]Master!I420</f>
        <v>Completó</v>
      </c>
      <c r="H35" s="10"/>
    </row>
    <row r="36" spans="1:8" ht="15">
      <c r="A36" s="10" t="str">
        <f>[1]Master!A425</f>
        <v>Ulises</v>
      </c>
      <c r="B36" s="10" t="str">
        <f>[1]Master!B425</f>
        <v>Zamudio Gonzalez</v>
      </c>
      <c r="C36" s="10" t="str">
        <f>[1]Master!C425</f>
        <v>Secretaría de Seguridad Pública del Estado de Aguascalientes</v>
      </c>
      <c r="D36" s="10" t="str">
        <f>[1]Master!D425</f>
        <v>zamuzeus038@gmail.com</v>
      </c>
      <c r="E36" s="10" t="str">
        <f>[1]Master!E425</f>
        <v>zamuzeus038</v>
      </c>
      <c r="F36" s="10" t="str">
        <f>[1]Master!F425</f>
        <v>Sí</v>
      </c>
      <c r="G36" s="10" t="str">
        <f>[1]Master!I425</f>
        <v>En progreso</v>
      </c>
      <c r="H36" s="10"/>
    </row>
    <row r="37" spans="1:8" ht="15">
      <c r="F37" s="25" t="s">
        <v>1807</v>
      </c>
      <c r="G37" s="26" t="s">
        <v>1808</v>
      </c>
    </row>
    <row r="38" spans="1:8" ht="9" customHeight="1">
      <c r="F38" s="14"/>
      <c r="G38" s="25"/>
    </row>
    <row r="39" spans="1:8" ht="15">
      <c r="F39" s="25"/>
      <c r="G39" s="25"/>
    </row>
    <row r="40" spans="1:8" ht="15">
      <c r="F40" s="25"/>
      <c r="G40" s="25"/>
    </row>
    <row r="41" spans="1:8" ht="15">
      <c r="F41" s="25"/>
      <c r="G41" s="25"/>
    </row>
    <row r="42" spans="1:8" ht="15">
      <c r="F42" s="25"/>
      <c r="G42" s="25"/>
    </row>
    <row r="43" spans="1:8" ht="15">
      <c r="F43" s="25"/>
      <c r="G43" s="25"/>
    </row>
    <row r="44" spans="1:8" ht="15">
      <c r="F44" s="25"/>
      <c r="G44" s="25"/>
    </row>
    <row r="45" spans="1:8" ht="15">
      <c r="F45" s="25"/>
      <c r="G45" s="25"/>
    </row>
    <row r="46" spans="1:8" ht="15">
      <c r="F46" s="25"/>
      <c r="G46" s="25"/>
    </row>
    <row r="47" spans="1:8" ht="15">
      <c r="F47" s="25"/>
      <c r="G47" s="25"/>
    </row>
    <row r="48" spans="1:8" ht="15">
      <c r="F48" s="25"/>
      <c r="G48" s="25"/>
    </row>
    <row r="49" spans="6:7" ht="15">
      <c r="F49" s="25"/>
      <c r="G49" s="25"/>
    </row>
    <row r="50" spans="6:7" ht="15">
      <c r="F50" s="25"/>
      <c r="G50" s="25"/>
    </row>
    <row r="51" spans="6:7" ht="15">
      <c r="F51" s="25"/>
      <c r="G51" s="25"/>
    </row>
    <row r="52" spans="6:7" ht="15">
      <c r="F52" s="25"/>
      <c r="G52" s="25"/>
    </row>
    <row r="53" spans="6:7" ht="15">
      <c r="F53" s="25"/>
      <c r="G53" s="25"/>
    </row>
    <row r="54" spans="6:7" ht="15">
      <c r="F54" s="25"/>
      <c r="G54" s="25"/>
    </row>
    <row r="55" spans="6:7" ht="15">
      <c r="F55" s="25"/>
      <c r="G55" s="25"/>
    </row>
    <row r="56" spans="6:7" ht="15">
      <c r="F56" s="25"/>
      <c r="G56" s="25"/>
    </row>
    <row r="57" spans="6:7" ht="15">
      <c r="F57" s="25"/>
      <c r="G57" s="25"/>
    </row>
    <row r="58" spans="6:7" ht="15">
      <c r="F58" s="25"/>
      <c r="G58" s="25"/>
    </row>
    <row r="59" spans="6:7" ht="15">
      <c r="F59" s="25"/>
      <c r="G59" s="25"/>
    </row>
    <row r="60" spans="6:7" ht="15">
      <c r="F60" s="25"/>
      <c r="G60" s="25"/>
    </row>
    <row r="61" spans="6:7" ht="15">
      <c r="F61" s="25"/>
      <c r="G61" s="25"/>
    </row>
    <row r="62" spans="6:7" ht="15">
      <c r="F62" s="25"/>
      <c r="G62" s="25"/>
    </row>
    <row r="63" spans="6:7" ht="15">
      <c r="F63" s="25"/>
      <c r="G63" s="25"/>
    </row>
    <row r="64" spans="6:7" ht="15">
      <c r="F64" s="25"/>
      <c r="G64" s="25"/>
    </row>
    <row r="65" spans="6:7" ht="15">
      <c r="F65" s="25"/>
      <c r="G65" s="25"/>
    </row>
    <row r="66" spans="6:7" ht="15">
      <c r="F66" s="25"/>
      <c r="G66" s="25"/>
    </row>
    <row r="67" spans="6:7" ht="15">
      <c r="F67" s="25"/>
      <c r="G67" s="25"/>
    </row>
    <row r="68" spans="6:7" ht="15">
      <c r="F68" s="25"/>
      <c r="G68" s="25"/>
    </row>
    <row r="69" spans="6:7" ht="15">
      <c r="F69" s="25"/>
      <c r="G69" s="25"/>
    </row>
    <row r="70" spans="6:7" ht="15">
      <c r="F70" s="25"/>
      <c r="G70" s="25"/>
    </row>
    <row r="71" spans="6:7" ht="15">
      <c r="F71" s="25"/>
      <c r="G71" s="25"/>
    </row>
    <row r="72" spans="6:7" ht="15">
      <c r="F72" s="25"/>
      <c r="G72" s="25"/>
    </row>
    <row r="73" spans="6:7" ht="15">
      <c r="F73" s="25"/>
      <c r="G73" s="25"/>
    </row>
    <row r="74" spans="6:7" ht="15">
      <c r="F74" s="25"/>
      <c r="G74" s="25"/>
    </row>
    <row r="75" spans="6:7" ht="15">
      <c r="F75" s="25"/>
      <c r="G75" s="25"/>
    </row>
    <row r="76" spans="6:7" ht="15">
      <c r="F76" s="25"/>
      <c r="G76" s="25"/>
    </row>
    <row r="77" spans="6:7" ht="15">
      <c r="F77" s="25"/>
      <c r="G77" s="25"/>
    </row>
    <row r="78" spans="6:7" ht="15">
      <c r="F78" s="25"/>
      <c r="G78" s="25"/>
    </row>
    <row r="79" spans="6:7" ht="15">
      <c r="F79" s="25"/>
      <c r="G79" s="25"/>
    </row>
    <row r="80" spans="6:7" ht="15">
      <c r="F80" s="25"/>
      <c r="G80" s="25"/>
    </row>
    <row r="81" spans="6:7" ht="15">
      <c r="F81" s="25"/>
      <c r="G81" s="25"/>
    </row>
    <row r="82" spans="6:7" ht="15">
      <c r="F82" s="25"/>
      <c r="G82" s="25"/>
    </row>
    <row r="83" spans="6:7" ht="15">
      <c r="F83" s="25"/>
      <c r="G83" s="25"/>
    </row>
    <row r="84" spans="6:7" ht="15">
      <c r="F84" s="25"/>
      <c r="G84" s="25"/>
    </row>
    <row r="85" spans="6:7" ht="15">
      <c r="F85" s="25"/>
      <c r="G85" s="25"/>
    </row>
    <row r="86" spans="6:7" ht="15">
      <c r="F86" s="25"/>
      <c r="G86" s="25"/>
    </row>
    <row r="87" spans="6:7" ht="15">
      <c r="F87" s="25"/>
      <c r="G87" s="25"/>
    </row>
    <row r="88" spans="6:7" ht="15">
      <c r="F88" s="25"/>
      <c r="G88" s="25"/>
    </row>
    <row r="89" spans="6:7" ht="15">
      <c r="F89" s="25"/>
      <c r="G89" s="25"/>
    </row>
    <row r="90" spans="6:7" ht="15">
      <c r="F90" s="25"/>
      <c r="G90" s="25"/>
    </row>
    <row r="91" spans="6:7" ht="15">
      <c r="F91" s="25"/>
      <c r="G91" s="25"/>
    </row>
    <row r="92" spans="6:7" ht="15">
      <c r="F92" s="25"/>
      <c r="G92" s="25"/>
    </row>
    <row r="93" spans="6:7" ht="15">
      <c r="F93" s="25"/>
      <c r="G93" s="25"/>
    </row>
    <row r="94" spans="6:7" ht="15">
      <c r="F94" s="25"/>
      <c r="G94" s="25"/>
    </row>
    <row r="95" spans="6:7" ht="15">
      <c r="F95" s="25"/>
      <c r="G95" s="25"/>
    </row>
    <row r="96" spans="6:7" ht="15">
      <c r="F96" s="25"/>
      <c r="G96" s="25"/>
    </row>
    <row r="97" spans="6:7" ht="15">
      <c r="F97" s="25"/>
      <c r="G97" s="25"/>
    </row>
    <row r="98" spans="6:7" ht="15">
      <c r="F98" s="25"/>
      <c r="G98" s="25"/>
    </row>
    <row r="99" spans="6:7" ht="15">
      <c r="F99" s="25"/>
      <c r="G99" s="25"/>
    </row>
    <row r="100" spans="6:7" ht="15">
      <c r="F100" s="25"/>
      <c r="G100" s="25"/>
    </row>
    <row r="101" spans="6:7" ht="15">
      <c r="F101" s="25"/>
      <c r="G101" s="25"/>
    </row>
    <row r="102" spans="6:7" ht="15">
      <c r="F102" s="25"/>
      <c r="G102" s="25"/>
    </row>
    <row r="103" spans="6:7" ht="15">
      <c r="F103" s="25"/>
      <c r="G103" s="25"/>
    </row>
    <row r="104" spans="6:7" ht="15">
      <c r="F104" s="25"/>
      <c r="G104" s="25"/>
    </row>
    <row r="105" spans="6:7" ht="15">
      <c r="F105" s="25"/>
      <c r="G105" s="25"/>
    </row>
    <row r="106" spans="6:7" ht="15">
      <c r="F106" s="25"/>
      <c r="G106" s="25"/>
    </row>
    <row r="107" spans="6:7" ht="15">
      <c r="F107" s="25"/>
      <c r="G107" s="25"/>
    </row>
    <row r="108" spans="6:7" ht="15">
      <c r="F108" s="25"/>
      <c r="G108" s="25"/>
    </row>
    <row r="109" spans="6:7" ht="15">
      <c r="F109" s="25"/>
      <c r="G109" s="25"/>
    </row>
    <row r="110" spans="6:7" ht="15">
      <c r="F110" s="25"/>
      <c r="G110" s="25"/>
    </row>
    <row r="111" spans="6:7" ht="15">
      <c r="F111" s="25"/>
      <c r="G111" s="25"/>
    </row>
    <row r="112" spans="6:7" ht="15">
      <c r="F112" s="25"/>
      <c r="G112" s="25"/>
    </row>
    <row r="113" spans="6:7" ht="15">
      <c r="F113" s="25"/>
      <c r="G113" s="25"/>
    </row>
    <row r="114" spans="6:7" ht="15">
      <c r="F114" s="25"/>
      <c r="G114" s="25"/>
    </row>
    <row r="115" spans="6:7" ht="15">
      <c r="F115" s="25"/>
      <c r="G115" s="25"/>
    </row>
    <row r="116" spans="6:7" ht="15">
      <c r="F116" s="25"/>
      <c r="G116" s="25"/>
    </row>
    <row r="117" spans="6:7" ht="15">
      <c r="F117" s="25"/>
      <c r="G117" s="25"/>
    </row>
    <row r="118" spans="6:7" ht="15">
      <c r="F118" s="25"/>
      <c r="G118" s="25"/>
    </row>
    <row r="119" spans="6:7" ht="15">
      <c r="F119" s="25"/>
      <c r="G119" s="25"/>
    </row>
    <row r="120" spans="6:7" ht="15">
      <c r="F120" s="25"/>
      <c r="G120" s="25"/>
    </row>
    <row r="121" spans="6:7" ht="15">
      <c r="F121" s="25"/>
      <c r="G121" s="25"/>
    </row>
    <row r="122" spans="6:7" ht="15">
      <c r="F122" s="25"/>
      <c r="G122" s="25"/>
    </row>
    <row r="123" spans="6:7" ht="15">
      <c r="F123" s="25"/>
      <c r="G123" s="25"/>
    </row>
    <row r="124" spans="6:7" ht="15">
      <c r="F124" s="25"/>
      <c r="G124" s="25"/>
    </row>
    <row r="125" spans="6:7" ht="15">
      <c r="F125" s="25"/>
      <c r="G125" s="25"/>
    </row>
    <row r="126" spans="6:7" ht="15">
      <c r="F126" s="25"/>
      <c r="G126" s="25"/>
    </row>
    <row r="127" spans="6:7" ht="15">
      <c r="F127" s="25"/>
      <c r="G127" s="25"/>
    </row>
    <row r="128" spans="6:7" ht="15">
      <c r="F128" s="25"/>
      <c r="G128" s="25"/>
    </row>
    <row r="129" spans="6:7" ht="15">
      <c r="F129" s="25"/>
      <c r="G129" s="25"/>
    </row>
    <row r="130" spans="6:7" ht="15">
      <c r="F130" s="25"/>
      <c r="G130" s="25"/>
    </row>
    <row r="131" spans="6:7" ht="15">
      <c r="F131" s="25"/>
      <c r="G131" s="25"/>
    </row>
    <row r="132" spans="6:7" ht="15">
      <c r="F132" s="25"/>
      <c r="G132" s="25"/>
    </row>
    <row r="133" spans="6:7" ht="15">
      <c r="F133" s="25"/>
      <c r="G133" s="25"/>
    </row>
    <row r="134" spans="6:7" ht="15">
      <c r="F134" s="25"/>
      <c r="G134" s="25"/>
    </row>
    <row r="135" spans="6:7" ht="15">
      <c r="F135" s="25"/>
      <c r="G135" s="25"/>
    </row>
    <row r="136" spans="6:7" ht="15">
      <c r="F136" s="25"/>
      <c r="G136" s="25"/>
    </row>
    <row r="137" spans="6:7" ht="15">
      <c r="F137" s="25"/>
      <c r="G137" s="25"/>
    </row>
    <row r="138" spans="6:7" ht="15">
      <c r="F138" s="25"/>
      <c r="G138" s="25"/>
    </row>
    <row r="139" spans="6:7" ht="15">
      <c r="F139" s="25"/>
      <c r="G139" s="25"/>
    </row>
    <row r="140" spans="6:7" ht="15">
      <c r="F140" s="25"/>
      <c r="G140" s="25"/>
    </row>
    <row r="141" spans="6:7" ht="15">
      <c r="F141" s="25"/>
      <c r="G141" s="25"/>
    </row>
    <row r="142" spans="6:7" ht="15">
      <c r="F142" s="25"/>
      <c r="G142" s="25"/>
    </row>
    <row r="143" spans="6:7" ht="15">
      <c r="F143" s="25"/>
      <c r="G143" s="25"/>
    </row>
    <row r="144" spans="6:7" ht="15">
      <c r="F144" s="25"/>
      <c r="G144" s="25"/>
    </row>
    <row r="145" spans="6:7" ht="15">
      <c r="F145" s="25"/>
      <c r="G145" s="25"/>
    </row>
    <row r="146" spans="6:7" ht="15">
      <c r="F146" s="25"/>
      <c r="G146" s="25"/>
    </row>
    <row r="147" spans="6:7" ht="15">
      <c r="F147" s="25"/>
      <c r="G147" s="25"/>
    </row>
    <row r="148" spans="6:7" ht="15">
      <c r="F148" s="25"/>
      <c r="G148" s="25"/>
    </row>
    <row r="149" spans="6:7" ht="15">
      <c r="F149" s="25"/>
      <c r="G149" s="25"/>
    </row>
    <row r="150" spans="6:7" ht="15">
      <c r="F150" s="25"/>
      <c r="G150" s="25"/>
    </row>
    <row r="151" spans="6:7" ht="15">
      <c r="F151" s="25"/>
      <c r="G151" s="25"/>
    </row>
    <row r="152" spans="6:7" ht="15">
      <c r="F152" s="25"/>
      <c r="G152" s="25"/>
    </row>
    <row r="153" spans="6:7" ht="15">
      <c r="F153" s="25"/>
      <c r="G153" s="25"/>
    </row>
    <row r="154" spans="6:7" ht="15">
      <c r="F154" s="25"/>
      <c r="G154" s="25"/>
    </row>
    <row r="155" spans="6:7" ht="15">
      <c r="F155" s="25"/>
      <c r="G155" s="25"/>
    </row>
    <row r="156" spans="6:7" ht="15">
      <c r="F156" s="25"/>
      <c r="G156" s="25"/>
    </row>
    <row r="157" spans="6:7" ht="15">
      <c r="F157" s="25"/>
      <c r="G157" s="25"/>
    </row>
    <row r="158" spans="6:7" ht="15">
      <c r="F158" s="25"/>
      <c r="G158" s="25"/>
    </row>
    <row r="159" spans="6:7" ht="15">
      <c r="F159" s="25"/>
      <c r="G159" s="25"/>
    </row>
    <row r="160" spans="6:7" ht="15">
      <c r="F160" s="25"/>
      <c r="G160" s="25"/>
    </row>
    <row r="161" spans="6:7" ht="15">
      <c r="F161" s="25"/>
      <c r="G161" s="25"/>
    </row>
    <row r="162" spans="6:7" ht="15">
      <c r="F162" s="25"/>
      <c r="G162" s="25"/>
    </row>
    <row r="163" spans="6:7" ht="15">
      <c r="F163" s="25"/>
      <c r="G163" s="25"/>
    </row>
    <row r="164" spans="6:7" ht="15">
      <c r="F164" s="25"/>
      <c r="G164" s="25"/>
    </row>
    <row r="165" spans="6:7" ht="15">
      <c r="F165" s="25"/>
      <c r="G165" s="25"/>
    </row>
    <row r="166" spans="6:7" ht="15">
      <c r="F166" s="25"/>
      <c r="G166" s="25"/>
    </row>
    <row r="167" spans="6:7" ht="15">
      <c r="F167" s="25"/>
      <c r="G167" s="25"/>
    </row>
    <row r="168" spans="6:7" ht="15">
      <c r="F168" s="25"/>
      <c r="G168" s="25"/>
    </row>
    <row r="169" spans="6:7" ht="15">
      <c r="F169" s="25"/>
      <c r="G169" s="25"/>
    </row>
    <row r="170" spans="6:7" ht="15">
      <c r="F170" s="25"/>
      <c r="G170" s="25"/>
    </row>
    <row r="171" spans="6:7" ht="15">
      <c r="F171" s="25"/>
      <c r="G171" s="25"/>
    </row>
    <row r="172" spans="6:7" ht="15">
      <c r="F172" s="25"/>
      <c r="G172" s="25"/>
    </row>
    <row r="173" spans="6:7" ht="15">
      <c r="F173" s="25"/>
      <c r="G173" s="25"/>
    </row>
    <row r="174" spans="6:7" ht="15">
      <c r="F174" s="25"/>
      <c r="G174" s="25"/>
    </row>
    <row r="175" spans="6:7" ht="15">
      <c r="F175" s="25"/>
      <c r="G175" s="25"/>
    </row>
    <row r="176" spans="6:7" ht="15">
      <c r="F176" s="25"/>
      <c r="G176" s="25"/>
    </row>
    <row r="177" spans="6:7" ht="15">
      <c r="F177" s="25"/>
      <c r="G177" s="25"/>
    </row>
    <row r="178" spans="6:7" ht="15">
      <c r="F178" s="25"/>
      <c r="G178" s="25"/>
    </row>
    <row r="179" spans="6:7" ht="15">
      <c r="F179" s="25"/>
      <c r="G179" s="25"/>
    </row>
    <row r="180" spans="6:7" ht="15">
      <c r="F180" s="25"/>
      <c r="G180" s="25"/>
    </row>
    <row r="181" spans="6:7" ht="15">
      <c r="F181" s="25"/>
      <c r="G181" s="25"/>
    </row>
    <row r="182" spans="6:7" ht="15">
      <c r="F182" s="25"/>
      <c r="G182" s="25"/>
    </row>
    <row r="183" spans="6:7" ht="15">
      <c r="F183" s="25"/>
      <c r="G183" s="25"/>
    </row>
    <row r="184" spans="6:7" ht="15">
      <c r="F184" s="25"/>
      <c r="G184" s="25"/>
    </row>
    <row r="185" spans="6:7" ht="15">
      <c r="F185" s="25"/>
      <c r="G185" s="25"/>
    </row>
    <row r="186" spans="6:7" ht="15">
      <c r="F186" s="25"/>
      <c r="G186" s="25"/>
    </row>
    <row r="187" spans="6:7" ht="15">
      <c r="F187" s="25"/>
      <c r="G187" s="25"/>
    </row>
    <row r="188" spans="6:7" ht="15">
      <c r="F188" s="25"/>
      <c r="G188" s="25"/>
    </row>
    <row r="189" spans="6:7" ht="15">
      <c r="F189" s="25"/>
      <c r="G189" s="25"/>
    </row>
    <row r="190" spans="6:7" ht="15">
      <c r="F190" s="25"/>
      <c r="G190" s="25"/>
    </row>
    <row r="191" spans="6:7" ht="15">
      <c r="F191" s="25"/>
      <c r="G191" s="25"/>
    </row>
    <row r="192" spans="6:7" ht="15">
      <c r="F192" s="25"/>
      <c r="G192" s="25"/>
    </row>
    <row r="193" spans="6:7" ht="15">
      <c r="F193" s="25"/>
      <c r="G193" s="25"/>
    </row>
    <row r="194" spans="6:7" ht="15">
      <c r="F194" s="25"/>
      <c r="G194" s="25"/>
    </row>
    <row r="195" spans="6:7" ht="15">
      <c r="F195" s="25"/>
      <c r="G195" s="25"/>
    </row>
    <row r="196" spans="6:7" ht="15">
      <c r="F196" s="25"/>
      <c r="G196" s="25"/>
    </row>
    <row r="197" spans="6:7" ht="15">
      <c r="F197" s="25"/>
      <c r="G197" s="25"/>
    </row>
    <row r="198" spans="6:7" ht="15">
      <c r="F198" s="25"/>
      <c r="G198" s="25"/>
    </row>
    <row r="199" spans="6:7" ht="15">
      <c r="F199" s="25"/>
      <c r="G199" s="25"/>
    </row>
    <row r="200" spans="6:7" ht="15">
      <c r="F200" s="25"/>
      <c r="G200" s="25"/>
    </row>
    <row r="201" spans="6:7" ht="15">
      <c r="F201" s="25"/>
      <c r="G201" s="25"/>
    </row>
    <row r="202" spans="6:7" ht="15">
      <c r="F202" s="25"/>
      <c r="G202" s="25"/>
    </row>
    <row r="203" spans="6:7" ht="15">
      <c r="F203" s="25"/>
      <c r="G203" s="25"/>
    </row>
    <row r="204" spans="6:7" ht="15">
      <c r="F204" s="25"/>
      <c r="G204" s="25"/>
    </row>
    <row r="205" spans="6:7" ht="15">
      <c r="F205" s="25"/>
      <c r="G205" s="25"/>
    </row>
    <row r="206" spans="6:7" ht="15">
      <c r="F206" s="25"/>
      <c r="G206" s="25"/>
    </row>
    <row r="207" spans="6:7" ht="15">
      <c r="F207" s="25"/>
      <c r="G207" s="25"/>
    </row>
    <row r="208" spans="6:7" ht="15">
      <c r="F208" s="25"/>
      <c r="G208" s="25"/>
    </row>
    <row r="209" spans="6:7" ht="15">
      <c r="F209" s="25"/>
      <c r="G209" s="25"/>
    </row>
    <row r="210" spans="6:7" ht="15">
      <c r="F210" s="25"/>
      <c r="G210" s="25"/>
    </row>
    <row r="211" spans="6:7" ht="15">
      <c r="F211" s="25"/>
      <c r="G211" s="25"/>
    </row>
    <row r="212" spans="6:7" ht="15">
      <c r="F212" s="25"/>
      <c r="G212" s="25"/>
    </row>
    <row r="213" spans="6:7" ht="15">
      <c r="F213" s="25"/>
      <c r="G213" s="25"/>
    </row>
    <row r="214" spans="6:7" ht="15">
      <c r="F214" s="25"/>
      <c r="G214" s="25"/>
    </row>
    <row r="215" spans="6:7" ht="15">
      <c r="F215" s="25"/>
      <c r="G215" s="25"/>
    </row>
    <row r="216" spans="6:7" ht="15">
      <c r="F216" s="25"/>
      <c r="G216" s="25"/>
    </row>
    <row r="217" spans="6:7" ht="15">
      <c r="F217" s="25"/>
      <c r="G217" s="25"/>
    </row>
    <row r="218" spans="6:7" ht="15">
      <c r="F218" s="25"/>
      <c r="G218" s="25"/>
    </row>
    <row r="219" spans="6:7" ht="15">
      <c r="F219" s="25"/>
      <c r="G219" s="25"/>
    </row>
    <row r="220" spans="6:7" ht="15">
      <c r="F220" s="25"/>
      <c r="G220" s="25"/>
    </row>
    <row r="221" spans="6:7" ht="15">
      <c r="F221" s="25"/>
      <c r="G221" s="25"/>
    </row>
    <row r="222" spans="6:7" ht="15">
      <c r="F222" s="25"/>
      <c r="G222" s="25"/>
    </row>
    <row r="223" spans="6:7" ht="15">
      <c r="F223" s="25"/>
      <c r="G223" s="25"/>
    </row>
    <row r="224" spans="6:7" ht="15">
      <c r="F224" s="25"/>
      <c r="G224" s="25"/>
    </row>
    <row r="225" spans="6:7" ht="15">
      <c r="F225" s="25"/>
      <c r="G225" s="25"/>
    </row>
    <row r="226" spans="6:7" ht="15">
      <c r="F226" s="25"/>
      <c r="G226" s="25"/>
    </row>
    <row r="227" spans="6:7" ht="15">
      <c r="F227" s="25"/>
      <c r="G227" s="25"/>
    </row>
    <row r="228" spans="6:7" ht="15">
      <c r="F228" s="25"/>
      <c r="G228" s="25"/>
    </row>
    <row r="229" spans="6:7" ht="15">
      <c r="F229" s="25"/>
      <c r="G229" s="25"/>
    </row>
    <row r="230" spans="6:7" ht="15">
      <c r="F230" s="25"/>
      <c r="G230" s="25"/>
    </row>
    <row r="231" spans="6:7" ht="15">
      <c r="F231" s="25"/>
      <c r="G231" s="25"/>
    </row>
    <row r="232" spans="6:7" ht="15">
      <c r="F232" s="25"/>
      <c r="G232" s="25"/>
    </row>
    <row r="233" spans="6:7" ht="15">
      <c r="F233" s="25"/>
      <c r="G233" s="25"/>
    </row>
    <row r="234" spans="6:7" ht="15">
      <c r="F234" s="25"/>
      <c r="G234" s="25"/>
    </row>
    <row r="235" spans="6:7" ht="15">
      <c r="F235" s="25"/>
      <c r="G235" s="25"/>
    </row>
    <row r="236" spans="6:7" ht="15">
      <c r="F236" s="25"/>
      <c r="G236" s="25"/>
    </row>
    <row r="237" spans="6:7" ht="15">
      <c r="F237" s="25"/>
      <c r="G237" s="25"/>
    </row>
    <row r="238" spans="6:7" ht="15">
      <c r="F238" s="25"/>
      <c r="G238" s="25"/>
    </row>
    <row r="239" spans="6:7" ht="15">
      <c r="F239" s="25"/>
      <c r="G239" s="25"/>
    </row>
    <row r="240" spans="6:7" ht="15">
      <c r="F240" s="25"/>
      <c r="G240" s="25"/>
    </row>
    <row r="241" spans="6:7" ht="15">
      <c r="F241" s="25"/>
      <c r="G241" s="25"/>
    </row>
    <row r="242" spans="6:7" ht="15">
      <c r="F242" s="25"/>
      <c r="G242" s="25"/>
    </row>
    <row r="243" spans="6:7" ht="15">
      <c r="F243" s="25"/>
      <c r="G243" s="25"/>
    </row>
    <row r="244" spans="6:7" ht="15">
      <c r="F244" s="25"/>
      <c r="G244" s="25"/>
    </row>
    <row r="245" spans="6:7" ht="15">
      <c r="F245" s="25"/>
      <c r="G245" s="25"/>
    </row>
    <row r="246" spans="6:7" ht="15">
      <c r="F246" s="25"/>
      <c r="G246" s="25"/>
    </row>
    <row r="247" spans="6:7" ht="15">
      <c r="F247" s="25"/>
      <c r="G247" s="25"/>
    </row>
    <row r="248" spans="6:7" ht="15">
      <c r="F248" s="25"/>
      <c r="G248" s="25"/>
    </row>
    <row r="249" spans="6:7" ht="15">
      <c r="F249" s="25"/>
      <c r="G249" s="25"/>
    </row>
    <row r="250" spans="6:7" ht="15">
      <c r="F250" s="25"/>
      <c r="G250" s="25"/>
    </row>
    <row r="251" spans="6:7" ht="15">
      <c r="F251" s="25"/>
      <c r="G251" s="25"/>
    </row>
    <row r="252" spans="6:7" ht="15">
      <c r="F252" s="25"/>
      <c r="G252" s="25"/>
    </row>
    <row r="253" spans="6:7" ht="15">
      <c r="F253" s="25"/>
      <c r="G253" s="25"/>
    </row>
    <row r="254" spans="6:7" ht="15">
      <c r="F254" s="25"/>
      <c r="G254" s="25"/>
    </row>
    <row r="255" spans="6:7" ht="15">
      <c r="F255" s="25"/>
      <c r="G255" s="25"/>
    </row>
    <row r="256" spans="6:7" ht="15">
      <c r="F256" s="25"/>
      <c r="G256" s="25"/>
    </row>
    <row r="257" spans="6:7" ht="15">
      <c r="F257" s="25"/>
      <c r="G257" s="25"/>
    </row>
    <row r="258" spans="6:7" ht="15">
      <c r="F258" s="25"/>
      <c r="G258" s="25"/>
    </row>
    <row r="259" spans="6:7" ht="15">
      <c r="F259" s="25"/>
      <c r="G259" s="25"/>
    </row>
    <row r="260" spans="6:7" ht="15">
      <c r="F260" s="25"/>
      <c r="G260" s="25"/>
    </row>
    <row r="261" spans="6:7" ht="15">
      <c r="F261" s="25"/>
      <c r="G261" s="25"/>
    </row>
    <row r="262" spans="6:7" ht="15">
      <c r="F262" s="25"/>
      <c r="G262" s="25"/>
    </row>
    <row r="263" spans="6:7" ht="15">
      <c r="F263" s="25"/>
      <c r="G263" s="25"/>
    </row>
    <row r="264" spans="6:7" ht="15">
      <c r="F264" s="25"/>
      <c r="G264" s="25"/>
    </row>
    <row r="265" spans="6:7" ht="15">
      <c r="F265" s="25"/>
      <c r="G265" s="25"/>
    </row>
    <row r="266" spans="6:7" ht="15">
      <c r="F266" s="25"/>
      <c r="G266" s="25"/>
    </row>
    <row r="267" spans="6:7" ht="15">
      <c r="F267" s="25"/>
      <c r="G267" s="25"/>
    </row>
    <row r="268" spans="6:7" ht="15">
      <c r="F268" s="25"/>
      <c r="G268" s="25"/>
    </row>
    <row r="269" spans="6:7" ht="15">
      <c r="F269" s="25"/>
      <c r="G269" s="25"/>
    </row>
    <row r="270" spans="6:7" ht="15">
      <c r="F270" s="25"/>
      <c r="G270" s="25"/>
    </row>
    <row r="271" spans="6:7" ht="15">
      <c r="F271" s="25"/>
      <c r="G271" s="25"/>
    </row>
    <row r="272" spans="6:7" ht="15">
      <c r="F272" s="25"/>
      <c r="G272" s="25"/>
    </row>
    <row r="273" spans="6:7" ht="15">
      <c r="F273" s="25"/>
      <c r="G273" s="25"/>
    </row>
    <row r="274" spans="6:7" ht="15">
      <c r="F274" s="25"/>
      <c r="G274" s="25"/>
    </row>
    <row r="275" spans="6:7" ht="15">
      <c r="F275" s="25"/>
      <c r="G275" s="25"/>
    </row>
    <row r="276" spans="6:7" ht="15">
      <c r="F276" s="25"/>
      <c r="G276" s="25"/>
    </row>
    <row r="277" spans="6:7" ht="15">
      <c r="F277" s="25"/>
      <c r="G277" s="25"/>
    </row>
    <row r="278" spans="6:7" ht="15">
      <c r="F278" s="25"/>
      <c r="G278" s="25"/>
    </row>
    <row r="279" spans="6:7" ht="15">
      <c r="F279" s="25"/>
      <c r="G279" s="25"/>
    </row>
    <row r="280" spans="6:7" ht="15">
      <c r="F280" s="25"/>
      <c r="G280" s="25"/>
    </row>
    <row r="281" spans="6:7" ht="15">
      <c r="F281" s="25"/>
      <c r="G281" s="25"/>
    </row>
    <row r="282" spans="6:7" ht="15">
      <c r="F282" s="25"/>
      <c r="G282" s="25"/>
    </row>
    <row r="283" spans="6:7" ht="15">
      <c r="F283" s="25"/>
      <c r="G283" s="25"/>
    </row>
    <row r="284" spans="6:7" ht="15">
      <c r="F284" s="25"/>
      <c r="G284" s="25"/>
    </row>
    <row r="285" spans="6:7" ht="15">
      <c r="F285" s="25"/>
      <c r="G285" s="25"/>
    </row>
    <row r="286" spans="6:7" ht="15">
      <c r="F286" s="25"/>
      <c r="G286" s="25"/>
    </row>
    <row r="287" spans="6:7" ht="15">
      <c r="F287" s="25"/>
      <c r="G287" s="25"/>
    </row>
    <row r="288" spans="6:7" ht="15">
      <c r="F288" s="25"/>
      <c r="G288" s="25"/>
    </row>
    <row r="289" spans="6:7" ht="15">
      <c r="F289" s="25"/>
      <c r="G289" s="25"/>
    </row>
    <row r="290" spans="6:7" ht="15">
      <c r="F290" s="25"/>
      <c r="G290" s="25"/>
    </row>
    <row r="291" spans="6:7" ht="15">
      <c r="F291" s="25"/>
      <c r="G291" s="25"/>
    </row>
    <row r="292" spans="6:7" ht="15">
      <c r="F292" s="25"/>
      <c r="G292" s="25"/>
    </row>
    <row r="293" spans="6:7" ht="15">
      <c r="F293" s="25"/>
      <c r="G293" s="25"/>
    </row>
    <row r="294" spans="6:7" ht="15">
      <c r="F294" s="25"/>
      <c r="G294" s="25"/>
    </row>
    <row r="295" spans="6:7" ht="15">
      <c r="F295" s="25"/>
      <c r="G295" s="25"/>
    </row>
    <row r="296" spans="6:7" ht="15">
      <c r="F296" s="25"/>
      <c r="G296" s="25"/>
    </row>
    <row r="297" spans="6:7" ht="15">
      <c r="F297" s="25"/>
      <c r="G297" s="25"/>
    </row>
    <row r="298" spans="6:7" ht="15">
      <c r="F298" s="25"/>
      <c r="G298" s="25"/>
    </row>
    <row r="299" spans="6:7" ht="15">
      <c r="F299" s="25"/>
      <c r="G299" s="25"/>
    </row>
    <row r="300" spans="6:7" ht="15">
      <c r="F300" s="25"/>
      <c r="G300" s="25"/>
    </row>
    <row r="301" spans="6:7" ht="15">
      <c r="F301" s="25"/>
      <c r="G301" s="25"/>
    </row>
    <row r="302" spans="6:7" ht="15">
      <c r="F302" s="25"/>
      <c r="G302" s="25"/>
    </row>
    <row r="303" spans="6:7" ht="15">
      <c r="F303" s="25"/>
      <c r="G303" s="25"/>
    </row>
    <row r="304" spans="6:7" ht="15">
      <c r="F304" s="25"/>
      <c r="G304" s="25"/>
    </row>
    <row r="305" spans="6:7" ht="15">
      <c r="F305" s="25"/>
      <c r="G305" s="25"/>
    </row>
    <row r="306" spans="6:7" ht="15">
      <c r="F306" s="25"/>
      <c r="G306" s="25"/>
    </row>
    <row r="307" spans="6:7" ht="15">
      <c r="F307" s="25"/>
      <c r="G307" s="25"/>
    </row>
    <row r="308" spans="6:7" ht="15">
      <c r="F308" s="25"/>
      <c r="G308" s="25"/>
    </row>
    <row r="309" spans="6:7" ht="15">
      <c r="F309" s="25"/>
      <c r="G309" s="25"/>
    </row>
    <row r="310" spans="6:7" ht="15">
      <c r="F310" s="25"/>
      <c r="G310" s="25"/>
    </row>
    <row r="311" spans="6:7" ht="15">
      <c r="F311" s="25"/>
      <c r="G311" s="25"/>
    </row>
    <row r="312" spans="6:7" ht="15">
      <c r="F312" s="25"/>
      <c r="G312" s="25"/>
    </row>
    <row r="313" spans="6:7" ht="15">
      <c r="F313" s="25"/>
      <c r="G313" s="25"/>
    </row>
    <row r="314" spans="6:7" ht="15">
      <c r="F314" s="25"/>
      <c r="G314" s="25"/>
    </row>
    <row r="315" spans="6:7" ht="15">
      <c r="F315" s="25"/>
      <c r="G315" s="25"/>
    </row>
    <row r="316" spans="6:7" ht="15">
      <c r="F316" s="25"/>
      <c r="G316" s="25"/>
    </row>
    <row r="317" spans="6:7" ht="15">
      <c r="F317" s="25"/>
      <c r="G317" s="25"/>
    </row>
    <row r="318" spans="6:7" ht="15">
      <c r="F318" s="25"/>
      <c r="G318" s="25"/>
    </row>
    <row r="319" spans="6:7" ht="15">
      <c r="F319" s="25"/>
      <c r="G319" s="25"/>
    </row>
    <row r="320" spans="6:7" ht="15">
      <c r="F320" s="25"/>
      <c r="G320" s="25"/>
    </row>
    <row r="321" spans="6:7" ht="15">
      <c r="F321" s="25"/>
      <c r="G321" s="25"/>
    </row>
    <row r="322" spans="6:7" ht="15">
      <c r="F322" s="25"/>
      <c r="G322" s="25"/>
    </row>
    <row r="323" spans="6:7" ht="15">
      <c r="F323" s="25"/>
      <c r="G323" s="25"/>
    </row>
    <row r="324" spans="6:7" ht="15">
      <c r="F324" s="25"/>
      <c r="G324" s="25"/>
    </row>
    <row r="325" spans="6:7" ht="15">
      <c r="F325" s="25"/>
      <c r="G325" s="25"/>
    </row>
    <row r="326" spans="6:7" ht="15">
      <c r="F326" s="25"/>
      <c r="G326" s="25"/>
    </row>
    <row r="327" spans="6:7" ht="15">
      <c r="F327" s="25"/>
      <c r="G327" s="25"/>
    </row>
    <row r="328" spans="6:7" ht="15">
      <c r="F328" s="25"/>
      <c r="G328" s="25"/>
    </row>
    <row r="329" spans="6:7" ht="15">
      <c r="F329" s="25"/>
      <c r="G329" s="25"/>
    </row>
    <row r="330" spans="6:7" ht="15">
      <c r="F330" s="25"/>
      <c r="G330" s="25"/>
    </row>
    <row r="331" spans="6:7" ht="15">
      <c r="F331" s="25"/>
      <c r="G331" s="25"/>
    </row>
    <row r="332" spans="6:7" ht="15">
      <c r="F332" s="25"/>
      <c r="G332" s="25"/>
    </row>
    <row r="333" spans="6:7" ht="15">
      <c r="F333" s="25"/>
      <c r="G333" s="25"/>
    </row>
    <row r="334" spans="6:7" ht="15">
      <c r="F334" s="25"/>
      <c r="G334" s="25"/>
    </row>
    <row r="335" spans="6:7" ht="15">
      <c r="F335" s="25"/>
      <c r="G335" s="25"/>
    </row>
    <row r="336" spans="6:7" ht="15">
      <c r="F336" s="25"/>
      <c r="G336" s="25"/>
    </row>
    <row r="337" spans="6:7" ht="15">
      <c r="F337" s="25"/>
      <c r="G337" s="25"/>
    </row>
    <row r="338" spans="6:7" ht="15">
      <c r="F338" s="25"/>
      <c r="G338" s="25"/>
    </row>
    <row r="339" spans="6:7" ht="15">
      <c r="F339" s="25"/>
      <c r="G339" s="25"/>
    </row>
    <row r="340" spans="6:7" ht="15">
      <c r="F340" s="25"/>
      <c r="G340" s="25"/>
    </row>
    <row r="341" spans="6:7" ht="15">
      <c r="F341" s="25"/>
      <c r="G341" s="25"/>
    </row>
    <row r="342" spans="6:7" ht="15">
      <c r="F342" s="25"/>
      <c r="G342" s="25"/>
    </row>
    <row r="343" spans="6:7" ht="15">
      <c r="F343" s="25"/>
      <c r="G343" s="25"/>
    </row>
    <row r="344" spans="6:7" ht="15">
      <c r="F344" s="25"/>
      <c r="G344" s="25"/>
    </row>
    <row r="345" spans="6:7" ht="15">
      <c r="F345" s="25"/>
      <c r="G345" s="25"/>
    </row>
    <row r="346" spans="6:7" ht="15">
      <c r="F346" s="25"/>
      <c r="G346" s="25"/>
    </row>
    <row r="347" spans="6:7" ht="15">
      <c r="F347" s="25"/>
      <c r="G347" s="25"/>
    </row>
    <row r="348" spans="6:7" ht="15">
      <c r="F348" s="25"/>
      <c r="G348" s="25"/>
    </row>
    <row r="349" spans="6:7" ht="15">
      <c r="F349" s="25"/>
      <c r="G349" s="25"/>
    </row>
    <row r="350" spans="6:7" ht="15">
      <c r="F350" s="25"/>
      <c r="G350" s="25"/>
    </row>
    <row r="351" spans="6:7" ht="15">
      <c r="F351" s="25"/>
      <c r="G351" s="25"/>
    </row>
    <row r="352" spans="6:7" ht="15">
      <c r="F352" s="25"/>
      <c r="G352" s="25"/>
    </row>
    <row r="353" spans="6:7" ht="15">
      <c r="F353" s="25"/>
      <c r="G353" s="25"/>
    </row>
    <row r="354" spans="6:7" ht="15">
      <c r="F354" s="25"/>
      <c r="G354" s="25"/>
    </row>
    <row r="355" spans="6:7" ht="15">
      <c r="F355" s="25"/>
      <c r="G355" s="25"/>
    </row>
    <row r="356" spans="6:7" ht="15">
      <c r="F356" s="25"/>
      <c r="G356" s="25"/>
    </row>
    <row r="357" spans="6:7" ht="15">
      <c r="F357" s="25"/>
      <c r="G357" s="25"/>
    </row>
    <row r="358" spans="6:7" ht="15">
      <c r="F358" s="25"/>
      <c r="G358" s="25"/>
    </row>
    <row r="359" spans="6:7" ht="15">
      <c r="F359" s="25"/>
      <c r="G359" s="25"/>
    </row>
    <row r="360" spans="6:7" ht="15">
      <c r="F360" s="25"/>
      <c r="G360" s="25"/>
    </row>
    <row r="361" spans="6:7" ht="15">
      <c r="F361" s="25"/>
      <c r="G361" s="25"/>
    </row>
    <row r="362" spans="6:7" ht="15">
      <c r="F362" s="25"/>
      <c r="G362" s="25"/>
    </row>
    <row r="363" spans="6:7" ht="15">
      <c r="F363" s="25"/>
      <c r="G363" s="25"/>
    </row>
    <row r="364" spans="6:7" ht="15">
      <c r="F364" s="25"/>
      <c r="G364" s="25"/>
    </row>
    <row r="365" spans="6:7" ht="15">
      <c r="F365" s="25"/>
      <c r="G365" s="25"/>
    </row>
    <row r="366" spans="6:7" ht="15">
      <c r="F366" s="25"/>
      <c r="G366" s="25"/>
    </row>
    <row r="367" spans="6:7" ht="15">
      <c r="F367" s="25"/>
      <c r="G367" s="25"/>
    </row>
    <row r="368" spans="6:7" ht="15">
      <c r="F368" s="25"/>
      <c r="G368" s="25"/>
    </row>
    <row r="369" spans="6:7" ht="15">
      <c r="F369" s="25"/>
      <c r="G369" s="25"/>
    </row>
    <row r="370" spans="6:7" ht="15">
      <c r="F370" s="25"/>
      <c r="G370" s="25"/>
    </row>
    <row r="371" spans="6:7" ht="15">
      <c r="F371" s="25"/>
      <c r="G371" s="25"/>
    </row>
    <row r="372" spans="6:7" ht="15">
      <c r="F372" s="25"/>
      <c r="G372" s="25"/>
    </row>
    <row r="373" spans="6:7" ht="15">
      <c r="F373" s="25"/>
      <c r="G373" s="25"/>
    </row>
    <row r="374" spans="6:7" ht="15">
      <c r="F374" s="25"/>
      <c r="G374" s="25"/>
    </row>
    <row r="375" spans="6:7" ht="15">
      <c r="F375" s="25"/>
      <c r="G375" s="25"/>
    </row>
    <row r="376" spans="6:7" ht="15">
      <c r="F376" s="25"/>
      <c r="G376" s="25"/>
    </row>
    <row r="377" spans="6:7" ht="15">
      <c r="F377" s="25"/>
      <c r="G377" s="25"/>
    </row>
    <row r="378" spans="6:7" ht="15">
      <c r="F378" s="25"/>
      <c r="G378" s="25"/>
    </row>
    <row r="379" spans="6:7" ht="15">
      <c r="F379" s="25"/>
      <c r="G379" s="25"/>
    </row>
    <row r="380" spans="6:7" ht="15">
      <c r="F380" s="25"/>
      <c r="G380" s="25"/>
    </row>
    <row r="381" spans="6:7" ht="15">
      <c r="F381" s="25"/>
      <c r="G381" s="25"/>
    </row>
    <row r="382" spans="6:7" ht="15">
      <c r="F382" s="25"/>
      <c r="G382" s="25"/>
    </row>
    <row r="383" spans="6:7" ht="15">
      <c r="F383" s="25"/>
      <c r="G383" s="25"/>
    </row>
    <row r="384" spans="6:7" ht="15">
      <c r="F384" s="25"/>
      <c r="G384" s="25"/>
    </row>
    <row r="385" spans="6:7" ht="15">
      <c r="F385" s="25"/>
      <c r="G385" s="25"/>
    </row>
    <row r="386" spans="6:7" ht="15">
      <c r="F386" s="25"/>
      <c r="G386" s="25"/>
    </row>
    <row r="387" spans="6:7" ht="15">
      <c r="F387" s="25"/>
      <c r="G387" s="25"/>
    </row>
    <row r="388" spans="6:7" ht="15">
      <c r="F388" s="25"/>
      <c r="G388" s="25"/>
    </row>
    <row r="389" spans="6:7" ht="15">
      <c r="F389" s="25"/>
      <c r="G389" s="25"/>
    </row>
    <row r="390" spans="6:7" ht="15">
      <c r="F390" s="25"/>
      <c r="G390" s="25"/>
    </row>
    <row r="391" spans="6:7" ht="15">
      <c r="F391" s="25"/>
      <c r="G391" s="25"/>
    </row>
    <row r="392" spans="6:7" ht="15">
      <c r="F392" s="25"/>
      <c r="G392" s="25"/>
    </row>
    <row r="393" spans="6:7" ht="15">
      <c r="F393" s="25"/>
      <c r="G393" s="25"/>
    </row>
    <row r="394" spans="6:7" ht="15">
      <c r="F394" s="25"/>
      <c r="G394" s="25"/>
    </row>
    <row r="395" spans="6:7" ht="15">
      <c r="F395" s="25"/>
      <c r="G395" s="25"/>
    </row>
    <row r="396" spans="6:7" ht="15">
      <c r="F396" s="25"/>
      <c r="G396" s="25"/>
    </row>
    <row r="397" spans="6:7" ht="15">
      <c r="F397" s="25"/>
      <c r="G397" s="25"/>
    </row>
    <row r="398" spans="6:7" ht="15">
      <c r="F398" s="25"/>
      <c r="G398" s="25"/>
    </row>
    <row r="399" spans="6:7" ht="15">
      <c r="F399" s="25"/>
      <c r="G399" s="25"/>
    </row>
    <row r="400" spans="6:7" ht="15">
      <c r="F400" s="25"/>
      <c r="G400" s="25"/>
    </row>
    <row r="401" spans="6:7" ht="15">
      <c r="F401" s="25"/>
      <c r="G401" s="25"/>
    </row>
    <row r="402" spans="6:7" ht="15">
      <c r="F402" s="25"/>
      <c r="G402" s="25"/>
    </row>
    <row r="403" spans="6:7" ht="15">
      <c r="F403" s="25"/>
      <c r="G403" s="25"/>
    </row>
    <row r="404" spans="6:7" ht="15">
      <c r="F404" s="25"/>
      <c r="G404" s="25"/>
    </row>
    <row r="405" spans="6:7" ht="15">
      <c r="F405" s="25"/>
      <c r="G405" s="25"/>
    </row>
    <row r="406" spans="6:7" ht="15">
      <c r="F406" s="25"/>
      <c r="G406" s="25"/>
    </row>
    <row r="407" spans="6:7" ht="15">
      <c r="F407" s="25"/>
      <c r="G407" s="25"/>
    </row>
    <row r="408" spans="6:7" ht="15">
      <c r="F408" s="25"/>
      <c r="G408" s="25"/>
    </row>
    <row r="409" spans="6:7" ht="15">
      <c r="F409" s="25"/>
      <c r="G409" s="25"/>
    </row>
    <row r="410" spans="6:7" ht="15">
      <c r="F410" s="25"/>
      <c r="G410" s="25"/>
    </row>
    <row r="411" spans="6:7" ht="15">
      <c r="F411" s="25"/>
      <c r="G411" s="25"/>
    </row>
    <row r="412" spans="6:7" ht="15">
      <c r="F412" s="25"/>
      <c r="G412" s="25"/>
    </row>
    <row r="413" spans="6:7" ht="15">
      <c r="F413" s="25"/>
      <c r="G413" s="25"/>
    </row>
    <row r="414" spans="6:7" ht="15">
      <c r="F414" s="25"/>
      <c r="G414" s="25"/>
    </row>
    <row r="415" spans="6:7" ht="15">
      <c r="F415" s="25"/>
      <c r="G415" s="25"/>
    </row>
    <row r="416" spans="6:7" ht="15">
      <c r="F416" s="25"/>
      <c r="G416" s="25"/>
    </row>
    <row r="417" spans="6:7" ht="15">
      <c r="F417" s="25"/>
      <c r="G417" s="25"/>
    </row>
    <row r="418" spans="6:7" ht="15">
      <c r="F418" s="25"/>
      <c r="G418" s="25"/>
    </row>
    <row r="419" spans="6:7" ht="15">
      <c r="F419" s="25"/>
      <c r="G419" s="25"/>
    </row>
    <row r="420" spans="6:7" ht="15">
      <c r="F420" s="25"/>
      <c r="G420" s="25"/>
    </row>
    <row r="421" spans="6:7" ht="15">
      <c r="F421" s="25"/>
      <c r="G421" s="25"/>
    </row>
    <row r="422" spans="6:7" ht="15">
      <c r="F422" s="25"/>
      <c r="G422" s="25"/>
    </row>
    <row r="423" spans="6:7" ht="15">
      <c r="F423" s="25"/>
      <c r="G423" s="25"/>
    </row>
    <row r="424" spans="6:7" ht="15">
      <c r="F424" s="25"/>
      <c r="G424" s="25"/>
    </row>
    <row r="425" spans="6:7" ht="15">
      <c r="F425" s="25"/>
      <c r="G425" s="25"/>
    </row>
    <row r="426" spans="6:7" ht="15">
      <c r="F426" s="25"/>
      <c r="G426" s="25"/>
    </row>
    <row r="427" spans="6:7" ht="15">
      <c r="F427" s="25"/>
      <c r="G427" s="25"/>
    </row>
    <row r="428" spans="6:7" ht="15">
      <c r="F428" s="25"/>
      <c r="G428" s="25"/>
    </row>
    <row r="429" spans="6:7" ht="15">
      <c r="F429" s="25"/>
      <c r="G429" s="25"/>
    </row>
    <row r="430" spans="6:7" ht="15">
      <c r="F430" s="25"/>
      <c r="G430" s="25"/>
    </row>
    <row r="431" spans="6:7" ht="15">
      <c r="F431" s="25"/>
      <c r="G431" s="25"/>
    </row>
    <row r="432" spans="6:7" ht="15">
      <c r="F432" s="25"/>
      <c r="G432" s="25"/>
    </row>
    <row r="433" spans="6:7" ht="15">
      <c r="F433" s="25"/>
      <c r="G433" s="25"/>
    </row>
    <row r="434" spans="6:7" ht="15">
      <c r="F434" s="25"/>
      <c r="G434" s="25"/>
    </row>
    <row r="435" spans="6:7" ht="15">
      <c r="F435" s="25"/>
      <c r="G435" s="25"/>
    </row>
    <row r="436" spans="6:7" ht="15">
      <c r="F436" s="25"/>
      <c r="G436" s="25"/>
    </row>
    <row r="437" spans="6:7" ht="15">
      <c r="F437" s="25"/>
      <c r="G437" s="25"/>
    </row>
    <row r="438" spans="6:7" ht="15">
      <c r="F438" s="25"/>
      <c r="G438" s="25"/>
    </row>
    <row r="439" spans="6:7" ht="15">
      <c r="F439" s="25"/>
      <c r="G439" s="25"/>
    </row>
    <row r="440" spans="6:7" ht="15">
      <c r="F440" s="25"/>
      <c r="G440" s="25"/>
    </row>
    <row r="441" spans="6:7" ht="15">
      <c r="F441" s="25"/>
      <c r="G441" s="25"/>
    </row>
    <row r="442" spans="6:7" ht="15">
      <c r="F442" s="25"/>
      <c r="G442" s="25"/>
    </row>
    <row r="443" spans="6:7" ht="15">
      <c r="F443" s="25"/>
      <c r="G443" s="25"/>
    </row>
    <row r="444" spans="6:7" ht="15">
      <c r="F444" s="25"/>
      <c r="G444" s="25"/>
    </row>
    <row r="445" spans="6:7" ht="15">
      <c r="F445" s="25"/>
      <c r="G445" s="25"/>
    </row>
    <row r="446" spans="6:7" ht="15">
      <c r="F446" s="25"/>
      <c r="G446" s="25"/>
    </row>
    <row r="447" spans="6:7" ht="15">
      <c r="F447" s="25"/>
      <c r="G447" s="25"/>
    </row>
    <row r="448" spans="6:7" ht="15">
      <c r="F448" s="25"/>
      <c r="G448" s="25"/>
    </row>
    <row r="449" spans="6:7" ht="15">
      <c r="F449" s="25"/>
      <c r="G449" s="25"/>
    </row>
    <row r="450" spans="6:7" ht="15">
      <c r="F450" s="25"/>
      <c r="G450" s="25"/>
    </row>
    <row r="451" spans="6:7" ht="15">
      <c r="F451" s="25"/>
      <c r="G451" s="25"/>
    </row>
    <row r="452" spans="6:7" ht="15">
      <c r="F452" s="25"/>
      <c r="G452" s="25"/>
    </row>
    <row r="453" spans="6:7" ht="15">
      <c r="F453" s="25"/>
      <c r="G453" s="25"/>
    </row>
    <row r="454" spans="6:7" ht="15">
      <c r="F454" s="25"/>
      <c r="G454" s="25"/>
    </row>
    <row r="455" spans="6:7" ht="15">
      <c r="F455" s="25"/>
      <c r="G455" s="25"/>
    </row>
    <row r="456" spans="6:7" ht="15">
      <c r="F456" s="25"/>
      <c r="G456" s="25"/>
    </row>
    <row r="457" spans="6:7" ht="15">
      <c r="F457" s="25"/>
      <c r="G457" s="25"/>
    </row>
    <row r="458" spans="6:7" ht="15">
      <c r="F458" s="25"/>
      <c r="G458" s="25"/>
    </row>
    <row r="459" spans="6:7" ht="15">
      <c r="F459" s="25"/>
      <c r="G459" s="25"/>
    </row>
    <row r="460" spans="6:7" ht="15">
      <c r="F460" s="25"/>
      <c r="G460" s="25"/>
    </row>
    <row r="461" spans="6:7" ht="15">
      <c r="F461" s="25"/>
      <c r="G461" s="25"/>
    </row>
    <row r="462" spans="6:7" ht="15">
      <c r="F462" s="25"/>
      <c r="G462" s="25"/>
    </row>
    <row r="463" spans="6:7" ht="15">
      <c r="F463" s="25"/>
      <c r="G463" s="25"/>
    </row>
    <row r="464" spans="6:7" ht="15">
      <c r="F464" s="25"/>
      <c r="G464" s="25"/>
    </row>
    <row r="465" spans="6:7" ht="15">
      <c r="F465" s="25"/>
      <c r="G465" s="25"/>
    </row>
    <row r="466" spans="6:7" ht="15">
      <c r="F466" s="25"/>
      <c r="G466" s="25"/>
    </row>
    <row r="467" spans="6:7" ht="15">
      <c r="F467" s="25"/>
      <c r="G467" s="25"/>
    </row>
    <row r="468" spans="6:7" ht="15">
      <c r="F468" s="25"/>
      <c r="G468" s="25"/>
    </row>
    <row r="469" spans="6:7" ht="15">
      <c r="F469" s="25"/>
      <c r="G469" s="25"/>
    </row>
    <row r="470" spans="6:7" ht="15">
      <c r="F470" s="25"/>
      <c r="G470" s="25"/>
    </row>
    <row r="471" spans="6:7" ht="15">
      <c r="F471" s="25"/>
      <c r="G471" s="25"/>
    </row>
    <row r="472" spans="6:7" ht="15">
      <c r="F472" s="25"/>
      <c r="G472" s="25"/>
    </row>
    <row r="473" spans="6:7" ht="15">
      <c r="F473" s="25"/>
      <c r="G473" s="25"/>
    </row>
    <row r="474" spans="6:7" ht="15">
      <c r="F474" s="25"/>
      <c r="G474" s="25"/>
    </row>
    <row r="475" spans="6:7" ht="15">
      <c r="F475" s="25"/>
      <c r="G475" s="25"/>
    </row>
    <row r="476" spans="6:7" ht="15">
      <c r="F476" s="25"/>
      <c r="G476" s="25"/>
    </row>
    <row r="477" spans="6:7" ht="15">
      <c r="F477" s="25"/>
      <c r="G477" s="25"/>
    </row>
    <row r="478" spans="6:7" ht="15">
      <c r="F478" s="25"/>
      <c r="G478" s="25"/>
    </row>
    <row r="479" spans="6:7" ht="15">
      <c r="F479" s="25"/>
      <c r="G479" s="25"/>
    </row>
    <row r="480" spans="6:7" ht="15">
      <c r="F480" s="25"/>
      <c r="G480" s="25"/>
    </row>
    <row r="481" spans="6:7" ht="15">
      <c r="F481" s="25"/>
      <c r="G481" s="25"/>
    </row>
    <row r="482" spans="6:7" ht="15">
      <c r="F482" s="25"/>
      <c r="G482" s="25"/>
    </row>
    <row r="483" spans="6:7" ht="15">
      <c r="F483" s="25"/>
      <c r="G483" s="25"/>
    </row>
    <row r="484" spans="6:7" ht="15">
      <c r="F484" s="25"/>
      <c r="G484" s="25"/>
    </row>
    <row r="485" spans="6:7" ht="15">
      <c r="F485" s="25"/>
      <c r="G485" s="25"/>
    </row>
    <row r="486" spans="6:7" ht="15">
      <c r="F486" s="25"/>
      <c r="G486" s="25"/>
    </row>
    <row r="487" spans="6:7" ht="15">
      <c r="F487" s="25"/>
      <c r="G487" s="25"/>
    </row>
    <row r="488" spans="6:7" ht="15">
      <c r="F488" s="25"/>
      <c r="G488" s="25"/>
    </row>
    <row r="489" spans="6:7" ht="15">
      <c r="F489" s="25"/>
      <c r="G489" s="25"/>
    </row>
    <row r="490" spans="6:7" ht="15">
      <c r="F490" s="25"/>
      <c r="G490" s="25"/>
    </row>
    <row r="491" spans="6:7" ht="15">
      <c r="F491" s="25"/>
      <c r="G491" s="25"/>
    </row>
    <row r="492" spans="6:7" ht="15">
      <c r="F492" s="25"/>
      <c r="G492" s="25"/>
    </row>
    <row r="493" spans="6:7" ht="15">
      <c r="F493" s="25"/>
      <c r="G493" s="25"/>
    </row>
    <row r="494" spans="6:7" ht="15">
      <c r="F494" s="25"/>
      <c r="G494" s="25"/>
    </row>
    <row r="495" spans="6:7" ht="15">
      <c r="F495" s="25"/>
      <c r="G495" s="25"/>
    </row>
    <row r="496" spans="6:7" ht="15">
      <c r="F496" s="25"/>
      <c r="G496" s="25"/>
    </row>
    <row r="497" spans="6:7" ht="15">
      <c r="F497" s="25"/>
      <c r="G497" s="25"/>
    </row>
    <row r="498" spans="6:7" ht="15">
      <c r="F498" s="25"/>
      <c r="G498" s="25"/>
    </row>
    <row r="499" spans="6:7" ht="15">
      <c r="F499" s="25"/>
      <c r="G499" s="25"/>
    </row>
    <row r="500" spans="6:7" ht="15">
      <c r="F500" s="25"/>
      <c r="G500" s="25"/>
    </row>
    <row r="501" spans="6:7" ht="15">
      <c r="F501" s="25"/>
      <c r="G501" s="25"/>
    </row>
    <row r="502" spans="6:7" ht="15">
      <c r="F502" s="25"/>
      <c r="G502" s="25"/>
    </row>
    <row r="503" spans="6:7" ht="15">
      <c r="F503" s="25"/>
      <c r="G503" s="25"/>
    </row>
    <row r="504" spans="6:7" ht="15">
      <c r="F504" s="25"/>
      <c r="G504" s="25"/>
    </row>
    <row r="505" spans="6:7" ht="15">
      <c r="F505" s="25"/>
      <c r="G505" s="25"/>
    </row>
    <row r="506" spans="6:7" ht="15">
      <c r="F506" s="25"/>
      <c r="G506" s="25"/>
    </row>
    <row r="507" spans="6:7" ht="15">
      <c r="F507" s="25"/>
      <c r="G507" s="25"/>
    </row>
    <row r="508" spans="6:7" ht="15">
      <c r="F508" s="25"/>
      <c r="G508" s="25"/>
    </row>
    <row r="509" spans="6:7" ht="15">
      <c r="F509" s="25"/>
      <c r="G509" s="25"/>
    </row>
    <row r="510" spans="6:7" ht="15">
      <c r="F510" s="25"/>
      <c r="G510" s="25"/>
    </row>
    <row r="511" spans="6:7" ht="15">
      <c r="F511" s="25"/>
      <c r="G511" s="25"/>
    </row>
    <row r="512" spans="6:7" ht="15">
      <c r="F512" s="25"/>
      <c r="G512" s="25"/>
    </row>
    <row r="513" spans="6:7" ht="15">
      <c r="F513" s="25"/>
      <c r="G513" s="25"/>
    </row>
    <row r="514" spans="6:7" ht="15">
      <c r="F514" s="25"/>
      <c r="G514" s="25"/>
    </row>
    <row r="515" spans="6:7" ht="15">
      <c r="F515" s="25"/>
      <c r="G515" s="25"/>
    </row>
    <row r="516" spans="6:7" ht="15">
      <c r="F516" s="25"/>
      <c r="G516" s="25"/>
    </row>
    <row r="517" spans="6:7" ht="15">
      <c r="F517" s="25"/>
      <c r="G517" s="25"/>
    </row>
    <row r="518" spans="6:7" ht="15">
      <c r="F518" s="25"/>
      <c r="G518" s="25"/>
    </row>
    <row r="519" spans="6:7" ht="15">
      <c r="F519" s="25"/>
      <c r="G519" s="25"/>
    </row>
    <row r="520" spans="6:7" ht="15">
      <c r="F520" s="25"/>
      <c r="G520" s="25"/>
    </row>
    <row r="521" spans="6:7" ht="15">
      <c r="F521" s="25"/>
      <c r="G521" s="25"/>
    </row>
    <row r="522" spans="6:7" ht="15">
      <c r="F522" s="25"/>
      <c r="G522" s="25"/>
    </row>
    <row r="523" spans="6:7" ht="15">
      <c r="F523" s="25"/>
      <c r="G523" s="25"/>
    </row>
    <row r="524" spans="6:7" ht="15">
      <c r="F524" s="25"/>
      <c r="G524" s="25"/>
    </row>
    <row r="525" spans="6:7" ht="15">
      <c r="F525" s="25"/>
      <c r="G525" s="25"/>
    </row>
    <row r="526" spans="6:7" ht="15">
      <c r="F526" s="25"/>
      <c r="G526" s="25"/>
    </row>
    <row r="527" spans="6:7" ht="15">
      <c r="F527" s="25"/>
      <c r="G527" s="25"/>
    </row>
    <row r="528" spans="6:7" ht="15">
      <c r="F528" s="25"/>
      <c r="G528" s="25"/>
    </row>
    <row r="529" spans="6:7" ht="15">
      <c r="F529" s="25"/>
      <c r="G529" s="25"/>
    </row>
    <row r="530" spans="6:7" ht="15">
      <c r="F530" s="25"/>
      <c r="G530" s="25"/>
    </row>
    <row r="531" spans="6:7" ht="15">
      <c r="F531" s="25"/>
      <c r="G531" s="25"/>
    </row>
    <row r="532" spans="6:7" ht="15">
      <c r="F532" s="25"/>
      <c r="G532" s="25"/>
    </row>
    <row r="533" spans="6:7" ht="15">
      <c r="F533" s="25"/>
      <c r="G533" s="25"/>
    </row>
    <row r="534" spans="6:7" ht="15">
      <c r="F534" s="25"/>
      <c r="G534" s="25"/>
    </row>
    <row r="535" spans="6:7" ht="15">
      <c r="F535" s="25"/>
      <c r="G535" s="25"/>
    </row>
    <row r="536" spans="6:7" ht="15">
      <c r="F536" s="25"/>
      <c r="G536" s="25"/>
    </row>
    <row r="537" spans="6:7" ht="15">
      <c r="F537" s="25"/>
      <c r="G537" s="25"/>
    </row>
    <row r="538" spans="6:7" ht="15">
      <c r="F538" s="25"/>
      <c r="G538" s="25"/>
    </row>
    <row r="539" spans="6:7" ht="15">
      <c r="F539" s="25"/>
      <c r="G539" s="25"/>
    </row>
    <row r="540" spans="6:7" ht="15">
      <c r="F540" s="25"/>
      <c r="G540" s="25"/>
    </row>
    <row r="541" spans="6:7" ht="15">
      <c r="F541" s="25"/>
      <c r="G541" s="25"/>
    </row>
    <row r="542" spans="6:7" ht="15">
      <c r="F542" s="25"/>
      <c r="G542" s="25"/>
    </row>
    <row r="543" spans="6:7" ht="15">
      <c r="F543" s="25"/>
      <c r="G543" s="25"/>
    </row>
    <row r="544" spans="6:7" ht="15">
      <c r="F544" s="25"/>
      <c r="G544" s="25"/>
    </row>
    <row r="545" spans="6:7" ht="15">
      <c r="F545" s="25"/>
      <c r="G545" s="25"/>
    </row>
    <row r="546" spans="6:7" ht="15">
      <c r="F546" s="25"/>
      <c r="G546" s="25"/>
    </row>
    <row r="547" spans="6:7" ht="15">
      <c r="F547" s="25"/>
      <c r="G547" s="25"/>
    </row>
    <row r="548" spans="6:7" ht="15">
      <c r="F548" s="25"/>
      <c r="G548" s="25"/>
    </row>
    <row r="549" spans="6:7" ht="15">
      <c r="F549" s="25"/>
      <c r="G549" s="25"/>
    </row>
    <row r="550" spans="6:7" ht="15">
      <c r="F550" s="25"/>
      <c r="G550" s="25"/>
    </row>
    <row r="551" spans="6:7" ht="15">
      <c r="F551" s="25"/>
      <c r="G551" s="25"/>
    </row>
    <row r="552" spans="6:7" ht="15">
      <c r="F552" s="25"/>
      <c r="G552" s="25"/>
    </row>
    <row r="553" spans="6:7" ht="15">
      <c r="F553" s="25"/>
      <c r="G553" s="25"/>
    </row>
    <row r="554" spans="6:7" ht="15">
      <c r="F554" s="25"/>
      <c r="G554" s="25"/>
    </row>
    <row r="555" spans="6:7" ht="15">
      <c r="F555" s="25"/>
      <c r="G555" s="25"/>
    </row>
    <row r="556" spans="6:7" ht="15">
      <c r="F556" s="25"/>
      <c r="G556" s="25"/>
    </row>
    <row r="557" spans="6:7" ht="15">
      <c r="F557" s="25"/>
      <c r="G557" s="25"/>
    </row>
    <row r="558" spans="6:7" ht="15">
      <c r="F558" s="25"/>
      <c r="G558" s="25"/>
    </row>
    <row r="559" spans="6:7" ht="15">
      <c r="F559" s="25"/>
      <c r="G559" s="25"/>
    </row>
    <row r="560" spans="6:7" ht="15">
      <c r="F560" s="25"/>
      <c r="G560" s="25"/>
    </row>
    <row r="561" spans="6:7" ht="15">
      <c r="F561" s="25"/>
      <c r="G561" s="25"/>
    </row>
    <row r="562" spans="6:7" ht="15">
      <c r="F562" s="25"/>
      <c r="G562" s="25"/>
    </row>
    <row r="563" spans="6:7" ht="15">
      <c r="F563" s="25"/>
      <c r="G563" s="25"/>
    </row>
    <row r="564" spans="6:7" ht="15">
      <c r="F564" s="25"/>
      <c r="G564" s="25"/>
    </row>
    <row r="565" spans="6:7" ht="15">
      <c r="F565" s="25"/>
      <c r="G565" s="25"/>
    </row>
    <row r="566" spans="6:7" ht="15">
      <c r="F566" s="25"/>
      <c r="G566" s="25"/>
    </row>
    <row r="567" spans="6:7" ht="15">
      <c r="F567" s="25"/>
      <c r="G567" s="25"/>
    </row>
    <row r="568" spans="6:7" ht="15">
      <c r="F568" s="25"/>
      <c r="G568" s="25"/>
    </row>
    <row r="569" spans="6:7" ht="15">
      <c r="F569" s="25"/>
      <c r="G569" s="25"/>
    </row>
    <row r="570" spans="6:7" ht="15">
      <c r="F570" s="25"/>
      <c r="G570" s="25"/>
    </row>
    <row r="571" spans="6:7" ht="15">
      <c r="F571" s="25"/>
      <c r="G571" s="25"/>
    </row>
    <row r="572" spans="6:7" ht="15">
      <c r="F572" s="25"/>
      <c r="G572" s="25"/>
    </row>
    <row r="573" spans="6:7" ht="15">
      <c r="F573" s="25"/>
      <c r="G573" s="25"/>
    </row>
    <row r="574" spans="6:7" ht="15">
      <c r="F574" s="25"/>
      <c r="G574" s="25"/>
    </row>
    <row r="575" spans="6:7" ht="15">
      <c r="F575" s="25"/>
      <c r="G575" s="25"/>
    </row>
    <row r="576" spans="6:7" ht="15">
      <c r="F576" s="25"/>
      <c r="G576" s="25"/>
    </row>
    <row r="577" spans="6:7" ht="15">
      <c r="F577" s="25"/>
      <c r="G577" s="25"/>
    </row>
    <row r="578" spans="6:7" ht="15">
      <c r="F578" s="25"/>
      <c r="G578" s="25"/>
    </row>
    <row r="579" spans="6:7" ht="15">
      <c r="F579" s="25"/>
      <c r="G579" s="25"/>
    </row>
    <row r="580" spans="6:7" ht="15">
      <c r="F580" s="25"/>
      <c r="G580" s="25"/>
    </row>
    <row r="581" spans="6:7" ht="15">
      <c r="F581" s="25"/>
      <c r="G581" s="25"/>
    </row>
    <row r="582" spans="6:7" ht="15">
      <c r="F582" s="25"/>
      <c r="G582" s="25"/>
    </row>
    <row r="583" spans="6:7" ht="15">
      <c r="F583" s="25"/>
      <c r="G583" s="25"/>
    </row>
    <row r="584" spans="6:7" ht="15">
      <c r="F584" s="25"/>
      <c r="G584" s="25"/>
    </row>
    <row r="585" spans="6:7" ht="15">
      <c r="F585" s="25"/>
      <c r="G585" s="25"/>
    </row>
    <row r="586" spans="6:7" ht="15">
      <c r="F586" s="25"/>
      <c r="G586" s="25"/>
    </row>
    <row r="587" spans="6:7" ht="15">
      <c r="F587" s="25"/>
      <c r="G587" s="25"/>
    </row>
    <row r="588" spans="6:7" ht="15">
      <c r="F588" s="25"/>
      <c r="G588" s="25"/>
    </row>
    <row r="589" spans="6:7" ht="15">
      <c r="F589" s="25"/>
      <c r="G589" s="25"/>
    </row>
    <row r="590" spans="6:7" ht="15">
      <c r="F590" s="25"/>
      <c r="G590" s="25"/>
    </row>
    <row r="591" spans="6:7" ht="15">
      <c r="F591" s="25"/>
      <c r="G591" s="25"/>
    </row>
    <row r="592" spans="6:7" ht="15">
      <c r="F592" s="25"/>
      <c r="G592" s="25"/>
    </row>
    <row r="593" spans="6:7" ht="15">
      <c r="F593" s="25"/>
      <c r="G593" s="25"/>
    </row>
    <row r="594" spans="6:7" ht="15">
      <c r="F594" s="25"/>
      <c r="G594" s="25"/>
    </row>
    <row r="595" spans="6:7" ht="15">
      <c r="F595" s="25"/>
      <c r="G595" s="25"/>
    </row>
    <row r="596" spans="6:7" ht="15">
      <c r="F596" s="25"/>
      <c r="G596" s="25"/>
    </row>
    <row r="597" spans="6:7" ht="15">
      <c r="F597" s="25"/>
      <c r="G597" s="25"/>
    </row>
    <row r="598" spans="6:7" ht="15">
      <c r="F598" s="25"/>
      <c r="G598" s="25"/>
    </row>
    <row r="599" spans="6:7" ht="15">
      <c r="F599" s="25"/>
      <c r="G599" s="25"/>
    </row>
    <row r="600" spans="6:7" ht="15">
      <c r="F600" s="25"/>
      <c r="G600" s="25"/>
    </row>
    <row r="601" spans="6:7" ht="15">
      <c r="F601" s="25"/>
      <c r="G601" s="25"/>
    </row>
    <row r="602" spans="6:7" ht="15">
      <c r="F602" s="25"/>
      <c r="G602" s="25"/>
    </row>
    <row r="603" spans="6:7" ht="15">
      <c r="F603" s="25"/>
      <c r="G603" s="25"/>
    </row>
    <row r="604" spans="6:7" ht="15">
      <c r="F604" s="25"/>
      <c r="G604" s="25"/>
    </row>
    <row r="605" spans="6:7" ht="15">
      <c r="F605" s="25"/>
      <c r="G605" s="25"/>
    </row>
    <row r="606" spans="6:7" ht="15">
      <c r="F606" s="25"/>
      <c r="G606" s="25"/>
    </row>
    <row r="607" spans="6:7" ht="15">
      <c r="F607" s="25"/>
      <c r="G607" s="25"/>
    </row>
    <row r="608" spans="6:7" ht="15">
      <c r="F608" s="25"/>
      <c r="G608" s="25"/>
    </row>
    <row r="609" spans="6:7" ht="15">
      <c r="F609" s="25"/>
      <c r="G609" s="25"/>
    </row>
    <row r="610" spans="6:7" ht="15">
      <c r="F610" s="25"/>
      <c r="G610" s="25"/>
    </row>
    <row r="611" spans="6:7" ht="15">
      <c r="F611" s="25"/>
      <c r="G611" s="25"/>
    </row>
    <row r="612" spans="6:7" ht="15">
      <c r="F612" s="25"/>
      <c r="G612" s="25"/>
    </row>
    <row r="613" spans="6:7" ht="15">
      <c r="F613" s="25"/>
      <c r="G613" s="25"/>
    </row>
    <row r="614" spans="6:7" ht="15">
      <c r="F614" s="25"/>
      <c r="G614" s="25"/>
    </row>
    <row r="615" spans="6:7" ht="15">
      <c r="F615" s="25"/>
      <c r="G615" s="25"/>
    </row>
    <row r="616" spans="6:7" ht="15">
      <c r="F616" s="25"/>
      <c r="G616" s="25"/>
    </row>
    <row r="617" spans="6:7" ht="15">
      <c r="F617" s="25"/>
      <c r="G617" s="25"/>
    </row>
    <row r="618" spans="6:7" ht="15">
      <c r="F618" s="25"/>
      <c r="G618" s="25"/>
    </row>
    <row r="619" spans="6:7" ht="15">
      <c r="F619" s="25"/>
      <c r="G619" s="25"/>
    </row>
    <row r="620" spans="6:7" ht="15">
      <c r="F620" s="25"/>
      <c r="G620" s="25"/>
    </row>
    <row r="621" spans="6:7" ht="15">
      <c r="F621" s="25"/>
      <c r="G621" s="25"/>
    </row>
    <row r="622" spans="6:7" ht="15">
      <c r="F622" s="25"/>
      <c r="G622" s="25"/>
    </row>
    <row r="623" spans="6:7" ht="15">
      <c r="F623" s="25"/>
      <c r="G623" s="25"/>
    </row>
    <row r="624" spans="6:7" ht="15">
      <c r="F624" s="25"/>
      <c r="G624" s="25"/>
    </row>
    <row r="625" spans="6:7" ht="15">
      <c r="F625" s="25"/>
      <c r="G625" s="25"/>
    </row>
    <row r="626" spans="6:7" ht="15">
      <c r="F626" s="25"/>
      <c r="G626" s="25"/>
    </row>
    <row r="627" spans="6:7" ht="15">
      <c r="F627" s="25"/>
      <c r="G627" s="25"/>
    </row>
    <row r="628" spans="6:7" ht="15">
      <c r="F628" s="25"/>
      <c r="G628" s="25"/>
    </row>
    <row r="629" spans="6:7" ht="15">
      <c r="F629" s="25"/>
      <c r="G629" s="25"/>
    </row>
    <row r="630" spans="6:7" ht="15">
      <c r="F630" s="25"/>
      <c r="G630" s="25"/>
    </row>
    <row r="631" spans="6:7" ht="15">
      <c r="F631" s="25"/>
      <c r="G631" s="25"/>
    </row>
    <row r="632" spans="6:7" ht="15">
      <c r="F632" s="25"/>
      <c r="G632" s="25"/>
    </row>
    <row r="633" spans="6:7" ht="15">
      <c r="F633" s="25"/>
      <c r="G633" s="25"/>
    </row>
    <row r="634" spans="6:7" ht="15">
      <c r="F634" s="25"/>
      <c r="G634" s="25"/>
    </row>
    <row r="635" spans="6:7" ht="15">
      <c r="F635" s="25"/>
      <c r="G635" s="25"/>
    </row>
    <row r="636" spans="6:7" ht="15">
      <c r="F636" s="25"/>
      <c r="G636" s="25"/>
    </row>
    <row r="637" spans="6:7" ht="15">
      <c r="F637" s="25"/>
      <c r="G637" s="25"/>
    </row>
    <row r="638" spans="6:7" ht="15">
      <c r="F638" s="25"/>
      <c r="G638" s="25"/>
    </row>
    <row r="639" spans="6:7" ht="15">
      <c r="F639" s="25"/>
      <c r="G639" s="25"/>
    </row>
    <row r="640" spans="6:7" ht="15">
      <c r="F640" s="25"/>
      <c r="G640" s="25"/>
    </row>
    <row r="641" spans="6:7" ht="15">
      <c r="F641" s="25"/>
      <c r="G641" s="25"/>
    </row>
    <row r="642" spans="6:7" ht="15">
      <c r="F642" s="25"/>
      <c r="G642" s="25"/>
    </row>
    <row r="643" spans="6:7" ht="15">
      <c r="F643" s="25"/>
      <c r="G643" s="25"/>
    </row>
    <row r="644" spans="6:7" ht="15">
      <c r="F644" s="25"/>
      <c r="G644" s="25"/>
    </row>
    <row r="645" spans="6:7" ht="15">
      <c r="F645" s="25"/>
      <c r="G645" s="25"/>
    </row>
    <row r="646" spans="6:7" ht="15">
      <c r="F646" s="25"/>
      <c r="G646" s="25"/>
    </row>
    <row r="647" spans="6:7" ht="15">
      <c r="F647" s="25"/>
      <c r="G647" s="25"/>
    </row>
    <row r="648" spans="6:7" ht="15">
      <c r="F648" s="25"/>
      <c r="G648" s="25"/>
    </row>
    <row r="649" spans="6:7" ht="15">
      <c r="F649" s="25"/>
      <c r="G649" s="25"/>
    </row>
    <row r="650" spans="6:7" ht="15">
      <c r="F650" s="25"/>
      <c r="G650" s="25"/>
    </row>
    <row r="651" spans="6:7" ht="15">
      <c r="F651" s="25"/>
      <c r="G651" s="25"/>
    </row>
    <row r="652" spans="6:7" ht="15">
      <c r="F652" s="25"/>
      <c r="G652" s="25"/>
    </row>
    <row r="653" spans="6:7" ht="15">
      <c r="F653" s="25"/>
      <c r="G653" s="25"/>
    </row>
    <row r="654" spans="6:7" ht="15">
      <c r="F654" s="25"/>
      <c r="G654" s="25"/>
    </row>
    <row r="655" spans="6:7" ht="15">
      <c r="F655" s="25"/>
      <c r="G655" s="25"/>
    </row>
    <row r="656" spans="6:7" ht="15">
      <c r="F656" s="25"/>
      <c r="G656" s="25"/>
    </row>
    <row r="657" spans="6:7" ht="15">
      <c r="F657" s="25"/>
      <c r="G657" s="25"/>
    </row>
    <row r="658" spans="6:7" ht="15">
      <c r="F658" s="25"/>
      <c r="G658" s="25"/>
    </row>
    <row r="659" spans="6:7" ht="15">
      <c r="F659" s="25"/>
      <c r="G659" s="25"/>
    </row>
    <row r="660" spans="6:7" ht="15">
      <c r="F660" s="25"/>
      <c r="G660" s="25"/>
    </row>
    <row r="661" spans="6:7" ht="15">
      <c r="F661" s="25"/>
      <c r="G661" s="25"/>
    </row>
    <row r="662" spans="6:7" ht="15">
      <c r="F662" s="25"/>
      <c r="G662" s="25"/>
    </row>
    <row r="663" spans="6:7" ht="15">
      <c r="F663" s="25"/>
      <c r="G663" s="25"/>
    </row>
    <row r="664" spans="6:7" ht="15">
      <c r="F664" s="25"/>
      <c r="G664" s="25"/>
    </row>
    <row r="665" spans="6:7" ht="15">
      <c r="F665" s="25"/>
      <c r="G665" s="25"/>
    </row>
    <row r="666" spans="6:7" ht="15">
      <c r="F666" s="25"/>
      <c r="G666" s="25"/>
    </row>
    <row r="667" spans="6:7" ht="15">
      <c r="F667" s="25"/>
      <c r="G667" s="25"/>
    </row>
    <row r="668" spans="6:7" ht="15">
      <c r="F668" s="25"/>
      <c r="G668" s="25"/>
    </row>
    <row r="669" spans="6:7" ht="15">
      <c r="F669" s="25"/>
      <c r="G669" s="25"/>
    </row>
    <row r="670" spans="6:7" ht="15">
      <c r="F670" s="25"/>
      <c r="G670" s="25"/>
    </row>
    <row r="671" spans="6:7" ht="15">
      <c r="F671" s="25"/>
      <c r="G671" s="25"/>
    </row>
    <row r="672" spans="6:7" ht="15">
      <c r="F672" s="25"/>
      <c r="G672" s="25"/>
    </row>
    <row r="673" spans="6:7" ht="15">
      <c r="F673" s="25"/>
      <c r="G673" s="25"/>
    </row>
    <row r="674" spans="6:7" ht="15">
      <c r="F674" s="25"/>
      <c r="G674" s="25"/>
    </row>
    <row r="675" spans="6:7" ht="15">
      <c r="F675" s="25"/>
      <c r="G675" s="25"/>
    </row>
    <row r="676" spans="6:7" ht="15">
      <c r="F676" s="25"/>
      <c r="G676" s="25"/>
    </row>
    <row r="677" spans="6:7" ht="15">
      <c r="F677" s="25"/>
      <c r="G677" s="25"/>
    </row>
    <row r="678" spans="6:7" ht="15">
      <c r="F678" s="25"/>
      <c r="G678" s="25"/>
    </row>
    <row r="679" spans="6:7" ht="15">
      <c r="F679" s="25"/>
      <c r="G679" s="25"/>
    </row>
    <row r="680" spans="6:7" ht="15">
      <c r="F680" s="25"/>
      <c r="G680" s="25"/>
    </row>
    <row r="681" spans="6:7" ht="15">
      <c r="F681" s="25"/>
      <c r="G681" s="25"/>
    </row>
    <row r="682" spans="6:7" ht="15">
      <c r="F682" s="25"/>
      <c r="G682" s="25"/>
    </row>
    <row r="683" spans="6:7" ht="15">
      <c r="F683" s="25"/>
      <c r="G683" s="25"/>
    </row>
    <row r="684" spans="6:7" ht="15">
      <c r="F684" s="25"/>
      <c r="G684" s="25"/>
    </row>
    <row r="685" spans="6:7" ht="15">
      <c r="F685" s="25"/>
      <c r="G685" s="25"/>
    </row>
    <row r="686" spans="6:7" ht="15">
      <c r="F686" s="25"/>
      <c r="G686" s="25"/>
    </row>
    <row r="687" spans="6:7" ht="15">
      <c r="F687" s="25"/>
      <c r="G687" s="25"/>
    </row>
    <row r="688" spans="6:7" ht="15">
      <c r="F688" s="25"/>
      <c r="G688" s="25"/>
    </row>
    <row r="689" spans="6:7" ht="15">
      <c r="F689" s="25"/>
      <c r="G689" s="25"/>
    </row>
    <row r="690" spans="6:7" ht="15">
      <c r="F690" s="25"/>
      <c r="G690" s="25"/>
    </row>
    <row r="691" spans="6:7" ht="15">
      <c r="F691" s="25"/>
      <c r="G691" s="25"/>
    </row>
    <row r="692" spans="6:7" ht="15">
      <c r="F692" s="25"/>
      <c r="G692" s="25"/>
    </row>
    <row r="693" spans="6:7" ht="15">
      <c r="F693" s="25"/>
      <c r="G693" s="25"/>
    </row>
    <row r="694" spans="6:7" ht="15">
      <c r="F694" s="25"/>
      <c r="G694" s="25"/>
    </row>
    <row r="695" spans="6:7" ht="15">
      <c r="F695" s="25"/>
      <c r="G695" s="25"/>
    </row>
    <row r="696" spans="6:7" ht="15">
      <c r="F696" s="25"/>
      <c r="G696" s="25"/>
    </row>
    <row r="697" spans="6:7" ht="15">
      <c r="F697" s="25"/>
      <c r="G697" s="25"/>
    </row>
    <row r="698" spans="6:7" ht="15">
      <c r="F698" s="25"/>
      <c r="G698" s="25"/>
    </row>
    <row r="699" spans="6:7" ht="15">
      <c r="F699" s="25"/>
      <c r="G699" s="25"/>
    </row>
    <row r="700" spans="6:7" ht="15">
      <c r="F700" s="25"/>
      <c r="G700" s="25"/>
    </row>
    <row r="701" spans="6:7" ht="15">
      <c r="F701" s="25"/>
      <c r="G701" s="25"/>
    </row>
    <row r="702" spans="6:7" ht="15">
      <c r="F702" s="25"/>
      <c r="G702" s="25"/>
    </row>
    <row r="703" spans="6:7" ht="15">
      <c r="F703" s="25"/>
      <c r="G703" s="25"/>
    </row>
    <row r="704" spans="6:7" ht="15">
      <c r="F704" s="25"/>
      <c r="G704" s="25"/>
    </row>
    <row r="705" spans="6:7" ht="15">
      <c r="F705" s="25"/>
      <c r="G705" s="25"/>
    </row>
    <row r="706" spans="6:7" ht="15">
      <c r="F706" s="25"/>
      <c r="G706" s="25"/>
    </row>
    <row r="707" spans="6:7" ht="15">
      <c r="F707" s="25"/>
      <c r="G707" s="25"/>
    </row>
    <row r="708" spans="6:7" ht="15">
      <c r="F708" s="25"/>
      <c r="G708" s="25"/>
    </row>
    <row r="709" spans="6:7" ht="15">
      <c r="F709" s="25"/>
      <c r="G709" s="25"/>
    </row>
    <row r="710" spans="6:7" ht="15">
      <c r="F710" s="25"/>
      <c r="G710" s="25"/>
    </row>
    <row r="711" spans="6:7" ht="15">
      <c r="F711" s="25"/>
      <c r="G711" s="25"/>
    </row>
    <row r="712" spans="6:7" ht="15">
      <c r="F712" s="25"/>
      <c r="G712" s="25"/>
    </row>
    <row r="713" spans="6:7" ht="15">
      <c r="F713" s="25"/>
      <c r="G713" s="25"/>
    </row>
    <row r="714" spans="6:7" ht="15">
      <c r="F714" s="25"/>
      <c r="G714" s="25"/>
    </row>
    <row r="715" spans="6:7" ht="15">
      <c r="F715" s="25"/>
      <c r="G715" s="25"/>
    </row>
    <row r="716" spans="6:7" ht="15">
      <c r="F716" s="25"/>
      <c r="G716" s="25"/>
    </row>
    <row r="717" spans="6:7" ht="15">
      <c r="F717" s="25"/>
      <c r="G717" s="25"/>
    </row>
    <row r="718" spans="6:7" ht="15">
      <c r="F718" s="25"/>
      <c r="G718" s="25"/>
    </row>
    <row r="719" spans="6:7" ht="15">
      <c r="F719" s="25"/>
      <c r="G719" s="25"/>
    </row>
    <row r="720" spans="6:7" ht="15">
      <c r="F720" s="25"/>
      <c r="G720" s="25"/>
    </row>
    <row r="721" spans="6:7" ht="15">
      <c r="F721" s="25"/>
      <c r="G721" s="25"/>
    </row>
    <row r="722" spans="6:7" ht="15">
      <c r="F722" s="25"/>
      <c r="G722" s="25"/>
    </row>
    <row r="723" spans="6:7" ht="15">
      <c r="F723" s="25"/>
      <c r="G723" s="25"/>
    </row>
    <row r="724" spans="6:7" ht="15">
      <c r="F724" s="25"/>
      <c r="G724" s="25"/>
    </row>
    <row r="725" spans="6:7" ht="15">
      <c r="F725" s="25"/>
      <c r="G725" s="25"/>
    </row>
    <row r="726" spans="6:7" ht="15">
      <c r="F726" s="25"/>
      <c r="G726" s="25"/>
    </row>
    <row r="727" spans="6:7" ht="15">
      <c r="F727" s="25"/>
      <c r="G727" s="25"/>
    </row>
    <row r="728" spans="6:7" ht="15">
      <c r="F728" s="25"/>
      <c r="G728" s="25"/>
    </row>
    <row r="729" spans="6:7" ht="15">
      <c r="F729" s="25"/>
      <c r="G729" s="25"/>
    </row>
    <row r="730" spans="6:7" ht="15">
      <c r="F730" s="25"/>
      <c r="G730" s="25"/>
    </row>
    <row r="731" spans="6:7" ht="15">
      <c r="F731" s="25"/>
      <c r="G731" s="25"/>
    </row>
    <row r="732" spans="6:7" ht="15">
      <c r="F732" s="25"/>
      <c r="G732" s="25"/>
    </row>
    <row r="733" spans="6:7" ht="15">
      <c r="F733" s="25"/>
      <c r="G733" s="25"/>
    </row>
    <row r="734" spans="6:7" ht="15">
      <c r="F734" s="25"/>
      <c r="G734" s="25"/>
    </row>
    <row r="735" spans="6:7" ht="15">
      <c r="F735" s="25"/>
      <c r="G735" s="25"/>
    </row>
    <row r="736" spans="6:7" ht="15">
      <c r="F736" s="25"/>
      <c r="G736" s="25"/>
    </row>
    <row r="737" spans="6:7" ht="15">
      <c r="F737" s="25"/>
      <c r="G737" s="25"/>
    </row>
    <row r="738" spans="6:7" ht="15">
      <c r="F738" s="25"/>
      <c r="G738" s="25"/>
    </row>
    <row r="739" spans="6:7" ht="15">
      <c r="F739" s="25"/>
      <c r="G739" s="25"/>
    </row>
    <row r="740" spans="6:7" ht="15">
      <c r="F740" s="25"/>
      <c r="G740" s="25"/>
    </row>
    <row r="741" spans="6:7" ht="15">
      <c r="F741" s="25"/>
      <c r="G741" s="25"/>
    </row>
    <row r="742" spans="6:7" ht="15">
      <c r="F742" s="25"/>
      <c r="G742" s="25"/>
    </row>
    <row r="743" spans="6:7" ht="15">
      <c r="F743" s="25"/>
      <c r="G743" s="25"/>
    </row>
    <row r="744" spans="6:7" ht="15">
      <c r="F744" s="25"/>
      <c r="G744" s="25"/>
    </row>
    <row r="745" spans="6:7" ht="15">
      <c r="F745" s="25"/>
      <c r="G745" s="25"/>
    </row>
    <row r="746" spans="6:7" ht="15">
      <c r="F746" s="25"/>
      <c r="G746" s="25"/>
    </row>
    <row r="747" spans="6:7" ht="15">
      <c r="F747" s="25"/>
      <c r="G747" s="25"/>
    </row>
    <row r="748" spans="6:7" ht="15">
      <c r="F748" s="25"/>
      <c r="G748" s="25"/>
    </row>
    <row r="749" spans="6:7" ht="15">
      <c r="F749" s="25"/>
      <c r="G749" s="25"/>
    </row>
    <row r="750" spans="6:7" ht="15">
      <c r="F750" s="25"/>
      <c r="G750" s="25"/>
    </row>
    <row r="751" spans="6:7" ht="15">
      <c r="F751" s="25"/>
      <c r="G751" s="25"/>
    </row>
    <row r="752" spans="6:7" ht="15">
      <c r="F752" s="25"/>
      <c r="G752" s="25"/>
    </row>
    <row r="753" spans="6:7" ht="15">
      <c r="F753" s="25"/>
      <c r="G753" s="25"/>
    </row>
    <row r="754" spans="6:7" ht="15">
      <c r="F754" s="25"/>
      <c r="G754" s="25"/>
    </row>
    <row r="755" spans="6:7" ht="15">
      <c r="F755" s="25"/>
      <c r="G755" s="25"/>
    </row>
    <row r="756" spans="6:7" ht="15">
      <c r="F756" s="25"/>
      <c r="G756" s="25"/>
    </row>
    <row r="757" spans="6:7" ht="15">
      <c r="F757" s="25"/>
      <c r="G757" s="25"/>
    </row>
    <row r="758" spans="6:7" ht="15">
      <c r="F758" s="25"/>
      <c r="G758" s="25"/>
    </row>
    <row r="759" spans="6:7" ht="15">
      <c r="F759" s="25"/>
      <c r="G759" s="25"/>
    </row>
    <row r="760" spans="6:7" ht="15">
      <c r="F760" s="25"/>
      <c r="G760" s="25"/>
    </row>
    <row r="761" spans="6:7" ht="15">
      <c r="F761" s="25"/>
      <c r="G761" s="25"/>
    </row>
    <row r="762" spans="6:7" ht="15">
      <c r="F762" s="25"/>
      <c r="G762" s="25"/>
    </row>
    <row r="763" spans="6:7" ht="15">
      <c r="F763" s="25"/>
      <c r="G763" s="25"/>
    </row>
    <row r="764" spans="6:7" ht="15">
      <c r="F764" s="25"/>
      <c r="G764" s="25"/>
    </row>
    <row r="765" spans="6:7" ht="15">
      <c r="F765" s="25"/>
      <c r="G765" s="25"/>
    </row>
    <row r="766" spans="6:7" ht="15">
      <c r="F766" s="25"/>
      <c r="G766" s="25"/>
    </row>
    <row r="767" spans="6:7" ht="15">
      <c r="F767" s="25"/>
      <c r="G767" s="25"/>
    </row>
    <row r="768" spans="6:7" ht="15">
      <c r="F768" s="25"/>
      <c r="G768" s="25"/>
    </row>
    <row r="769" spans="6:7" ht="15">
      <c r="F769" s="25"/>
      <c r="G769" s="25"/>
    </row>
    <row r="770" spans="6:7" ht="15">
      <c r="F770" s="25"/>
      <c r="G770" s="25"/>
    </row>
    <row r="771" spans="6:7" ht="15">
      <c r="F771" s="25"/>
      <c r="G771" s="25"/>
    </row>
    <row r="772" spans="6:7" ht="15">
      <c r="F772" s="25"/>
      <c r="G772" s="25"/>
    </row>
    <row r="773" spans="6:7" ht="15">
      <c r="F773" s="25"/>
      <c r="G773" s="25"/>
    </row>
    <row r="774" spans="6:7" ht="15">
      <c r="F774" s="25"/>
      <c r="G774" s="25"/>
    </row>
    <row r="775" spans="6:7" ht="15">
      <c r="F775" s="25"/>
      <c r="G775" s="25"/>
    </row>
    <row r="776" spans="6:7" ht="15">
      <c r="F776" s="25"/>
      <c r="G776" s="25"/>
    </row>
    <row r="777" spans="6:7" ht="15">
      <c r="F777" s="25"/>
      <c r="G777" s="25"/>
    </row>
    <row r="778" spans="6:7" ht="15">
      <c r="F778" s="25"/>
      <c r="G778" s="25"/>
    </row>
    <row r="779" spans="6:7" ht="15">
      <c r="F779" s="25"/>
      <c r="G779" s="25"/>
    </row>
    <row r="780" spans="6:7" ht="15">
      <c r="F780" s="25"/>
      <c r="G780" s="25"/>
    </row>
    <row r="781" spans="6:7" ht="15">
      <c r="F781" s="25"/>
      <c r="G781" s="25"/>
    </row>
    <row r="782" spans="6:7" ht="15">
      <c r="F782" s="25"/>
      <c r="G782" s="25"/>
    </row>
    <row r="783" spans="6:7" ht="15">
      <c r="F783" s="25"/>
      <c r="G783" s="25"/>
    </row>
    <row r="784" spans="6:7" ht="15">
      <c r="F784" s="25"/>
      <c r="G784" s="25"/>
    </row>
    <row r="785" spans="6:7" ht="15">
      <c r="F785" s="25"/>
      <c r="G785" s="25"/>
    </row>
    <row r="786" spans="6:7" ht="15">
      <c r="F786" s="25"/>
      <c r="G786" s="25"/>
    </row>
    <row r="787" spans="6:7" ht="15">
      <c r="F787" s="25"/>
      <c r="G787" s="25"/>
    </row>
    <row r="788" spans="6:7" ht="15">
      <c r="F788" s="25"/>
      <c r="G788" s="25"/>
    </row>
    <row r="789" spans="6:7" ht="15">
      <c r="F789" s="25"/>
      <c r="G789" s="25"/>
    </row>
    <row r="790" spans="6:7" ht="15">
      <c r="F790" s="25"/>
      <c r="G790" s="25"/>
    </row>
    <row r="791" spans="6:7" ht="15">
      <c r="F791" s="25"/>
      <c r="G791" s="25"/>
    </row>
    <row r="792" spans="6:7" ht="15">
      <c r="F792" s="25"/>
      <c r="G792" s="25"/>
    </row>
    <row r="793" spans="6:7" ht="15">
      <c r="F793" s="25"/>
      <c r="G793" s="25"/>
    </row>
    <row r="794" spans="6:7" ht="15">
      <c r="F794" s="25"/>
      <c r="G794" s="25"/>
    </row>
    <row r="795" spans="6:7" ht="15">
      <c r="F795" s="25"/>
      <c r="G795" s="25"/>
    </row>
    <row r="796" spans="6:7" ht="15">
      <c r="F796" s="25"/>
      <c r="G796" s="25"/>
    </row>
    <row r="797" spans="6:7" ht="15">
      <c r="F797" s="25"/>
      <c r="G797" s="25"/>
    </row>
    <row r="798" spans="6:7" ht="15">
      <c r="F798" s="25"/>
      <c r="G798" s="25"/>
    </row>
    <row r="799" spans="6:7" ht="15">
      <c r="F799" s="25"/>
      <c r="G799" s="25"/>
    </row>
    <row r="800" spans="6:7" ht="15">
      <c r="F800" s="25"/>
      <c r="G800" s="25"/>
    </row>
    <row r="801" spans="6:7" ht="15">
      <c r="F801" s="25"/>
      <c r="G801" s="25"/>
    </row>
    <row r="802" spans="6:7" ht="15">
      <c r="F802" s="25"/>
      <c r="G802" s="25"/>
    </row>
    <row r="803" spans="6:7" ht="15">
      <c r="F803" s="25"/>
      <c r="G803" s="25"/>
    </row>
    <row r="804" spans="6:7" ht="15">
      <c r="F804" s="25"/>
      <c r="G804" s="25"/>
    </row>
    <row r="805" spans="6:7" ht="15">
      <c r="F805" s="25"/>
      <c r="G805" s="25"/>
    </row>
    <row r="806" spans="6:7" ht="15">
      <c r="F806" s="25"/>
      <c r="G806" s="25"/>
    </row>
    <row r="807" spans="6:7" ht="15">
      <c r="F807" s="25"/>
      <c r="G807" s="25"/>
    </row>
    <row r="808" spans="6:7" ht="15">
      <c r="F808" s="25"/>
      <c r="G808" s="25"/>
    </row>
    <row r="809" spans="6:7" ht="15">
      <c r="F809" s="25"/>
      <c r="G809" s="25"/>
    </row>
    <row r="810" spans="6:7" ht="15">
      <c r="F810" s="25"/>
      <c r="G810" s="25"/>
    </row>
    <row r="811" spans="6:7" ht="15">
      <c r="F811" s="25"/>
      <c r="G811" s="25"/>
    </row>
    <row r="812" spans="6:7" ht="15">
      <c r="F812" s="25"/>
      <c r="G812" s="25"/>
    </row>
    <row r="813" spans="6:7" ht="15">
      <c r="F813" s="25"/>
      <c r="G813" s="25"/>
    </row>
    <row r="814" spans="6:7" ht="15">
      <c r="F814" s="25"/>
      <c r="G814" s="25"/>
    </row>
    <row r="815" spans="6:7" ht="15">
      <c r="F815" s="25"/>
      <c r="G815" s="25"/>
    </row>
    <row r="816" spans="6:7" ht="15">
      <c r="F816" s="25"/>
      <c r="G816" s="25"/>
    </row>
    <row r="817" spans="6:7" ht="15">
      <c r="F817" s="25"/>
      <c r="G817" s="25"/>
    </row>
    <row r="818" spans="6:7" ht="15">
      <c r="F818" s="25"/>
      <c r="G818" s="25"/>
    </row>
    <row r="819" spans="6:7" ht="15">
      <c r="F819" s="25"/>
      <c r="G819" s="25"/>
    </row>
    <row r="820" spans="6:7" ht="15">
      <c r="F820" s="25"/>
      <c r="G820" s="25"/>
    </row>
    <row r="821" spans="6:7" ht="15">
      <c r="F821" s="25"/>
      <c r="G821" s="25"/>
    </row>
    <row r="822" spans="6:7" ht="15">
      <c r="F822" s="25"/>
      <c r="G822" s="25"/>
    </row>
    <row r="823" spans="6:7" ht="15">
      <c r="F823" s="25"/>
      <c r="G823" s="25"/>
    </row>
    <row r="824" spans="6:7" ht="15">
      <c r="F824" s="25"/>
      <c r="G824" s="25"/>
    </row>
    <row r="825" spans="6:7" ht="15">
      <c r="F825" s="25"/>
      <c r="G825" s="25"/>
    </row>
    <row r="826" spans="6:7" ht="15">
      <c r="F826" s="25"/>
      <c r="G826" s="25"/>
    </row>
    <row r="827" spans="6:7" ht="15">
      <c r="F827" s="25"/>
      <c r="G827" s="25"/>
    </row>
    <row r="828" spans="6:7" ht="15">
      <c r="F828" s="25"/>
      <c r="G828" s="25"/>
    </row>
    <row r="829" spans="6:7" ht="15">
      <c r="F829" s="25"/>
      <c r="G829" s="25"/>
    </row>
    <row r="830" spans="6:7" ht="15">
      <c r="F830" s="25"/>
      <c r="G830" s="25"/>
    </row>
    <row r="831" spans="6:7" ht="15">
      <c r="F831" s="25"/>
      <c r="G831" s="25"/>
    </row>
    <row r="832" spans="6:7" ht="15">
      <c r="F832" s="25"/>
      <c r="G832" s="25"/>
    </row>
    <row r="833" spans="6:7" ht="15">
      <c r="F833" s="25"/>
      <c r="G833" s="25"/>
    </row>
    <row r="834" spans="6:7" ht="15">
      <c r="F834" s="25"/>
      <c r="G834" s="25"/>
    </row>
    <row r="835" spans="6:7" ht="15">
      <c r="F835" s="25"/>
      <c r="G835" s="25"/>
    </row>
    <row r="836" spans="6:7" ht="15">
      <c r="F836" s="25"/>
      <c r="G836" s="25"/>
    </row>
    <row r="837" spans="6:7" ht="15">
      <c r="F837" s="25"/>
      <c r="G837" s="25"/>
    </row>
    <row r="838" spans="6:7" ht="15">
      <c r="F838" s="25"/>
      <c r="G838" s="25"/>
    </row>
    <row r="839" spans="6:7" ht="15">
      <c r="F839" s="25"/>
      <c r="G839" s="25"/>
    </row>
    <row r="840" spans="6:7" ht="15">
      <c r="F840" s="25"/>
      <c r="G840" s="25"/>
    </row>
    <row r="841" spans="6:7" ht="15">
      <c r="F841" s="25"/>
      <c r="G841" s="25"/>
    </row>
    <row r="842" spans="6:7" ht="15">
      <c r="F842" s="25"/>
      <c r="G842" s="25"/>
    </row>
    <row r="843" spans="6:7" ht="15">
      <c r="F843" s="25"/>
      <c r="G843" s="25"/>
    </row>
    <row r="844" spans="6:7" ht="15">
      <c r="F844" s="25"/>
      <c r="G844" s="25"/>
    </row>
    <row r="845" spans="6:7" ht="15">
      <c r="F845" s="25"/>
      <c r="G845" s="25"/>
    </row>
    <row r="846" spans="6:7" ht="15">
      <c r="F846" s="25"/>
      <c r="G846" s="25"/>
    </row>
    <row r="847" spans="6:7" ht="15">
      <c r="F847" s="25"/>
      <c r="G847" s="25"/>
    </row>
    <row r="848" spans="6:7" ht="15">
      <c r="F848" s="25"/>
      <c r="G848" s="25"/>
    </row>
    <row r="849" spans="6:7" ht="15">
      <c r="F849" s="25"/>
      <c r="G849" s="25"/>
    </row>
    <row r="850" spans="6:7" ht="15">
      <c r="F850" s="25"/>
      <c r="G850" s="25"/>
    </row>
    <row r="851" spans="6:7" ht="15">
      <c r="F851" s="25"/>
      <c r="G851" s="25"/>
    </row>
    <row r="852" spans="6:7" ht="15">
      <c r="F852" s="25"/>
      <c r="G852" s="25"/>
    </row>
    <row r="853" spans="6:7" ht="15">
      <c r="F853" s="25"/>
      <c r="G853" s="25"/>
    </row>
    <row r="854" spans="6:7" ht="15">
      <c r="F854" s="25"/>
      <c r="G854" s="25"/>
    </row>
    <row r="855" spans="6:7" ht="15">
      <c r="F855" s="25"/>
      <c r="G855" s="25"/>
    </row>
    <row r="856" spans="6:7" ht="15">
      <c r="F856" s="25"/>
      <c r="G856" s="25"/>
    </row>
    <row r="857" spans="6:7" ht="15">
      <c r="F857" s="25"/>
      <c r="G857" s="25"/>
    </row>
    <row r="858" spans="6:7" ht="15">
      <c r="F858" s="25"/>
      <c r="G858" s="25"/>
    </row>
    <row r="859" spans="6:7" ht="15">
      <c r="F859" s="25"/>
      <c r="G859" s="25"/>
    </row>
    <row r="860" spans="6:7" ht="15">
      <c r="F860" s="25"/>
      <c r="G860" s="25"/>
    </row>
    <row r="861" spans="6:7" ht="15">
      <c r="F861" s="25"/>
      <c r="G861" s="25"/>
    </row>
    <row r="862" spans="6:7" ht="15">
      <c r="F862" s="25"/>
      <c r="G862" s="25"/>
    </row>
    <row r="863" spans="6:7" ht="15">
      <c r="F863" s="25"/>
      <c r="G863" s="25"/>
    </row>
    <row r="864" spans="6:7" ht="15">
      <c r="F864" s="25"/>
      <c r="G864" s="25"/>
    </row>
    <row r="865" spans="6:7" ht="15">
      <c r="F865" s="25"/>
      <c r="G865" s="25"/>
    </row>
    <row r="866" spans="6:7" ht="15">
      <c r="F866" s="25"/>
      <c r="G866" s="25"/>
    </row>
    <row r="867" spans="6:7" ht="15">
      <c r="F867" s="25"/>
      <c r="G867" s="25"/>
    </row>
    <row r="868" spans="6:7" ht="15">
      <c r="F868" s="25"/>
      <c r="G868" s="25"/>
    </row>
    <row r="869" spans="6:7" ht="15">
      <c r="F869" s="25"/>
      <c r="G869" s="25"/>
    </row>
    <row r="870" spans="6:7" ht="15">
      <c r="F870" s="25"/>
      <c r="G870" s="25"/>
    </row>
    <row r="871" spans="6:7" ht="15">
      <c r="F871" s="25"/>
      <c r="G871" s="25"/>
    </row>
    <row r="872" spans="6:7" ht="15">
      <c r="F872" s="25"/>
      <c r="G872" s="25"/>
    </row>
    <row r="873" spans="6:7" ht="15">
      <c r="F873" s="25"/>
      <c r="G873" s="25"/>
    </row>
    <row r="874" spans="6:7" ht="15">
      <c r="F874" s="25"/>
      <c r="G874" s="25"/>
    </row>
    <row r="875" spans="6:7" ht="15">
      <c r="F875" s="25"/>
      <c r="G875" s="25"/>
    </row>
    <row r="876" spans="6:7" ht="15">
      <c r="F876" s="25"/>
      <c r="G876" s="25"/>
    </row>
    <row r="877" spans="6:7" ht="15">
      <c r="F877" s="25"/>
      <c r="G877" s="25"/>
    </row>
    <row r="878" spans="6:7" ht="15">
      <c r="F878" s="25"/>
      <c r="G878" s="25"/>
    </row>
    <row r="879" spans="6:7" ht="15">
      <c r="F879" s="25"/>
      <c r="G879" s="25"/>
    </row>
    <row r="880" spans="6:7" ht="15">
      <c r="F880" s="25"/>
      <c r="G880" s="25"/>
    </row>
    <row r="881" spans="6:7" ht="15">
      <c r="F881" s="25"/>
      <c r="G881" s="25"/>
    </row>
    <row r="882" spans="6:7" ht="15">
      <c r="F882" s="25"/>
      <c r="G882" s="25"/>
    </row>
    <row r="883" spans="6:7" ht="15">
      <c r="F883" s="25"/>
      <c r="G883" s="25"/>
    </row>
    <row r="884" spans="6:7" ht="15">
      <c r="F884" s="25"/>
      <c r="G884" s="25"/>
    </row>
    <row r="885" spans="6:7" ht="15">
      <c r="F885" s="25"/>
      <c r="G885" s="25"/>
    </row>
    <row r="886" spans="6:7" ht="15">
      <c r="F886" s="25"/>
      <c r="G886" s="25"/>
    </row>
    <row r="887" spans="6:7" ht="15">
      <c r="F887" s="25"/>
      <c r="G887" s="25"/>
    </row>
    <row r="888" spans="6:7" ht="15">
      <c r="F888" s="25"/>
      <c r="G888" s="25"/>
    </row>
    <row r="889" spans="6:7" ht="15">
      <c r="F889" s="25"/>
      <c r="G889" s="25"/>
    </row>
    <row r="890" spans="6:7" ht="15">
      <c r="F890" s="25"/>
      <c r="G890" s="25"/>
    </row>
    <row r="891" spans="6:7" ht="15">
      <c r="F891" s="25"/>
      <c r="G891" s="25"/>
    </row>
    <row r="892" spans="6:7" ht="15">
      <c r="F892" s="25"/>
      <c r="G892" s="25"/>
    </row>
    <row r="893" spans="6:7" ht="15">
      <c r="F893" s="25"/>
      <c r="G893" s="25"/>
    </row>
    <row r="894" spans="6:7" ht="15">
      <c r="F894" s="25"/>
      <c r="G894" s="25"/>
    </row>
    <row r="895" spans="6:7" ht="15">
      <c r="F895" s="25"/>
      <c r="G895" s="25"/>
    </row>
    <row r="896" spans="6:7" ht="15">
      <c r="F896" s="25"/>
      <c r="G896" s="25"/>
    </row>
    <row r="897" spans="6:7" ht="15">
      <c r="F897" s="25"/>
      <c r="G897" s="25"/>
    </row>
    <row r="898" spans="6:7" ht="15">
      <c r="F898" s="25"/>
      <c r="G898" s="25"/>
    </row>
    <row r="899" spans="6:7" ht="15">
      <c r="F899" s="25"/>
      <c r="G899" s="25"/>
    </row>
    <row r="900" spans="6:7" ht="15">
      <c r="F900" s="25"/>
      <c r="G900" s="25"/>
    </row>
    <row r="901" spans="6:7" ht="15">
      <c r="F901" s="25"/>
      <c r="G901" s="25"/>
    </row>
    <row r="902" spans="6:7" ht="15">
      <c r="F902" s="25"/>
      <c r="G902" s="25"/>
    </row>
    <row r="903" spans="6:7" ht="15">
      <c r="F903" s="25"/>
      <c r="G903" s="25"/>
    </row>
    <row r="904" spans="6:7" ht="15">
      <c r="F904" s="25"/>
      <c r="G904" s="25"/>
    </row>
    <row r="905" spans="6:7" ht="15">
      <c r="F905" s="25"/>
      <c r="G905" s="25"/>
    </row>
    <row r="906" spans="6:7" ht="15">
      <c r="F906" s="25"/>
      <c r="G906" s="25"/>
    </row>
    <row r="907" spans="6:7" ht="15">
      <c r="F907" s="25"/>
      <c r="G907" s="25"/>
    </row>
    <row r="908" spans="6:7" ht="15">
      <c r="F908" s="25"/>
      <c r="G908" s="25"/>
    </row>
    <row r="909" spans="6:7" ht="15">
      <c r="F909" s="25"/>
      <c r="G909" s="25"/>
    </row>
    <row r="910" spans="6:7" ht="15">
      <c r="F910" s="25"/>
      <c r="G910" s="25"/>
    </row>
    <row r="911" spans="6:7" ht="15">
      <c r="F911" s="25"/>
      <c r="G911" s="25"/>
    </row>
    <row r="912" spans="6:7" ht="15">
      <c r="F912" s="25"/>
      <c r="G912" s="25"/>
    </row>
    <row r="913" spans="6:7" ht="15">
      <c r="F913" s="25"/>
      <c r="G913" s="25"/>
    </row>
    <row r="914" spans="6:7" ht="15">
      <c r="F914" s="25"/>
      <c r="G914" s="25"/>
    </row>
    <row r="915" spans="6:7" ht="15">
      <c r="F915" s="25"/>
      <c r="G915" s="25"/>
    </row>
    <row r="916" spans="6:7" ht="15">
      <c r="F916" s="25"/>
      <c r="G916" s="25"/>
    </row>
    <row r="917" spans="6:7" ht="15">
      <c r="F917" s="25"/>
      <c r="G917" s="25"/>
    </row>
    <row r="918" spans="6:7" ht="15">
      <c r="F918" s="25"/>
      <c r="G918" s="25"/>
    </row>
    <row r="919" spans="6:7" ht="15">
      <c r="F919" s="25"/>
      <c r="G919" s="25"/>
    </row>
    <row r="920" spans="6:7" ht="15">
      <c r="F920" s="25"/>
      <c r="G920" s="25"/>
    </row>
    <row r="921" spans="6:7" ht="15">
      <c r="F921" s="25"/>
      <c r="G921" s="25"/>
    </row>
    <row r="922" spans="6:7" ht="15">
      <c r="F922" s="25"/>
      <c r="G922" s="25"/>
    </row>
    <row r="923" spans="6:7" ht="15">
      <c r="F923" s="25"/>
      <c r="G923" s="25"/>
    </row>
    <row r="924" spans="6:7" ht="15">
      <c r="F924" s="25"/>
      <c r="G924" s="25"/>
    </row>
    <row r="925" spans="6:7" ht="15">
      <c r="F925" s="25"/>
      <c r="G925" s="25"/>
    </row>
    <row r="926" spans="6:7" ht="15">
      <c r="F926" s="25"/>
      <c r="G926" s="25"/>
    </row>
    <row r="927" spans="6:7" ht="15">
      <c r="F927" s="25"/>
      <c r="G927" s="25"/>
    </row>
    <row r="928" spans="6:7" ht="15">
      <c r="F928" s="25"/>
      <c r="G928" s="25"/>
    </row>
    <row r="929" spans="6:7" ht="15">
      <c r="F929" s="25"/>
      <c r="G929" s="25"/>
    </row>
    <row r="930" spans="6:7" ht="15">
      <c r="F930" s="25"/>
      <c r="G930" s="25"/>
    </row>
    <row r="931" spans="6:7" ht="15">
      <c r="F931" s="25"/>
      <c r="G931" s="25"/>
    </row>
    <row r="932" spans="6:7" ht="15">
      <c r="F932" s="25"/>
      <c r="G932" s="25"/>
    </row>
    <row r="933" spans="6:7" ht="15">
      <c r="F933" s="25"/>
      <c r="G933" s="25"/>
    </row>
    <row r="934" spans="6:7" ht="15">
      <c r="F934" s="25"/>
      <c r="G934" s="25"/>
    </row>
    <row r="935" spans="6:7" ht="15">
      <c r="F935" s="25"/>
      <c r="G935" s="25"/>
    </row>
    <row r="936" spans="6:7" ht="15">
      <c r="F936" s="25"/>
      <c r="G936" s="25"/>
    </row>
    <row r="937" spans="6:7" ht="15">
      <c r="F937" s="25"/>
      <c r="G937" s="25"/>
    </row>
    <row r="938" spans="6:7" ht="15">
      <c r="F938" s="25"/>
      <c r="G938" s="25"/>
    </row>
    <row r="939" spans="6:7" ht="15">
      <c r="F939" s="25"/>
      <c r="G939" s="25"/>
    </row>
    <row r="940" spans="6:7" ht="15">
      <c r="F940" s="25"/>
      <c r="G940" s="25"/>
    </row>
    <row r="941" spans="6:7" ht="15">
      <c r="F941" s="25"/>
      <c r="G941" s="25"/>
    </row>
    <row r="942" spans="6:7" ht="15">
      <c r="F942" s="25"/>
      <c r="G942" s="25"/>
    </row>
    <row r="943" spans="6:7" ht="15">
      <c r="F943" s="25"/>
      <c r="G943" s="25"/>
    </row>
    <row r="944" spans="6:7" ht="15">
      <c r="F944" s="25"/>
      <c r="G944" s="25"/>
    </row>
    <row r="945" spans="6:7" ht="15">
      <c r="F945" s="25"/>
      <c r="G945" s="25"/>
    </row>
    <row r="946" spans="6:7" ht="15">
      <c r="F946" s="25"/>
      <c r="G946" s="25"/>
    </row>
    <row r="947" spans="6:7" ht="15">
      <c r="F947" s="25"/>
      <c r="G947" s="25"/>
    </row>
    <row r="948" spans="6:7" ht="15">
      <c r="F948" s="25"/>
      <c r="G948" s="25"/>
    </row>
    <row r="949" spans="6:7" ht="15">
      <c r="F949" s="25"/>
      <c r="G949" s="25"/>
    </row>
    <row r="950" spans="6:7" ht="15">
      <c r="F950" s="25"/>
      <c r="G950" s="25"/>
    </row>
    <row r="951" spans="6:7" ht="15">
      <c r="F951" s="25"/>
      <c r="G951" s="25"/>
    </row>
    <row r="952" spans="6:7" ht="15">
      <c r="F952" s="25"/>
      <c r="G952" s="25"/>
    </row>
    <row r="953" spans="6:7" ht="15">
      <c r="F953" s="25"/>
      <c r="G953" s="25"/>
    </row>
    <row r="954" spans="6:7" ht="15">
      <c r="F954" s="25"/>
      <c r="G954" s="25"/>
    </row>
    <row r="955" spans="6:7" ht="15">
      <c r="F955" s="25"/>
      <c r="G955" s="25"/>
    </row>
    <row r="956" spans="6:7" ht="15">
      <c r="F956" s="25"/>
      <c r="G956" s="25"/>
    </row>
    <row r="957" spans="6:7" ht="15">
      <c r="F957" s="25"/>
      <c r="G957" s="25"/>
    </row>
    <row r="958" spans="6:7" ht="15">
      <c r="F958" s="25"/>
      <c r="G958" s="25"/>
    </row>
    <row r="959" spans="6:7" ht="15">
      <c r="F959" s="25"/>
      <c r="G959" s="25"/>
    </row>
    <row r="960" spans="6:7" ht="15">
      <c r="F960" s="25"/>
      <c r="G960" s="25"/>
    </row>
    <row r="961" spans="6:7" ht="15">
      <c r="F961" s="25"/>
      <c r="G961" s="25"/>
    </row>
    <row r="962" spans="6:7" ht="15">
      <c r="F962" s="25"/>
      <c r="G962" s="25"/>
    </row>
    <row r="963" spans="6:7" ht="15">
      <c r="F963" s="25"/>
      <c r="G963" s="25"/>
    </row>
    <row r="964" spans="6:7" ht="15">
      <c r="F964" s="25"/>
      <c r="G964" s="25"/>
    </row>
    <row r="965" spans="6:7" ht="15">
      <c r="F965" s="25"/>
      <c r="G965" s="25"/>
    </row>
    <row r="966" spans="6:7" ht="15">
      <c r="F966" s="25"/>
      <c r="G966" s="25"/>
    </row>
    <row r="967" spans="6:7" ht="15">
      <c r="F967" s="25"/>
      <c r="G967" s="25"/>
    </row>
    <row r="968" spans="6:7" ht="15">
      <c r="F968" s="25"/>
      <c r="G968" s="25"/>
    </row>
    <row r="969" spans="6:7" ht="15">
      <c r="F969" s="25"/>
      <c r="G969" s="25"/>
    </row>
    <row r="970" spans="6:7" ht="15">
      <c r="F970" s="25"/>
      <c r="G970" s="25"/>
    </row>
    <row r="971" spans="6:7" ht="15">
      <c r="F971" s="25"/>
      <c r="G971" s="25"/>
    </row>
    <row r="972" spans="6:7" ht="15">
      <c r="F972" s="25"/>
      <c r="G972" s="25"/>
    </row>
    <row r="973" spans="6:7" ht="15">
      <c r="F973" s="25"/>
      <c r="G973" s="25"/>
    </row>
    <row r="974" spans="6:7" ht="15">
      <c r="F974" s="25"/>
      <c r="G974" s="25"/>
    </row>
    <row r="975" spans="6:7" ht="15">
      <c r="F975" s="25"/>
      <c r="G975" s="25"/>
    </row>
    <row r="976" spans="6:7" ht="15">
      <c r="F976" s="25"/>
      <c r="G976" s="25"/>
    </row>
    <row r="977" spans="6:7" ht="15">
      <c r="F977" s="25"/>
      <c r="G977" s="25"/>
    </row>
    <row r="978" spans="6:7" ht="15">
      <c r="F978" s="25"/>
      <c r="G978" s="25"/>
    </row>
    <row r="979" spans="6:7" ht="15">
      <c r="F979" s="25"/>
      <c r="G979" s="25"/>
    </row>
    <row r="980" spans="6:7" ht="15">
      <c r="F980" s="25"/>
      <c r="G980" s="25"/>
    </row>
    <row r="981" spans="6:7" ht="15">
      <c r="F981" s="25"/>
      <c r="G981" s="25"/>
    </row>
    <row r="982" spans="6:7" ht="15">
      <c r="F982" s="25"/>
      <c r="G982" s="25"/>
    </row>
    <row r="983" spans="6:7" ht="15">
      <c r="F983" s="25"/>
      <c r="G983" s="25"/>
    </row>
    <row r="984" spans="6:7" ht="15">
      <c r="F984" s="25"/>
      <c r="G984" s="25"/>
    </row>
    <row r="985" spans="6:7" ht="15">
      <c r="F985" s="25"/>
      <c r="G985" s="25"/>
    </row>
    <row r="986" spans="6:7" ht="15">
      <c r="F986" s="25"/>
      <c r="G986" s="25"/>
    </row>
    <row r="987" spans="6:7" ht="15">
      <c r="F987" s="25"/>
      <c r="G987" s="25"/>
    </row>
    <row r="988" spans="6:7" ht="15">
      <c r="F988" s="25"/>
      <c r="G988" s="25"/>
    </row>
    <row r="989" spans="6:7" ht="15">
      <c r="F989" s="25"/>
      <c r="G989" s="25"/>
    </row>
    <row r="990" spans="6:7" ht="15">
      <c r="F990" s="25"/>
      <c r="G990" s="25"/>
    </row>
    <row r="991" spans="6:7" ht="15">
      <c r="F991" s="25"/>
      <c r="G991" s="25"/>
    </row>
    <row r="992" spans="6:7" ht="15">
      <c r="F992" s="25"/>
      <c r="G992" s="25"/>
    </row>
    <row r="993" spans="6:7" ht="15">
      <c r="F993" s="25"/>
      <c r="G993" s="25"/>
    </row>
    <row r="994" spans="6:7" ht="15">
      <c r="F994" s="25"/>
      <c r="G994" s="25"/>
    </row>
    <row r="995" spans="6:7" ht="15">
      <c r="F995" s="25"/>
      <c r="G995" s="25"/>
    </row>
    <row r="996" spans="6:7" ht="15">
      <c r="F996" s="25"/>
      <c r="G996" s="25"/>
    </row>
    <row r="997" spans="6:7" ht="15">
      <c r="F997" s="25"/>
      <c r="G997" s="25"/>
    </row>
    <row r="998" spans="6:7" ht="15">
      <c r="F998" s="25"/>
      <c r="G998" s="25"/>
    </row>
    <row r="999" spans="6:7" ht="15">
      <c r="F999" s="25"/>
      <c r="G999" s="25"/>
    </row>
    <row r="1000" spans="6:7" ht="15">
      <c r="F1000" s="25"/>
      <c r="G1000" s="25"/>
    </row>
  </sheetData>
  <sortState ref="A2:F36">
    <sortCondition ref="B1"/>
  </sortState>
  <conditionalFormatting sqref="G2:G50">
    <cfRule type="containsText" dxfId="70" priority="1" operator="containsText" text="Completó">
      <formula>NOT(ISERROR(SEARCH(("Completó"),(G2))))</formula>
    </cfRule>
  </conditionalFormatting>
  <conditionalFormatting sqref="G2:G50">
    <cfRule type="containsText" dxfId="69" priority="2" operator="containsText" text="No ha iniciado sesión">
      <formula>NOT(ISERROR(SEARCH(("No ha iniciado sesión"),(G2))))</formula>
    </cfRule>
  </conditionalFormatting>
  <conditionalFormatting sqref="G2:G50">
    <cfRule type="containsText" dxfId="68" priority="3" operator="containsText" text="En progreso">
      <formula>NOT(ISERROR(SEARCH(("En progreso"),(G2))))</formula>
    </cfRule>
  </conditionalFormatting>
  <conditionalFormatting sqref="F1:F1000">
    <cfRule type="containsText" dxfId="67" priority="4" operator="containsText" text="Sí">
      <formula>NOT(ISERROR(SEARCH(("Sí"),(F1))))</formula>
    </cfRule>
  </conditionalFormatting>
  <conditionalFormatting sqref="F1:F1000">
    <cfRule type="containsText" dxfId="66" priority="5" operator="containsText" text="No">
      <formula>NOT(ISERROR(SEARCH(("No"),(F1))))</formula>
    </cfRule>
  </conditionalFormatting>
  <hyperlinks>
    <hyperlink ref="C3" r:id="rId1" display="wendy.almanza@aguascalientes.gob.mx"/>
    <hyperlink ref="C24" r:id="rId2" display="aguila123-12@hotmail.com"/>
    <hyperlink ref="C21" r:id="rId3" display="Adriana.jimenez@aguascalientes.gob.mx"/>
    <hyperlink ref="D3" r:id="rId4" display="wendy.almanza@aguascalientes.gob.mx"/>
    <hyperlink ref="D24" r:id="rId5" display="aguila123-12@hotmail.com"/>
    <hyperlink ref="D21" r:id="rId6" display="Adriana.jimenez@aguascalientes.gob.mx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XFD1048576"/>
    </sheetView>
  </sheetViews>
  <sheetFormatPr defaultColWidth="14.42578125" defaultRowHeight="12.75"/>
  <cols>
    <col min="3" max="3" width="47.140625" customWidth="1"/>
    <col min="4" max="4" width="34.85546875" customWidth="1"/>
    <col min="5" max="5" width="20" customWidth="1"/>
    <col min="6" max="6" width="40.42578125" customWidth="1"/>
    <col min="7" max="8" width="28.7109375" hidden="1" customWidth="1"/>
    <col min="9" max="9" width="28.7109375" customWidth="1"/>
  </cols>
  <sheetData>
    <row r="1" spans="1:19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[1]Master!A3</f>
        <v>Fredis</v>
      </c>
      <c r="B2" s="10" t="str">
        <f>[1]Master!B3</f>
        <v>Albarez Hernández</v>
      </c>
      <c r="C2" s="10" t="str">
        <f>[1]Master!C3</f>
        <v>Secretaría de Seguridad Pública del Estado de Tabasco</v>
      </c>
      <c r="D2" s="10" t="str">
        <f>[1]Master!D3</f>
        <v>20alvare@hotmail.com</v>
      </c>
      <c r="E2" s="10" t="str">
        <f>[1]Master!E3</f>
        <v>20alvare</v>
      </c>
      <c r="F2" s="10" t="str">
        <f>[1]Master!F3</f>
        <v>No</v>
      </c>
      <c r="G2" s="10" t="e">
        <f t="shared" ref="G2:H30" si="0">#REF!</f>
        <v>#REF!</v>
      </c>
      <c r="H2" s="12" t="str">
        <f>[1]Master!H192</f>
        <v>jack01mayo@gmail.com</v>
      </c>
      <c r="I2" s="10" t="str">
        <f>[1]Master!I3</f>
        <v>No ha iniciado sesión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[1]Master!A49</f>
        <v>Evelio</v>
      </c>
      <c r="B3" s="10" t="str">
        <f>[1]Master!B49</f>
        <v>PEREZ BALCAZAR</v>
      </c>
      <c r="C3" s="10" t="str">
        <f>[1]Master!C49</f>
        <v>Secretaría de Seguridad Pública del Estado de Tabasco</v>
      </c>
      <c r="D3" s="10" t="str">
        <f>[1]Master!D49</f>
        <v>balcazar_perez@hotmail.com</v>
      </c>
      <c r="E3" s="10" t="str">
        <f>[1]Master!E49</f>
        <v>balcazar_perez</v>
      </c>
      <c r="F3" s="10" t="str">
        <f>[1]Master!F49</f>
        <v>Sí</v>
      </c>
      <c r="G3" s="10" t="e">
        <f t="shared" si="0"/>
        <v>#REF!</v>
      </c>
      <c r="H3" s="10" t="e">
        <f t="shared" si="0"/>
        <v>#REF!</v>
      </c>
      <c r="I3" s="10" t="str">
        <f>[1]Master!I49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[1]Master!A63</f>
        <v>Bulmaro</v>
      </c>
      <c r="B4" s="10" t="str">
        <f>[1]Master!B63</f>
        <v>Solís de los Santos</v>
      </c>
      <c r="C4" s="10" t="str">
        <f>[1]Master!C63</f>
        <v>Secretaría de Seguridad Pública del Estado de Tabasco</v>
      </c>
      <c r="D4" s="10" t="str">
        <f>[1]Master!D63</f>
        <v>bulmarosolisdelossantos@gmail.com</v>
      </c>
      <c r="E4" s="10" t="str">
        <f>[1]Master!E63</f>
        <v>bulmarosolisdelossantos</v>
      </c>
      <c r="F4" s="10" t="str">
        <f>[1]Master!F63</f>
        <v>Sí</v>
      </c>
      <c r="G4" s="10" t="e">
        <f t="shared" si="0"/>
        <v>#REF!</v>
      </c>
      <c r="H4" s="10" t="e">
        <f t="shared" si="0"/>
        <v>#REF!</v>
      </c>
      <c r="I4" s="10" t="str">
        <f>[1]Master!I63</f>
        <v>En progreso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[1]Master!A65</f>
        <v>Cándido</v>
      </c>
      <c r="B5" s="10" t="str">
        <f>[1]Master!B65</f>
        <v>MAY ALEJANDRO</v>
      </c>
      <c r="C5" s="10" t="str">
        <f>[1]Master!C65</f>
        <v>Secretaría de Seguridad Pública del Estado de Tabasco</v>
      </c>
      <c r="D5" s="10" t="str">
        <f>[1]Master!D65</f>
        <v>candimay_6@hotmail.com</v>
      </c>
      <c r="E5" s="10" t="str">
        <f>[1]Master!E65</f>
        <v>candimay_6</v>
      </c>
      <c r="F5" s="10" t="str">
        <f>[1]Master!F65</f>
        <v>Sí</v>
      </c>
      <c r="G5" s="10" t="e">
        <f t="shared" si="0"/>
        <v>#REF!</v>
      </c>
      <c r="H5" s="10" t="e">
        <f t="shared" si="0"/>
        <v>#REF!</v>
      </c>
      <c r="I5" s="10" t="str">
        <f>[1]Master!I65</f>
        <v>Completó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[1]Master!A70</f>
        <v>Javier</v>
      </c>
      <c r="B6" s="10" t="str">
        <f>[1]Master!B70</f>
        <v>Carrillo Izquierdo</v>
      </c>
      <c r="C6" s="10" t="str">
        <f>[1]Master!C70</f>
        <v>Secretaría de Seguridad Pública del Estado de Tabasco</v>
      </c>
      <c r="D6" s="10" t="str">
        <f>[1]Master!D70</f>
        <v>carrilloizquierdojavier@gmail.com</v>
      </c>
      <c r="E6" s="10" t="str">
        <f>[1]Master!E70</f>
        <v>carrilloizq_pantera</v>
      </c>
      <c r="F6" s="10" t="str">
        <f>[1]Master!F70</f>
        <v>Sí</v>
      </c>
      <c r="G6" s="10" t="e">
        <f t="shared" si="0"/>
        <v>#REF!</v>
      </c>
      <c r="H6" s="10" t="e">
        <f t="shared" si="0"/>
        <v>#REF!</v>
      </c>
      <c r="I6" s="10" t="str">
        <f>[1]Master!I70</f>
        <v>En progreso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[1]Master!A88</f>
        <v>Dario</v>
      </c>
      <c r="B7" s="10" t="str">
        <f>[1]Master!B88</f>
        <v>Arias Córdova</v>
      </c>
      <c r="C7" s="10" t="str">
        <f>[1]Master!C88</f>
        <v>Secretaría de Seguridad Pública del Estado de Tabasco</v>
      </c>
      <c r="D7" s="10" t="str">
        <f>[1]Master!D88</f>
        <v>dacrss@hotmail.com</v>
      </c>
      <c r="E7" s="10" t="str">
        <f>[1]Master!E88</f>
        <v>dacrss</v>
      </c>
      <c r="F7" s="10" t="str">
        <f>[1]Master!F88</f>
        <v>Sí</v>
      </c>
      <c r="G7" s="10" t="e">
        <f t="shared" si="0"/>
        <v>#REF!</v>
      </c>
      <c r="H7" s="10" t="e">
        <f t="shared" si="0"/>
        <v>#REF!</v>
      </c>
      <c r="I7" s="10" t="str">
        <f>[1]Master!I88</f>
        <v>En progreso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[1]Master!A94</f>
        <v>Jose Deyose</v>
      </c>
      <c r="B8" s="10" t="str">
        <f>[1]Master!B94</f>
        <v>Morales Mejías</v>
      </c>
      <c r="C8" s="10" t="str">
        <f>[1]Master!C94</f>
        <v>Secretaría de Seguridad Pública del Estado de Tabasco</v>
      </c>
      <c r="D8" s="10" t="str">
        <f>[1]Master!D94</f>
        <v>deyose_19@hotmail.com</v>
      </c>
      <c r="E8" s="10" t="str">
        <f>[1]Master!E94</f>
        <v>deyose_19</v>
      </c>
      <c r="F8" s="10" t="str">
        <f>[1]Master!F94</f>
        <v>Sí</v>
      </c>
      <c r="G8" s="10" t="e">
        <f t="shared" si="0"/>
        <v>#REF!</v>
      </c>
      <c r="H8" s="10" t="e">
        <f t="shared" si="0"/>
        <v>#REF!</v>
      </c>
      <c r="I8" s="10" t="str">
        <f>[1]Master!I94</f>
        <v>En progreso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[1]Master!A110</f>
        <v>Efrain</v>
      </c>
      <c r="B9" s="10" t="str">
        <f>[1]Master!B110</f>
        <v>Sánchez Alejandro</v>
      </c>
      <c r="C9" s="10" t="str">
        <f>[1]Master!C110</f>
        <v>Secretaría de Seguridad Pública del Estado de Tabasco</v>
      </c>
      <c r="D9" s="10" t="str">
        <f>[1]Master!D110</f>
        <v>efra.sae@gmail.com</v>
      </c>
      <c r="E9" s="10" t="str">
        <f>[1]Master!E110</f>
        <v>efra.sae</v>
      </c>
      <c r="F9" s="10" t="str">
        <f>[1]Master!F110</f>
        <v>Sí</v>
      </c>
      <c r="G9" s="10" t="e">
        <f t="shared" si="0"/>
        <v>#REF!</v>
      </c>
      <c r="H9" s="10" t="e">
        <f t="shared" si="0"/>
        <v>#REF!</v>
      </c>
      <c r="I9" s="10" t="str">
        <f>[1]Master!I110</f>
        <v>En progreso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[1]Master!A395</f>
        <v>Elodio</v>
      </c>
      <c r="B10" s="10" t="str">
        <f>[1]Master!B395</f>
        <v>Sánchez Rodríguez</v>
      </c>
      <c r="C10" s="10" t="str">
        <f>[1]Master!C395</f>
        <v>Secretaría de Seguridad Pública del Estado de Tabasco</v>
      </c>
      <c r="D10" s="10" t="str">
        <f>[1]Master!D395</f>
        <v>srelodio@outlook.com</v>
      </c>
      <c r="E10" s="10" t="str">
        <f>[1]Master!E395</f>
        <v>elodiosanchez</v>
      </c>
      <c r="F10" s="10" t="str">
        <f>[1]Master!F395</f>
        <v>Sí</v>
      </c>
      <c r="G10" s="10" t="e">
        <f t="shared" si="0"/>
        <v>#REF!</v>
      </c>
      <c r="H10" s="10" t="e">
        <f t="shared" si="0"/>
        <v>#REF!</v>
      </c>
      <c r="I10" s="10" t="str">
        <f>[1]Master!I395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[1]Master!A127</f>
        <v>Felipe</v>
      </c>
      <c r="B11" s="10" t="str">
        <f>[1]Master!B127</f>
        <v>Carrillo Alejandro</v>
      </c>
      <c r="C11" s="10" t="str">
        <f>[1]Master!C127</f>
        <v>Secretaría de Seguridad Pública del Estado de Tabasco</v>
      </c>
      <c r="D11" s="10" t="str">
        <f>[1]Master!D127</f>
        <v>felipecarrilloalejandro@gmail.com</v>
      </c>
      <c r="E11" s="10" t="str">
        <f>[1]Master!E127</f>
        <v>felipecarrilloalejandro</v>
      </c>
      <c r="F11" s="10" t="str">
        <f>[1]Master!F127</f>
        <v>Sí</v>
      </c>
      <c r="G11" s="10" t="e">
        <f t="shared" si="0"/>
        <v>#REF!</v>
      </c>
      <c r="H11" s="10" t="e">
        <f t="shared" si="0"/>
        <v>#REF!</v>
      </c>
      <c r="I11" s="10" t="str">
        <f>[1]Master!I127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[1]Master!A128</f>
        <v>Fernando</v>
      </c>
      <c r="B12" s="10" t="str">
        <f>[1]Master!B128</f>
        <v>Alvarado Suárez</v>
      </c>
      <c r="C12" s="10" t="str">
        <f>[1]Master!C128</f>
        <v>Secretaría de Seguridad Pública del Estado de Tabasco</v>
      </c>
      <c r="D12" s="10" t="str">
        <f>[1]Master!D128</f>
        <v>fer_alv_sua@hotmail.com</v>
      </c>
      <c r="E12" s="10" t="str">
        <f>[1]Master!E128</f>
        <v>fernadoalvarado</v>
      </c>
      <c r="F12" s="10" t="str">
        <f>[1]Master!F128</f>
        <v>Sí</v>
      </c>
      <c r="G12" s="10" t="e">
        <f t="shared" si="0"/>
        <v>#REF!</v>
      </c>
      <c r="H12" s="10" t="e">
        <f t="shared" si="0"/>
        <v>#REF!</v>
      </c>
      <c r="I12" s="10" t="str">
        <f>[1]Master!I128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8" t="str">
        <f>[1]Master!A153</f>
        <v>Gilberto</v>
      </c>
      <c r="B13" s="18" t="str">
        <f>[1]Master!B153</f>
        <v>Trinidad Rodríguez</v>
      </c>
      <c r="C13" s="18" t="str">
        <f>[1]Master!C153</f>
        <v>Secretaría de Seguridad Pública del Estado de Tabasco</v>
      </c>
      <c r="D13" s="18" t="str">
        <f>[1]Master!D153</f>
        <v>gilbertotriny1971@gmail.com</v>
      </c>
      <c r="E13" s="18" t="str">
        <f>[1]Master!E153</f>
        <v>gilbertotriny1971</v>
      </c>
      <c r="F13" s="18" t="str">
        <f>[1]Master!F153</f>
        <v>No</v>
      </c>
      <c r="G13" s="18" t="e">
        <f t="shared" si="0"/>
        <v>#REF!</v>
      </c>
      <c r="H13" s="18" t="e">
        <f t="shared" si="0"/>
        <v>#REF!</v>
      </c>
      <c r="I13" s="18" t="str">
        <f>[1]Master!I153</f>
        <v>No ha iniciado sesión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[1]Master!A170</f>
        <v>Horlando</v>
      </c>
      <c r="B14" s="10" t="str">
        <f>[1]Master!B170</f>
        <v>Hernández Vargas</v>
      </c>
      <c r="C14" s="10" t="str">
        <f>[1]Master!C170</f>
        <v>Secretaría de Seguridad Pública del Estado de Tabasco</v>
      </c>
      <c r="D14" s="10" t="str">
        <f>[1]Master!D170</f>
        <v>vargasorlando1980@outlook.es</v>
      </c>
      <c r="E14" s="10" t="str">
        <f>[1]Master!E170</f>
        <v>hhvargas1800</v>
      </c>
      <c r="F14" s="10" t="str">
        <f>[1]Master!F170</f>
        <v>Sí</v>
      </c>
      <c r="G14" s="10" t="e">
        <f t="shared" si="0"/>
        <v>#REF!</v>
      </c>
      <c r="H14" s="10" t="e">
        <f t="shared" si="0"/>
        <v>#REF!</v>
      </c>
      <c r="I14" s="10" t="str">
        <f>[1]Master!I170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[1]Master!A227</f>
        <v>José</v>
      </c>
      <c r="B15" s="10" t="str">
        <f>[1]Master!B227</f>
        <v>Brito Mayo</v>
      </c>
      <c r="C15" s="10" t="str">
        <f>[1]Master!C227</f>
        <v>Secretaría de Seguridad Pública del Estado de Tabasco</v>
      </c>
      <c r="D15" s="10" t="str">
        <f>[1]Master!D227</f>
        <v>josebritomayo@hotmail.com</v>
      </c>
      <c r="E15" s="10" t="str">
        <f>[1]Master!E227</f>
        <v>josebritomayo01</v>
      </c>
      <c r="F15" s="10" t="str">
        <f>[1]Master!F227</f>
        <v>Sí</v>
      </c>
      <c r="G15" s="10" t="e">
        <f t="shared" si="0"/>
        <v>#REF!</v>
      </c>
      <c r="H15" s="10" t="e">
        <f t="shared" si="0"/>
        <v>#REF!</v>
      </c>
      <c r="I15" s="10" t="str">
        <f>[1]Master!I227</f>
        <v>Completó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[1]Master!A228</f>
        <v>José Jesús</v>
      </c>
      <c r="B16" s="10" t="str">
        <f>[1]Master!B228</f>
        <v>GARCIA DE LA CRUZ</v>
      </c>
      <c r="C16" s="10" t="str">
        <f>[1]Master!C228</f>
        <v>Secretaría de Seguridad Pública del Estado de Tabasco</v>
      </c>
      <c r="D16" s="10" t="str">
        <f>[1]Master!D228</f>
        <v>josej_1964@hotmail.com</v>
      </c>
      <c r="E16" s="10" t="str">
        <f>[1]Master!E228</f>
        <v>josej_1964</v>
      </c>
      <c r="F16" s="10" t="str">
        <f>[1]Master!F228</f>
        <v>Sí</v>
      </c>
      <c r="G16" s="10" t="e">
        <f t="shared" si="0"/>
        <v>#REF!</v>
      </c>
      <c r="H16" s="10" t="e">
        <f t="shared" si="0"/>
        <v>#REF!</v>
      </c>
      <c r="I16" s="10" t="str">
        <f>[1]Master!I228</f>
        <v>Completó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[1]Master!A246</f>
        <v>Juan Manuel</v>
      </c>
      <c r="B17" s="10" t="str">
        <f>[1]Master!B246</f>
        <v>Ricardez de la Cruz</v>
      </c>
      <c r="C17" s="10" t="str">
        <f>[1]Master!C246</f>
        <v>Secretaría de Seguridad Pública del Estado de Tabasco</v>
      </c>
      <c r="D17" s="10" t="str">
        <f>[1]Master!D246</f>
        <v>juanmanuelricardezdelacruz@gmail.com</v>
      </c>
      <c r="E17" s="10" t="str">
        <f>[1]Master!E246</f>
        <v>juanmanuelricardezdelacruz</v>
      </c>
      <c r="F17" s="10" t="str">
        <f>[1]Master!F246</f>
        <v>Sí</v>
      </c>
      <c r="G17" s="10" t="e">
        <f t="shared" si="0"/>
        <v>#REF!</v>
      </c>
      <c r="H17" s="10" t="e">
        <f t="shared" si="0"/>
        <v>#REF!</v>
      </c>
      <c r="I17" s="10" t="str">
        <f>[1]Master!I246</f>
        <v>Completó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[1]Master!A263</f>
        <v>Isidro</v>
      </c>
      <c r="B18" s="10" t="str">
        <f>[1]Master!B263</f>
        <v>Guillén López</v>
      </c>
      <c r="C18" s="10" t="str">
        <f>[1]Master!C263</f>
        <v>Secretaría de Seguridad Pública del Estado de Tabasco</v>
      </c>
      <c r="D18" s="10" t="str">
        <f>[1]Master!D263</f>
        <v>licisidroguillen8@gmail.com</v>
      </c>
      <c r="E18" s="10" t="str">
        <f>[1]Master!E263</f>
        <v>licisidroguillen8</v>
      </c>
      <c r="F18" s="10" t="str">
        <f>[1]Master!F263</f>
        <v>Sí</v>
      </c>
      <c r="G18" s="10" t="e">
        <f t="shared" si="0"/>
        <v>#REF!</v>
      </c>
      <c r="H18" s="10" t="e">
        <f t="shared" si="0"/>
        <v>#REF!</v>
      </c>
      <c r="I18" s="10" t="str">
        <f>[1]Master!I263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[1]Master!A281</f>
        <v>Miguel Arturo</v>
      </c>
      <c r="B19" s="10" t="str">
        <f>[1]Master!B281</f>
        <v>Gómez López</v>
      </c>
      <c r="C19" s="10" t="str">
        <f>[1]Master!C281</f>
        <v>Secretaría de Seguridad Pública del Estado de Tabasco</v>
      </c>
      <c r="D19" s="10" t="str">
        <f>[1]Master!D281</f>
        <v>ma-gomezlopez55@hotmail.com</v>
      </c>
      <c r="E19" s="10" t="str">
        <f>[1]Master!E281</f>
        <v>magomezlopez55</v>
      </c>
      <c r="F19" s="10" t="str">
        <f>[1]Master!F281</f>
        <v>No</v>
      </c>
      <c r="G19" s="10" t="e">
        <f t="shared" si="0"/>
        <v>#REF!</v>
      </c>
      <c r="H19" s="10" t="e">
        <f t="shared" si="0"/>
        <v>#REF!</v>
      </c>
      <c r="I19" s="10" t="str">
        <f>[1]Master!I281</f>
        <v>No ha iniciado sesión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[1]Master!A337</f>
        <v>Josías</v>
      </c>
      <c r="B20" s="10" t="str">
        <f>[1]Master!B337</f>
        <v>Arcos Pozo</v>
      </c>
      <c r="C20" s="10" t="str">
        <f>[1]Master!C337</f>
        <v>Secretaría de Seguridad Pública del Estado de Tabasco</v>
      </c>
      <c r="D20" s="10" t="str">
        <f>[1]Master!D337</f>
        <v>pozojosias@gmail.com</v>
      </c>
      <c r="E20" s="10" t="str">
        <f>[1]Master!E337</f>
        <v>pozojosias</v>
      </c>
      <c r="F20" s="10" t="str">
        <f>[1]Master!F337</f>
        <v>Sí</v>
      </c>
      <c r="G20" s="10" t="e">
        <f t="shared" si="0"/>
        <v>#REF!</v>
      </c>
      <c r="H20" s="10" t="e">
        <f t="shared" si="0"/>
        <v>#REF!</v>
      </c>
      <c r="I20" s="10" t="str">
        <f>[1]Master!I337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[1]Master!A343</f>
        <v>Rafael</v>
      </c>
      <c r="B21" s="10" t="str">
        <f>[1]Master!B343</f>
        <v>Collado Gómez</v>
      </c>
      <c r="C21" s="10" t="str">
        <f>[1]Master!C343</f>
        <v>Secretaría de Seguridad Pública de Tabasco</v>
      </c>
      <c r="D21" s="10" t="str">
        <f>[1]Master!D343</f>
        <v>rafacolladog20@gmail.com</v>
      </c>
      <c r="E21" s="10" t="str">
        <f>[1]Master!E343</f>
        <v>rafacolladog20</v>
      </c>
      <c r="F21" s="10" t="str">
        <f>[1]Master!F343</f>
        <v>Sí</v>
      </c>
      <c r="G21" s="10" t="e">
        <f t="shared" si="0"/>
        <v>#REF!</v>
      </c>
      <c r="H21" s="10" t="e">
        <f t="shared" si="0"/>
        <v>#REF!</v>
      </c>
      <c r="I21" s="10" t="str">
        <f>[1]Master!I343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[1]Master!A345</f>
        <v>Rafael</v>
      </c>
      <c r="B22" s="10" t="str">
        <f>[1]Master!B345</f>
        <v>Martínez de Escobar Gallegos</v>
      </c>
      <c r="C22" s="10" t="str">
        <f>[1]Master!C345</f>
        <v>Secretaría de Seguridad Pública del Estado de Tabasco</v>
      </c>
      <c r="D22" s="10" t="str">
        <f>[1]Master!D345</f>
        <v>rafaelescobar@tabasco.gob.mx</v>
      </c>
      <c r="E22" s="10" t="str">
        <f>[1]Master!E345</f>
        <v>rafaelescobar</v>
      </c>
      <c r="F22" s="10" t="str">
        <f>[1]Master!F345</f>
        <v>Sí</v>
      </c>
      <c r="G22" s="10" t="e">
        <f t="shared" si="0"/>
        <v>#REF!</v>
      </c>
      <c r="H22" s="10" t="e">
        <f t="shared" si="0"/>
        <v>#REF!</v>
      </c>
      <c r="I22" s="10" t="str">
        <f>[1]Master!I345</f>
        <v>En progreso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[1]Master!A358</f>
        <v>Rene</v>
      </c>
      <c r="B23" s="10" t="str">
        <f>[1]Master!B358</f>
        <v>Manuel Jiménez</v>
      </c>
      <c r="C23" s="10" t="str">
        <f>[1]Master!C358</f>
        <v>Secretaría de Seguridad Pública del Estado de Tabasco</v>
      </c>
      <c r="D23" s="10" t="str">
        <f>[1]Master!D358</f>
        <v>rene_manuel1979@hotmail.com</v>
      </c>
      <c r="E23" s="10" t="str">
        <f>[1]Master!E358</f>
        <v>rene_manuel1979</v>
      </c>
      <c r="F23" s="10" t="str">
        <f>[1]Master!F358</f>
        <v>Sí</v>
      </c>
      <c r="G23" s="10" t="e">
        <f t="shared" si="0"/>
        <v>#REF!</v>
      </c>
      <c r="H23" s="10" t="e">
        <f t="shared" si="0"/>
        <v>#REF!</v>
      </c>
      <c r="I23" s="10" t="str">
        <f>[1]Master!I358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[1]Master!A363</f>
        <v>Francisco</v>
      </c>
      <c r="B24" s="10" t="str">
        <f>[1]Master!B363</f>
        <v>RICARDEZ OLIVARES</v>
      </c>
      <c r="C24" s="10" t="str">
        <f>[1]Master!C363</f>
        <v>Secretaría de Seguridad Pública del Estado de Tabasco</v>
      </c>
      <c r="D24" s="10" t="str">
        <f>[1]Master!D363</f>
        <v>ricardez_1964@hotmail.com</v>
      </c>
      <c r="E24" s="10" t="str">
        <f>[1]Master!E363</f>
        <v>ricardez_1964</v>
      </c>
      <c r="F24" s="10" t="str">
        <f>[1]Master!F363</f>
        <v>Sí</v>
      </c>
      <c r="G24" s="10" t="e">
        <f t="shared" si="0"/>
        <v>#REF!</v>
      </c>
      <c r="H24" s="10" t="e">
        <f t="shared" si="0"/>
        <v>#REF!</v>
      </c>
      <c r="I24" s="10" t="str">
        <f>[1]Master!I363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[1]Master!A373</f>
        <v>Rosario</v>
      </c>
      <c r="B25" s="10" t="str">
        <f>[1]Master!B373</f>
        <v>Córdova Graniel</v>
      </c>
      <c r="C25" s="10" t="str">
        <f>[1]Master!C373</f>
        <v>Secretaría de Seguridad Pública del Estado de Tabasco</v>
      </c>
      <c r="D25" s="10" t="str">
        <f>[1]Master!D373</f>
        <v>grani_35@hotmail.com</v>
      </c>
      <c r="E25" s="10" t="str">
        <f>[1]Master!E373</f>
        <v>rosariocordova</v>
      </c>
      <c r="F25" s="10" t="str">
        <f>[1]Master!F373</f>
        <v>Sí</v>
      </c>
      <c r="G25" s="10" t="e">
        <f t="shared" si="0"/>
        <v>#REF!</v>
      </c>
      <c r="H25" s="10" t="e">
        <f t="shared" si="0"/>
        <v>#REF!</v>
      </c>
      <c r="I25" s="10" t="str">
        <f>[1]Master!I373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[1]Master!A376</f>
        <v>Cecilio</v>
      </c>
      <c r="B26" s="10" t="str">
        <f>[1]Master!B376</f>
        <v>Ruiz Salinas</v>
      </c>
      <c r="C26" s="10" t="str">
        <f>[1]Master!C376</f>
        <v>Secretaría de Seguridad Pública del Estado de Tabasco</v>
      </c>
      <c r="D26" s="10" t="str">
        <f>[1]Master!D376</f>
        <v>salinasruiz3014@gmail.com</v>
      </c>
      <c r="E26" s="10" t="str">
        <f>[1]Master!E376</f>
        <v>salinasruiz3014</v>
      </c>
      <c r="F26" s="10" t="str">
        <f>[1]Master!F376</f>
        <v>Sí</v>
      </c>
      <c r="G26" s="10" t="e">
        <f t="shared" si="0"/>
        <v>#REF!</v>
      </c>
      <c r="H26" s="10" t="e">
        <f t="shared" si="0"/>
        <v>#REF!</v>
      </c>
      <c r="I26" s="10" t="str">
        <f>[1]Master!I376</f>
        <v>En progreso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[1]Master!A381</f>
        <v>Sebastian</v>
      </c>
      <c r="B27" s="10" t="str">
        <f>[1]Master!B381</f>
        <v>Alejandro Santos</v>
      </c>
      <c r="C27" s="10" t="str">
        <f>[1]Master!C381</f>
        <v>Secretaría de Seguridad Pública del Estado de Tabasco</v>
      </c>
      <c r="D27" s="10" t="str">
        <f>[1]Master!D381</f>
        <v>sebas.seis@hotmail.com</v>
      </c>
      <c r="E27" s="10" t="str">
        <f>[1]Master!E381</f>
        <v>sebasseis</v>
      </c>
      <c r="F27" s="10" t="str">
        <f>[1]Master!F381</f>
        <v>Sí</v>
      </c>
      <c r="G27" s="10" t="e">
        <f t="shared" si="0"/>
        <v>#REF!</v>
      </c>
      <c r="H27" s="10" t="e">
        <f t="shared" si="0"/>
        <v>#REF!</v>
      </c>
      <c r="I27" s="10" t="str">
        <f>[1]Master!I381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[1]Master!A382</f>
        <v>JORGE ALBERTO</v>
      </c>
      <c r="B28" s="10" t="str">
        <f>[1]Master!B382</f>
        <v>AGUIRRE CARBAJAL</v>
      </c>
      <c r="C28" s="10" t="str">
        <f>[1]Master!C382</f>
        <v>Secretaría de Seguridad Pública del Estado de Tabasco</v>
      </c>
      <c r="D28" s="10" t="str">
        <f>[1]Master!D382</f>
        <v>seg.pub.tabasco@gmail.com</v>
      </c>
      <c r="E28" s="10" t="str">
        <f>[1]Master!E382</f>
        <v>segpubtabasco</v>
      </c>
      <c r="F28" s="10" t="str">
        <f>[1]Master!F382</f>
        <v>No</v>
      </c>
      <c r="G28" s="10" t="e">
        <f t="shared" si="0"/>
        <v>#REF!</v>
      </c>
      <c r="H28" s="10" t="e">
        <f t="shared" si="0"/>
        <v>#REF!</v>
      </c>
      <c r="I28" s="10" t="str">
        <f>[1]Master!I382</f>
        <v>No ha iniciado sesión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[1]Master!A399</f>
        <v>Fredy Lugo</v>
      </c>
      <c r="B29" s="10" t="str">
        <f>[1]Master!B399</f>
        <v>Alejandro Santos</v>
      </c>
      <c r="C29" s="10" t="str">
        <f>[1]Master!C399</f>
        <v>Secretaría de Seguridad Pública del Estado de Tabasco</v>
      </c>
      <c r="D29" s="10" t="str">
        <f>[1]Master!D399</f>
        <v>tatyfrida@hotmail.com</v>
      </c>
      <c r="E29" s="10" t="str">
        <f>[1]Master!E399</f>
        <v>tatyfrida</v>
      </c>
      <c r="F29" s="10" t="str">
        <f>[1]Master!F399</f>
        <v>Sí</v>
      </c>
      <c r="G29" s="10" t="e">
        <f t="shared" si="0"/>
        <v>#REF!</v>
      </c>
      <c r="H29" s="10" t="e">
        <f t="shared" si="0"/>
        <v>#REF!</v>
      </c>
      <c r="I29" s="10" t="str">
        <f>[1]Master!I399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[1]Master!A414</f>
        <v>Candelario</v>
      </c>
      <c r="B30" s="10" t="str">
        <f>[1]Master!B414</f>
        <v>Vidal Méndez</v>
      </c>
      <c r="C30" s="10" t="str">
        <f>[1]Master!C414</f>
        <v>Secretaría de Seguridad Pública del Estado de Tabasco</v>
      </c>
      <c r="D30" s="10" t="str">
        <f>[1]Master!D414</f>
        <v>vidal03menca@gmail.com</v>
      </c>
      <c r="E30" s="10" t="str">
        <f>[1]Master!E414</f>
        <v>vidal03menca</v>
      </c>
      <c r="F30" s="10" t="str">
        <f>[1]Master!F414</f>
        <v>Sí</v>
      </c>
      <c r="G30" s="10" t="e">
        <f t="shared" si="0"/>
        <v>#REF!</v>
      </c>
      <c r="H30" s="10" t="e">
        <f t="shared" si="0"/>
        <v>#REF!</v>
      </c>
      <c r="I30" s="10" t="str">
        <f>[1]Master!I414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4.25">
      <c r="F31" t="s">
        <v>1809</v>
      </c>
      <c r="G31" s="27"/>
      <c r="H31" s="27"/>
      <c r="I31" s="27" t="s">
        <v>1810</v>
      </c>
    </row>
  </sheetData>
  <sortState ref="A2:F30">
    <sortCondition ref="B1"/>
  </sortState>
  <conditionalFormatting sqref="K21">
    <cfRule type="notContainsBlanks" dxfId="65" priority="1">
      <formula>LEN(TRIM(K21))&gt;0</formula>
    </cfRule>
  </conditionalFormatting>
  <conditionalFormatting sqref="F2:F30">
    <cfRule type="containsText" dxfId="64" priority="2" operator="containsText" text=" Sí">
      <formula>NOT(ISERROR(SEARCH((" Sí"),(F2))))</formula>
    </cfRule>
  </conditionalFormatting>
  <conditionalFormatting sqref="F2:F30">
    <cfRule type="containsText" dxfId="63" priority="3" operator="containsText" text=" Sí">
      <formula>NOT(ISERROR(SEARCH((" Sí"),(F2))))</formula>
    </cfRule>
  </conditionalFormatting>
  <conditionalFormatting sqref="F2:F30">
    <cfRule type="containsText" dxfId="62" priority="4" operator="containsText" text=" Sí">
      <formula>NOT(ISERROR(SEARCH((" Sí"),(F2))))</formula>
    </cfRule>
  </conditionalFormatting>
  <conditionalFormatting sqref="F2:F30">
    <cfRule type="containsText" dxfId="61" priority="5" operator="containsText" text="Sí">
      <formula>NOT(ISERROR(SEARCH(("Sí"),(F2))))</formula>
    </cfRule>
  </conditionalFormatting>
  <conditionalFormatting sqref="L19">
    <cfRule type="notContainsBlanks" dxfId="60" priority="6">
      <formula>LEN(TRIM(L19))&gt;0</formula>
    </cfRule>
  </conditionalFormatting>
  <conditionalFormatting sqref="F2:F30">
    <cfRule type="containsText" dxfId="59" priority="7" operator="containsText" text="Sí">
      <formula>NOT(ISERROR(SEARCH(("Sí"),(F2))))</formula>
    </cfRule>
  </conditionalFormatting>
  <conditionalFormatting sqref="A1">
    <cfRule type="notContainsBlanks" dxfId="58" priority="8">
      <formula>LEN(TRIM(A1))&gt;0</formula>
    </cfRule>
  </conditionalFormatting>
  <conditionalFormatting sqref="F2:F30">
    <cfRule type="containsText" dxfId="57" priority="9" operator="containsText" text="No">
      <formula>NOT(ISERROR(SEARCH(("No"),(F2))))</formula>
    </cfRule>
  </conditionalFormatting>
  <conditionalFormatting sqref="I2:I30">
    <cfRule type="containsText" dxfId="56" priority="10" operator="containsText" text="No ha iniciado sesión">
      <formula>NOT(ISERROR(SEARCH(("No ha iniciado sesión"),(I2))))</formula>
    </cfRule>
  </conditionalFormatting>
  <conditionalFormatting sqref="I2:I30">
    <cfRule type="containsText" dxfId="55" priority="11" operator="containsText" text="Completó">
      <formula>NOT(ISERROR(SEARCH(("Completó"),(I2))))</formula>
    </cfRule>
  </conditionalFormatting>
  <conditionalFormatting sqref="I2:I30">
    <cfRule type="containsText" dxfId="54" priority="12" operator="containsText" text="En progreso">
      <formula>NOT(ISERROR(SEARCH(("En progreso"),(I2))))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sqref="A1:XFD1048576"/>
    </sheetView>
  </sheetViews>
  <sheetFormatPr defaultColWidth="14.42578125" defaultRowHeight="15.75" customHeight="1"/>
  <cols>
    <col min="6" max="6" width="24.5703125" customWidth="1"/>
    <col min="7" max="7" width="20.85546875" customWidth="1"/>
  </cols>
  <sheetData>
    <row r="1" spans="1:17" ht="12.75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 t="s">
        <v>1751</v>
      </c>
    </row>
    <row r="2" spans="1:17" ht="15">
      <c r="A2" s="10" t="str">
        <f>[1]Master!A366</f>
        <v>Maria del Rocio</v>
      </c>
      <c r="B2" s="10" t="str">
        <f>[1]Master!B366</f>
        <v>Jimenez Hernandez</v>
      </c>
      <c r="C2" s="10" t="str">
        <f>[1]Master!C366</f>
        <v>Fiscalía General del Estado de Jalisco</v>
      </c>
      <c r="D2" s="10" t="str">
        <f>[1]Master!D366</f>
        <v>rjimenez546@gmail.com</v>
      </c>
      <c r="E2" s="10" t="str">
        <f>[1]Master!E366</f>
        <v>rjimenez546</v>
      </c>
      <c r="F2" s="10" t="str">
        <f>[1]Master!F366</f>
        <v>Sí</v>
      </c>
      <c r="G2" s="10" t="str">
        <f>[1]Master!I366</f>
        <v>Completó</v>
      </c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5">
      <c r="A3" s="10" t="str">
        <f>[1]Master!A422</f>
        <v>Lourdes Yasmín</v>
      </c>
      <c r="B3" s="10" t="str">
        <f>[1]Master!B422</f>
        <v>Cordoba Solano</v>
      </c>
      <c r="C3" s="10" t="str">
        <f>[1]Master!C422</f>
        <v>Fiscalía General del Estado de Jalisco</v>
      </c>
      <c r="D3" s="10" t="str">
        <f>[1]Master!D422</f>
        <v>yaesta08@hotmail.com</v>
      </c>
      <c r="E3" s="10" t="str">
        <f>[1]Master!E422</f>
        <v>yaesta08</v>
      </c>
      <c r="F3" s="10" t="str">
        <f>[1]Master!F422</f>
        <v>Sí</v>
      </c>
      <c r="G3" s="10" t="str">
        <f>[1]Master!I422</f>
        <v>Completó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4.25">
      <c r="F4" t="str">
        <f>CONCATENATE((COUNTIF(F2:F3,"Sí")/2)*100,"% han accedido al curso")</f>
        <v>100% han accedido al curso</v>
      </c>
      <c r="G4" s="27" t="str">
        <f>CONCATENATE((COUNTIF(G2:G3,"Completó")/2)*100,"% completaron el curso")</f>
        <v>100% completaron el curso</v>
      </c>
    </row>
  </sheetData>
  <sortState ref="A2:F3">
    <sortCondition ref="B1"/>
  </sortState>
  <conditionalFormatting sqref="F2:F3">
    <cfRule type="notContainsBlanks" dxfId="53" priority="1">
      <formula>LEN(TRIM(F2))&gt;0</formula>
    </cfRule>
  </conditionalFormatting>
  <conditionalFormatting sqref="G2:G3">
    <cfRule type="notContainsBlanks" dxfId="52" priority="2">
      <formula>LEN(TRIM(G2))&gt;0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22" workbookViewId="0">
      <selection activeCell="A22" sqref="A1:XFD1048576"/>
    </sheetView>
  </sheetViews>
  <sheetFormatPr defaultColWidth="14.42578125" defaultRowHeight="15.75" customHeight="1"/>
  <cols>
    <col min="3" max="3" width="45.5703125" customWidth="1"/>
    <col min="6" max="6" width="23.42578125" customWidth="1"/>
    <col min="7" max="8" width="22" hidden="1" customWidth="1"/>
    <col min="9" max="9" width="22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[1]Master!A11</f>
        <v>ADRIAN EUSEBIO</v>
      </c>
      <c r="B2" s="10" t="str">
        <f>[1]Master!B11</f>
        <v>ROSALES BERMUDEZ</v>
      </c>
      <c r="C2" s="10" t="str">
        <f>[1]Master!C11</f>
        <v>Secretaría de Seguridad Pública del Estado de Colima</v>
      </c>
      <c r="D2" s="10" t="str">
        <f>[1]Master!D11</f>
        <v>adrianrb13@hotmail.com</v>
      </c>
      <c r="E2" s="10" t="str">
        <f>[1]Master!E11</f>
        <v>adrianrb13</v>
      </c>
      <c r="F2" s="10" t="str">
        <f>[1]Master!F11</f>
        <v>Sí</v>
      </c>
      <c r="G2" s="10" t="e">
        <f t="shared" ref="G2:H31" si="0">#REF!</f>
        <v>#REF!</v>
      </c>
      <c r="H2" s="10" t="str">
        <f>[1]Master!H377</f>
        <v>salvador.pablo@sspo.gob.mx</v>
      </c>
      <c r="I2" s="10" t="str">
        <f>[1]Master!I11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[1]Master!A29</f>
        <v>Jose Alfredo</v>
      </c>
      <c r="B3" s="10" t="str">
        <f>[1]Master!B29</f>
        <v>RAMIREZ CONTRERAS</v>
      </c>
      <c r="C3" s="10" t="str">
        <f>[1]Master!C29</f>
        <v>Secretaría de Seguridad Pública del Estado de Colima</v>
      </c>
      <c r="D3" s="10" t="str">
        <f>[1]Master!D29</f>
        <v>alfredo.contrerasr@hotmail.com</v>
      </c>
      <c r="E3" s="10" t="str">
        <f>[1]Master!E29</f>
        <v>alfredocontrerasr</v>
      </c>
      <c r="F3" s="10" t="str">
        <f>[1]Master!F29</f>
        <v>Sí</v>
      </c>
      <c r="G3" s="10" t="e">
        <f t="shared" si="0"/>
        <v>#REF!</v>
      </c>
      <c r="H3" s="10" t="e">
        <f t="shared" si="0"/>
        <v>#REF!</v>
      </c>
      <c r="I3" s="10" t="str">
        <f>[1]Master!I29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[1]Master!A33</f>
        <v>Luis Alberto</v>
      </c>
      <c r="B4" s="10" t="str">
        <f>[1]Master!B33</f>
        <v>ALVAREZ CASTILLO</v>
      </c>
      <c r="C4" s="10" t="str">
        <f>[1]Master!C33</f>
        <v>Secretaría de Seguridad Pública del Estado de Colima</v>
      </c>
      <c r="D4" s="10" t="str">
        <f>[1]Master!D33</f>
        <v>alvarezluis789@outlook.es</v>
      </c>
      <c r="E4" s="10" t="str">
        <f>[1]Master!E33</f>
        <v>alvarezluis789</v>
      </c>
      <c r="F4" s="10" t="str">
        <f>[1]Master!F33</f>
        <v>Sí</v>
      </c>
      <c r="G4" s="10" t="e">
        <f t="shared" si="0"/>
        <v>#REF!</v>
      </c>
      <c r="H4" s="10" t="e">
        <f t="shared" si="0"/>
        <v>#REF!</v>
      </c>
      <c r="I4" s="10" t="str">
        <f>[1]Master!I33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[1]Master!A40</f>
        <v>Angel Aristeo</v>
      </c>
      <c r="B5" s="10" t="str">
        <f>[1]Master!B40</f>
        <v>RODRIGUEZ RODRIGUEZ</v>
      </c>
      <c r="C5" s="10" t="str">
        <f>[1]Master!C40</f>
        <v>Secretaría de Seguridad Pública del Estado de Colima</v>
      </c>
      <c r="D5" s="10" t="str">
        <f>[1]Master!D40</f>
        <v>angelaristeor_@outlook.es</v>
      </c>
      <c r="E5" s="10" t="str">
        <f>[1]Master!E40</f>
        <v>angelaristeor_</v>
      </c>
      <c r="F5" s="10" t="str">
        <f>[1]Master!F40</f>
        <v>Sí</v>
      </c>
      <c r="G5" s="10" t="e">
        <f t="shared" si="0"/>
        <v>#REF!</v>
      </c>
      <c r="H5" s="10" t="e">
        <f t="shared" si="0"/>
        <v>#REF!</v>
      </c>
      <c r="I5" s="10" t="str">
        <f>[1]Master!I40</f>
        <v>En progreso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[1]Master!A54</f>
        <v>Jorge Alberto</v>
      </c>
      <c r="B6" s="10" t="str">
        <f>[1]Master!B54</f>
        <v>SOLORZANO NAVARRO</v>
      </c>
      <c r="C6" s="10" t="str">
        <f>[1]Master!C54</f>
        <v>Secretaría de Seguridad Pública del Estado de Colima</v>
      </c>
      <c r="D6" s="10" t="str">
        <f>[1]Master!D54</f>
        <v>betillo372 @hotmail.com</v>
      </c>
      <c r="E6" s="10" t="str">
        <f>[1]Master!E54</f>
        <v>betillo372</v>
      </c>
      <c r="F6" s="10" t="str">
        <f>[1]Master!F54</f>
        <v>Sí</v>
      </c>
      <c r="G6" s="10" t="e">
        <f t="shared" si="0"/>
        <v>#REF!</v>
      </c>
      <c r="H6" s="10" t="e">
        <f t="shared" si="0"/>
        <v>#REF!</v>
      </c>
      <c r="I6" s="10" t="str">
        <f>[1]Master!I54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[1]Master!A78</f>
        <v>Rosario Guadalupe</v>
      </c>
      <c r="B7" s="10" t="str">
        <f>[1]Master!B78</f>
        <v>CARRILLO MARTELL</v>
      </c>
      <c r="C7" s="10" t="str">
        <f>[1]Master!C78</f>
        <v>Secretaría de Seguridad Pública del Estado de Colima</v>
      </c>
      <c r="D7" s="10" t="str">
        <f>[1]Master!D78</f>
        <v>chayo3456@hotmail.com</v>
      </c>
      <c r="E7" s="10" t="str">
        <f>[1]Master!E78</f>
        <v>chayo3456</v>
      </c>
      <c r="F7" s="10" t="str">
        <f>[1]Master!F78</f>
        <v>Sí</v>
      </c>
      <c r="G7" s="10" t="e">
        <f t="shared" si="0"/>
        <v>#REF!</v>
      </c>
      <c r="H7" s="10" t="e">
        <f t="shared" si="0"/>
        <v>#REF!</v>
      </c>
      <c r="I7" s="10" t="str">
        <f>[1]Master!I78</f>
        <v>En progreso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[1]Master!A82</f>
        <v>Gilberto</v>
      </c>
      <c r="B8" s="10" t="str">
        <f>[1]Master!B82</f>
        <v>GALINDO CAMPOS</v>
      </c>
      <c r="C8" s="10" t="str">
        <f>[1]Master!C82</f>
        <v>Secretaría de Seguridad Pública del Estado de Colima</v>
      </c>
      <c r="D8" s="10" t="str">
        <f>[1]Master!D82</f>
        <v>coodinacionmmixto@gmail.com</v>
      </c>
      <c r="E8" s="10" t="str">
        <f>[1]Master!E82</f>
        <v>coodinacionmmixto</v>
      </c>
      <c r="F8" s="10" t="str">
        <f>[1]Master!F82</f>
        <v>Sí</v>
      </c>
      <c r="G8" s="10" t="e">
        <f t="shared" si="0"/>
        <v>#REF!</v>
      </c>
      <c r="H8" s="10" t="e">
        <f t="shared" si="0"/>
        <v>#REF!</v>
      </c>
      <c r="I8" s="10">
        <f>[1]Aguascalientes!I82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[1]Master!A120</f>
        <v>Emmanuel</v>
      </c>
      <c r="B9" s="10" t="str">
        <f>[1]Master!B120</f>
        <v>VIVEROS RODRIGUEZ</v>
      </c>
      <c r="C9" s="10" t="str">
        <f>[1]Master!C120</f>
        <v>Secretaría de Seguridad Pública del Estado de Colima</v>
      </c>
      <c r="D9" s="10" t="str">
        <f>[1]Master!D120</f>
        <v>eviverosr@hotmail.com</v>
      </c>
      <c r="E9" s="10" t="str">
        <f>[1]Master!E120</f>
        <v>eviverosr</v>
      </c>
      <c r="F9" s="10" t="str">
        <f>[1]Master!F120</f>
        <v>Sí</v>
      </c>
      <c r="G9" s="10" t="e">
        <f t="shared" si="0"/>
        <v>#REF!</v>
      </c>
      <c r="H9" s="10" t="e">
        <f t="shared" si="0"/>
        <v>#REF!</v>
      </c>
      <c r="I9" s="10" t="str">
        <f>[1]Master!I120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[1]Master!A124</f>
        <v>Federico</v>
      </c>
      <c r="B10" s="10" t="str">
        <f>[1]Master!B124</f>
        <v>LOPEZ PINTO</v>
      </c>
      <c r="C10" s="10" t="str">
        <f>[1]Master!C124</f>
        <v>Secretaría de Seguridad Pública del Estado de Colima</v>
      </c>
      <c r="D10" s="10" t="str">
        <f>[1]Master!D124</f>
        <v>fede_lopez74@hotmail.com</v>
      </c>
      <c r="E10" s="10" t="str">
        <f>[1]Master!E124</f>
        <v>fede_lopez74</v>
      </c>
      <c r="F10" s="10" t="str">
        <f>[1]Master!F124</f>
        <v>Sí</v>
      </c>
      <c r="G10" s="10" t="e">
        <f t="shared" si="0"/>
        <v>#REF!</v>
      </c>
      <c r="H10" s="10" t="e">
        <f t="shared" si="0"/>
        <v>#REF!</v>
      </c>
      <c r="I10" s="10" t="str">
        <f>[1]Master!I124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[1]Master!A137</f>
        <v>Jose Luis</v>
      </c>
      <c r="B11" s="10" t="str">
        <f>[1]Master!B137</f>
        <v>GOMEZ JACOBO</v>
      </c>
      <c r="C11" s="10" t="str">
        <f>[1]Master!C137</f>
        <v>Procuraduría General de Justicia del Estado de Colima</v>
      </c>
      <c r="D11" s="10" t="str">
        <f>[1]Master!D137</f>
        <v>fugitivos.ssp.col@gmail.com</v>
      </c>
      <c r="E11" s="10" t="str">
        <f>[1]Master!E137</f>
        <v>fugitivossspcol</v>
      </c>
      <c r="F11" s="10" t="str">
        <f>[1]Master!F137</f>
        <v>Sí</v>
      </c>
      <c r="G11" s="10" t="e">
        <f t="shared" si="0"/>
        <v>#REF!</v>
      </c>
      <c r="H11" s="10" t="e">
        <f t="shared" si="0"/>
        <v>#REF!</v>
      </c>
      <c r="I11" s="10" t="str">
        <f>[1]Master!I137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[1]Master!A182</f>
        <v>Jose Cain</v>
      </c>
      <c r="B12" s="10" t="str">
        <f>[1]Master!B182</f>
        <v>CONTRERAS AYALA</v>
      </c>
      <c r="C12" s="10" t="str">
        <f>[1]Master!C182</f>
        <v>Secretaría de Seguridad Pública del Estado de Colima</v>
      </c>
      <c r="D12" s="10" t="str">
        <f>[1]Master!D182</f>
        <v>Intocablecain@gmail .com</v>
      </c>
      <c r="E12" s="10" t="str">
        <f>[1]Master!E182</f>
        <v>intocablecain</v>
      </c>
      <c r="F12" s="10" t="str">
        <f>[1]Master!F182</f>
        <v>Sí</v>
      </c>
      <c r="G12" s="10" t="e">
        <f t="shared" si="0"/>
        <v>#REF!</v>
      </c>
      <c r="H12" s="10" t="e">
        <f t="shared" si="0"/>
        <v>#REF!</v>
      </c>
      <c r="I12" s="10" t="str">
        <f>[1]Master!I182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[1]Master!A220</f>
        <v>Jorge Gabriel</v>
      </c>
      <c r="B13" s="10" t="str">
        <f>[1]Master!B220</f>
        <v>GARCIA AMEZCUA</v>
      </c>
      <c r="C13" s="10" t="str">
        <f>[1]Master!C220</f>
        <v>Secretaría de Seguridad Pública del Estado de Colima</v>
      </c>
      <c r="D13" s="10" t="str">
        <f>[1]Master!D220</f>
        <v>joga.gar@outlook.es</v>
      </c>
      <c r="E13" s="10" t="str">
        <f>[1]Master!E220</f>
        <v>jogagar</v>
      </c>
      <c r="F13" s="10" t="str">
        <f>[1]Master!F220</f>
        <v>Sí</v>
      </c>
      <c r="G13" s="10" t="e">
        <f t="shared" si="0"/>
        <v>#REF!</v>
      </c>
      <c r="H13" s="10" t="e">
        <f t="shared" si="0"/>
        <v>#REF!</v>
      </c>
      <c r="I13" s="10" t="str">
        <f>[1]Master!I220</f>
        <v>Completó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[1]Master!A252</f>
        <v>Jose Julian</v>
      </c>
      <c r="B14" s="10" t="str">
        <f>[1]Master!B252</f>
        <v>LOPEZ MARTINEZ</v>
      </c>
      <c r="C14" s="10" t="str">
        <f>[1]Master!C252</f>
        <v>Secretaría de Seguridad Pública del Estado de Colima</v>
      </c>
      <c r="D14" s="10" t="str">
        <f>[1]Master!D252</f>
        <v>july_sambada@hotmail.com</v>
      </c>
      <c r="E14" s="10" t="str">
        <f>[1]Master!E252</f>
        <v>july_sambada</v>
      </c>
      <c r="F14" s="10" t="str">
        <f>[1]Master!F252</f>
        <v>Sí</v>
      </c>
      <c r="G14" s="10" t="e">
        <f t="shared" si="0"/>
        <v>#REF!</v>
      </c>
      <c r="H14" s="10" t="e">
        <f t="shared" si="0"/>
        <v>#REF!</v>
      </c>
      <c r="I14" s="10" t="str">
        <f>[1]Master!I252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[1]Master!A257</f>
        <v>ANGEL</v>
      </c>
      <c r="B15" s="10" t="str">
        <f>[1]Master!B257</f>
        <v>LANDA FLORES</v>
      </c>
      <c r="C15" s="10" t="str">
        <f>[1]Master!C257</f>
        <v>Secretaría de Seguridad Pública del Estado de Colima</v>
      </c>
      <c r="D15" s="10" t="str">
        <f>[1]Master!D257</f>
        <v>landaa138@gmail.com</v>
      </c>
      <c r="E15" s="10" t="str">
        <f>[1]Master!E257</f>
        <v>landaa138</v>
      </c>
      <c r="F15" s="10" t="str">
        <f>[1]Master!F257</f>
        <v>Sí</v>
      </c>
      <c r="G15" s="10" t="e">
        <f t="shared" si="0"/>
        <v>#REF!</v>
      </c>
      <c r="H15" s="10" t="e">
        <f t="shared" si="0"/>
        <v>#REF!</v>
      </c>
      <c r="I15" s="10" t="str">
        <f>[1]Master!I257</f>
        <v>Completó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[1]Master!A271</f>
        <v>Luis</v>
      </c>
      <c r="B16" s="10" t="str">
        <f>[1]Master!B271</f>
        <v>ORTIZ MARTINEZ</v>
      </c>
      <c r="C16" s="10" t="str">
        <f>[1]Master!C271</f>
        <v>Secretaría de Seguridad Pública del Estado de Colima</v>
      </c>
      <c r="D16" s="10" t="str">
        <f>[1]Master!D271</f>
        <v>luis_ortizmartinez75@outlook.es</v>
      </c>
      <c r="E16" s="10" t="str">
        <f>[1]Master!E271</f>
        <v>luis_ortizmartinez75</v>
      </c>
      <c r="F16" s="10" t="str">
        <f>[1]Master!F271</f>
        <v>Sí</v>
      </c>
      <c r="G16" s="10" t="e">
        <f t="shared" si="0"/>
        <v>#REF!</v>
      </c>
      <c r="H16" s="10" t="e">
        <f t="shared" si="0"/>
        <v>#REF!</v>
      </c>
      <c r="I16" s="10" t="str">
        <f>[1]Master!I271</f>
        <v>Completó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[1]Master!A293</f>
        <v>Martin Felix</v>
      </c>
      <c r="B17" s="10" t="str">
        <f>[1]Master!B293</f>
        <v>TORRES SANDOVAL</v>
      </c>
      <c r="C17" s="10" t="str">
        <f>[1]Master!C293</f>
        <v>Secretaría de Seguridad Pública del Estado de Colima</v>
      </c>
      <c r="D17" s="10" t="str">
        <f>[1]Master!D293</f>
        <v>martinfelixtorres70@gmail.com</v>
      </c>
      <c r="E17" s="10" t="str">
        <f>[1]Master!E293</f>
        <v>martinfelixtorres70</v>
      </c>
      <c r="F17" s="10" t="str">
        <f>[1]Master!F293</f>
        <v>Sí</v>
      </c>
      <c r="G17" s="10" t="e">
        <f t="shared" si="0"/>
        <v>#REF!</v>
      </c>
      <c r="H17" s="10" t="e">
        <f t="shared" si="0"/>
        <v>#REF!</v>
      </c>
      <c r="I17" s="10" t="str">
        <f>[1]Master!I293</f>
        <v>En progreso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[1]Master!A304</f>
        <v>Miguel Angel</v>
      </c>
      <c r="B18" s="10" t="str">
        <f>[1]Master!B304</f>
        <v>HUERTA NAVARRO</v>
      </c>
      <c r="C18" s="10" t="str">
        <f>[1]Master!C304</f>
        <v>Secretaría de Seguridad Pública del Estado de Colima</v>
      </c>
      <c r="D18" s="10" t="str">
        <f>[1]Master!D304</f>
        <v>mh1huerta@gmail.com</v>
      </c>
      <c r="E18" s="10" t="str">
        <f>[1]Master!E304</f>
        <v>mh1huerta</v>
      </c>
      <c r="F18" s="10" t="str">
        <f>[1]Master!F304</f>
        <v>Sí</v>
      </c>
      <c r="G18" s="10" t="e">
        <f t="shared" si="0"/>
        <v>#REF!</v>
      </c>
      <c r="H18" s="10" t="e">
        <f t="shared" si="0"/>
        <v>#REF!</v>
      </c>
      <c r="I18" s="10" t="str">
        <f>[1]Master!I304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[1]Master!A314</f>
        <v>Nazdira Noemi</v>
      </c>
      <c r="B19" s="10" t="str">
        <f>[1]Master!B314</f>
        <v>GUZMAN GAYTAN</v>
      </c>
      <c r="C19" s="10" t="str">
        <f>[1]Master!C314</f>
        <v>Secretaría de Seguridad Pública del Estado de Colima</v>
      </c>
      <c r="D19" s="10" t="str">
        <f>[1]Master!D314</f>
        <v>nazzdyy@gmail.com</v>
      </c>
      <c r="E19" s="10" t="str">
        <f>[1]Master!E314</f>
        <v>nazzdyy</v>
      </c>
      <c r="F19" s="10" t="str">
        <f>[1]Master!F314</f>
        <v>Sí</v>
      </c>
      <c r="G19" s="10" t="e">
        <f t="shared" si="0"/>
        <v>#REF!</v>
      </c>
      <c r="H19" s="10" t="e">
        <f t="shared" si="0"/>
        <v>#REF!</v>
      </c>
      <c r="I19" s="10" t="str">
        <f>[1]Master!I314</f>
        <v>Completó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[1]Master!A316</f>
        <v>Lina Coral</v>
      </c>
      <c r="B20" s="10" t="str">
        <f>[1]Master!B316</f>
        <v>MARTINEZ DELGADILLO</v>
      </c>
      <c r="C20" s="10" t="str">
        <f>[1]Master!C316</f>
        <v>Secretaría de Seguridad Pública del Estado de Colima</v>
      </c>
      <c r="D20" s="10" t="str">
        <f>[1]Master!D316</f>
        <v>neftali_27@hotmail.com</v>
      </c>
      <c r="E20" s="10" t="str">
        <f>[1]Master!E316</f>
        <v>neftali_27</v>
      </c>
      <c r="F20" s="10" t="str">
        <f>[1]Master!F316</f>
        <v>Sí</v>
      </c>
      <c r="G20" s="10" t="e">
        <f t="shared" si="0"/>
        <v>#REF!</v>
      </c>
      <c r="H20" s="10" t="e">
        <f t="shared" si="0"/>
        <v>#REF!</v>
      </c>
      <c r="I20" s="10" t="str">
        <f>[1]Master!I316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[1]Master!A333</f>
        <v>Ignacio</v>
      </c>
      <c r="B21" s="10" t="str">
        <f>[1]Master!B333</f>
        <v>PEREZ VAZQUEZ</v>
      </c>
      <c r="C21" s="10" t="str">
        <f>[1]Master!C333</f>
        <v>Secretaría de Seguridad Pública del Estado de Colima</v>
      </c>
      <c r="D21" s="10" t="str">
        <f>[1]Master!D333</f>
        <v>perevai@outlook.es</v>
      </c>
      <c r="E21" s="10" t="str">
        <f>[1]Master!E333</f>
        <v>perevai</v>
      </c>
      <c r="F21" s="10" t="str">
        <f>[1]Master!F333</f>
        <v>Sí</v>
      </c>
      <c r="G21" s="10" t="e">
        <f t="shared" si="0"/>
        <v>#REF!</v>
      </c>
      <c r="H21" s="10" t="e">
        <f t="shared" si="0"/>
        <v>#REF!</v>
      </c>
      <c r="I21" s="10" t="str">
        <f>[1]Master!I333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[1]Master!A344</f>
        <v>Rafael</v>
      </c>
      <c r="B22" s="10" t="str">
        <f>[1]Master!B344</f>
        <v>Arreguin Landin</v>
      </c>
      <c r="C22" s="10" t="str">
        <f>[1]Master!C344</f>
        <v>Secretaría de Seguridad Pública del Estado de Colima</v>
      </c>
      <c r="D22" s="10">
        <f>[1]CDMX!D344</f>
        <v>0</v>
      </c>
      <c r="E22" s="10" t="str">
        <f>[1]Master!E344</f>
        <v>rafael646813</v>
      </c>
      <c r="F22" s="10" t="str">
        <f>[1]Master!F344</f>
        <v>Sí</v>
      </c>
      <c r="G22" s="10" t="e">
        <f t="shared" si="0"/>
        <v>#REF!</v>
      </c>
      <c r="H22" s="10" t="e">
        <f t="shared" si="0"/>
        <v>#REF!</v>
      </c>
      <c r="I22" s="10" t="str">
        <f>[1]Master!I344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[1]Master!A347</f>
        <v>FILIBERTO</v>
      </c>
      <c r="B23" s="10" t="str">
        <f>[1]Master!B347</f>
        <v>RAMOS BRAMBILA</v>
      </c>
      <c r="C23" s="10" t="str">
        <f>[1]Master!C347</f>
        <v>Secretaría de Seguridad Pública del Estado de Colima</v>
      </c>
      <c r="D23" s="10" t="str">
        <f>[1]Master!D347</f>
        <v>ramos_bf@hotmail.com</v>
      </c>
      <c r="E23" s="10" t="str">
        <f>[1]Master!E347</f>
        <v>ramos_bf</v>
      </c>
      <c r="F23" s="10" t="str">
        <f>[1]Master!F347</f>
        <v>Sí</v>
      </c>
      <c r="G23" s="10" t="e">
        <f t="shared" si="0"/>
        <v>#REF!</v>
      </c>
      <c r="H23" s="10" t="e">
        <f t="shared" si="0"/>
        <v>#REF!</v>
      </c>
      <c r="I23" s="10" t="str">
        <f>[1]Master!I347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[1]Master!A351</f>
        <v>Raul</v>
      </c>
      <c r="B24" s="10">
        <f>'[1]Baja California'!B351</f>
        <v>0</v>
      </c>
      <c r="C24" s="10" t="str">
        <f>[1]Master!C351</f>
        <v>Secretaría de Seguridad Pública del Estado de Colima</v>
      </c>
      <c r="D24" s="10" t="str">
        <f>[1]Master!D351</f>
        <v>raul.-rojas-carrillo@outlook.es</v>
      </c>
      <c r="E24" s="10" t="str">
        <f>[1]Master!E351</f>
        <v>raulrojascarrillo</v>
      </c>
      <c r="F24" s="10" t="str">
        <f>[1]Master!F351</f>
        <v>Sí</v>
      </c>
      <c r="G24" s="10" t="e">
        <f t="shared" si="0"/>
        <v>#REF!</v>
      </c>
      <c r="H24" s="10" t="e">
        <f t="shared" si="0"/>
        <v>#REF!</v>
      </c>
      <c r="I24" s="10" t="str">
        <f>[1]Master!I351</f>
        <v>Completó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[1]Master!A359</f>
        <v>ANDRES</v>
      </c>
      <c r="B25" s="10" t="str">
        <f>[1]Master!B359</f>
        <v>REYES UREÑA</v>
      </c>
      <c r="C25" s="10" t="str">
        <f>[1]Master!C359</f>
        <v>Secretaría de Seguridad Pública del Estado de Colima</v>
      </c>
      <c r="D25" s="10" t="str">
        <f>[1]Master!D359</f>
        <v>reyes.-andres@outlook.es</v>
      </c>
      <c r="E25" s="10" t="str">
        <f>[1]Master!E359</f>
        <v>reyesandres</v>
      </c>
      <c r="F25" s="10" t="str">
        <f>[1]Master!F359</f>
        <v>Sí</v>
      </c>
      <c r="G25" s="10" t="e">
        <f t="shared" si="0"/>
        <v>#REF!</v>
      </c>
      <c r="H25" s="10" t="e">
        <f t="shared" si="0"/>
        <v>#REF!</v>
      </c>
      <c r="I25" s="10" t="str">
        <f>[1]Master!I359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[1]Master!A360</f>
        <v>Timoteo</v>
      </c>
      <c r="B26" s="10" t="str">
        <f>[1]Master!B360</f>
        <v>REYES GONZALEZ</v>
      </c>
      <c r="C26" s="10" t="str">
        <f>[1]Master!C360</f>
        <v>Secretaría de Seguridad Pública del Estado de Colima</v>
      </c>
      <c r="D26" s="10" t="str">
        <f>[1]Master!D360</f>
        <v>reyestimo2017@gmail.com</v>
      </c>
      <c r="E26" s="10" t="str">
        <f>[1]Master!E360</f>
        <v>reyestimo2017</v>
      </c>
      <c r="F26" s="10" t="str">
        <f>[1]Master!F360</f>
        <v>Sí</v>
      </c>
      <c r="G26" s="10" t="e">
        <f t="shared" si="0"/>
        <v>#REF!</v>
      </c>
      <c r="H26" s="10" t="e">
        <f t="shared" si="0"/>
        <v>#REF!</v>
      </c>
      <c r="I26" s="10" t="str">
        <f>[1]Master!I360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[1]Master!A374</f>
        <v>RUBEN ANTONIO</v>
      </c>
      <c r="B27" s="10" t="str">
        <f>[1]Master!B374</f>
        <v>RODRIGUEZ RODRIGUEZ</v>
      </c>
      <c r="C27" s="10" t="str">
        <f>[1]Master!C374</f>
        <v>Secretaría de Seguridad Pública del Estado de Colima</v>
      </c>
      <c r="D27" s="10" t="str">
        <f>[1]Master!D374</f>
        <v>rubenrr1901@gmail.com</v>
      </c>
      <c r="E27" s="10" t="str">
        <f>[1]Master!E374</f>
        <v>rubenrr1901</v>
      </c>
      <c r="F27" s="10" t="str">
        <f>[1]Master!F374</f>
        <v>Sí</v>
      </c>
      <c r="G27" s="10" t="e">
        <f t="shared" si="0"/>
        <v>#REF!</v>
      </c>
      <c r="H27" s="10" t="e">
        <f t="shared" si="0"/>
        <v>#REF!</v>
      </c>
      <c r="I27" s="10" t="str">
        <f>[1]Master!I374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[1]Master!A379</f>
        <v>SAUL</v>
      </c>
      <c r="B28" s="10" t="str">
        <f>[1]Master!B379</f>
        <v>FAVILA DE AVILA</v>
      </c>
      <c r="C28" s="10" t="str">
        <f>[1]Master!C379</f>
        <v>Secretaría de Seguridad Pública del Estado de Colima</v>
      </c>
      <c r="D28" s="10" t="str">
        <f>[1]Master!D379</f>
        <v>saul_f_@outlook.es</v>
      </c>
      <c r="E28" s="10" t="str">
        <f>[1]Master!E379</f>
        <v>saul_f_</v>
      </c>
      <c r="F28" s="10" t="str">
        <f>[1]Master!F379</f>
        <v>Sí</v>
      </c>
      <c r="G28" s="10" t="e">
        <f t="shared" si="0"/>
        <v>#REF!</v>
      </c>
      <c r="H28" s="10" t="e">
        <f t="shared" si="0"/>
        <v>#REF!</v>
      </c>
      <c r="I28" s="10" t="str">
        <f>[1]Master!I379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[1]Master!A396</f>
        <v>Jorge Omar</v>
      </c>
      <c r="B29" s="10" t="str">
        <f>[1]Master!B396</f>
        <v>ALVAREZ LUNA</v>
      </c>
      <c r="C29" s="10" t="str">
        <f>[1]Master!C396</f>
        <v>Secretaría de Seguridad Pública del Estado de Colima</v>
      </c>
      <c r="D29" s="10" t="str">
        <f>[1]Master!D396</f>
        <v>ssoperativa@hotmail.com</v>
      </c>
      <c r="E29" s="10" t="str">
        <f>[1]Master!E396</f>
        <v>ssoperativa</v>
      </c>
      <c r="F29" s="10" t="str">
        <f>[1]Master!F396</f>
        <v>Sí</v>
      </c>
      <c r="G29" s="10" t="e">
        <f t="shared" si="0"/>
        <v>#REF!</v>
      </c>
      <c r="H29" s="10" t="e">
        <f t="shared" si="0"/>
        <v>#REF!</v>
      </c>
      <c r="I29" s="10" t="str">
        <f>[1]Master!I396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[1]Master!A398</f>
        <v>Mario Enrique</v>
      </c>
      <c r="B30" s="10" t="str">
        <f>[1]Master!B398</f>
        <v>TAPIA CASTRO</v>
      </c>
      <c r="C30" s="10" t="str">
        <f>[1]Master!C398</f>
        <v>Secretaría de Seguridad Pública del Estado de Colima</v>
      </c>
      <c r="D30" s="10" t="str">
        <f>[1]Master!D398</f>
        <v>tapia.-castro@hotmail.com</v>
      </c>
      <c r="E30" s="10" t="str">
        <f>[1]Master!E398</f>
        <v>tapiacastro</v>
      </c>
      <c r="F30" s="10" t="str">
        <f>[1]Master!F398</f>
        <v>Sí</v>
      </c>
      <c r="G30" s="10" t="e">
        <f t="shared" si="0"/>
        <v>#REF!</v>
      </c>
      <c r="H30" s="10" t="e">
        <f t="shared" si="0"/>
        <v>#REF!</v>
      </c>
      <c r="I30" s="10" t="str">
        <f>[1]Master!I398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[1]Master!A409</f>
        <v>Oscar Javier</v>
      </c>
      <c r="B31" s="10" t="str">
        <f>[1]Master!B409</f>
        <v>VARGAS ORDORICA</v>
      </c>
      <c r="C31" s="10" t="str">
        <f>[1]Master!C409</f>
        <v>Secretaría de Seguridad Pública del Estado de Colima</v>
      </c>
      <c r="D31" s="10" t="str">
        <f>[1]Master!D409</f>
        <v>vargas_javier_ord@outlook.es</v>
      </c>
      <c r="E31" s="10" t="str">
        <f>[1]Master!E409</f>
        <v>vargas_javier_ord</v>
      </c>
      <c r="F31" s="10" t="str">
        <f>[1]Master!F409</f>
        <v>Sí</v>
      </c>
      <c r="G31" s="10" t="e">
        <f t="shared" si="0"/>
        <v>#REF!</v>
      </c>
      <c r="H31" s="10" t="e">
        <f t="shared" si="0"/>
        <v>#REF!</v>
      </c>
      <c r="I31" s="10" t="str">
        <f>[1]Master!I409</f>
        <v>Completó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4.25">
      <c r="F32" t="str">
        <f>CONCATENATE((COUNTIF(F2:F31,"Sí")/30)*100,"% han accedido al curso")</f>
        <v>100% han accedido al curso</v>
      </c>
      <c r="G32" s="27"/>
      <c r="H32" s="27"/>
      <c r="I32" s="27" t="s">
        <v>1811</v>
      </c>
    </row>
  </sheetData>
  <sortState ref="A2:F31">
    <sortCondition ref="B1"/>
  </sortState>
  <conditionalFormatting sqref="F2:F31">
    <cfRule type="notContainsBlanks" dxfId="51" priority="1">
      <formula>LEN(TRIM(F2))&gt;0</formula>
    </cfRule>
  </conditionalFormatting>
  <conditionalFormatting sqref="I2:I31">
    <cfRule type="containsText" dxfId="50" priority="2" operator="containsText" text="Completó">
      <formula>NOT(ISERROR(SEARCH(("Completó"),(I2))))</formula>
    </cfRule>
  </conditionalFormatting>
  <conditionalFormatting sqref="I2:I31">
    <cfRule type="containsText" dxfId="49" priority="3" operator="containsText" text="En progreso">
      <formula>NOT(ISERROR(SEARCH(("En progreso"),(I2))))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5" workbookViewId="0">
      <selection activeCell="A25" sqref="A1:XFD1048576"/>
    </sheetView>
  </sheetViews>
  <sheetFormatPr defaultColWidth="14.42578125" defaultRowHeight="15.75" customHeight="1"/>
  <cols>
    <col min="3" max="3" width="46.85546875" customWidth="1"/>
    <col min="6" max="6" width="22.7109375" customWidth="1"/>
    <col min="7" max="8" width="23.85546875" hidden="1" customWidth="1"/>
    <col min="9" max="9" width="23.85546875" customWidth="1"/>
  </cols>
  <sheetData>
    <row r="1" spans="1:19" ht="15.75" customHeight="1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[1]Master!A387</f>
        <v>JUAN CARLOS</v>
      </c>
      <c r="B2" s="10" t="str">
        <f>[1]Master!B387</f>
        <v>SILVA HERNANDEZ</v>
      </c>
      <c r="C2" s="10" t="str">
        <f>[1]Master!C387</f>
        <v>Secretaría de Seguridad Pública de la Ciudad de México</v>
      </c>
      <c r="D2" s="10" t="str">
        <f>[1]Master!D387</f>
        <v>silvacarl04@hotmail.com</v>
      </c>
      <c r="E2" s="10" t="str">
        <f>[1]Master!E387</f>
        <v>silvacarl04</v>
      </c>
      <c r="F2" s="10" t="str">
        <f>[1]Master!F387</f>
        <v>Sí</v>
      </c>
      <c r="G2" s="10" t="e">
        <f t="shared" ref="G2:H17" si="0">#REF!</f>
        <v>#REF!</v>
      </c>
      <c r="H2" s="10" t="e">
        <f t="shared" si="0"/>
        <v>#REF!</v>
      </c>
      <c r="I2" s="10" t="str">
        <f>[1]Master!I387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[1]Master!A390</f>
        <v>JULIO CESAR</v>
      </c>
      <c r="B3" s="10" t="str">
        <f>[1]Master!B390</f>
        <v>MENDEZ RINCON</v>
      </c>
      <c r="C3" s="10" t="str">
        <f>[1]Master!C390</f>
        <v>Secretaría de Seguridad Pública de la Ciudad de México</v>
      </c>
      <c r="D3" s="10" t="str">
        <f>[1]Master!D390</f>
        <v>sipfuente@hotmail.com</v>
      </c>
      <c r="E3" s="10" t="str">
        <f>[1]Master!E390</f>
        <v>sipfuente</v>
      </c>
      <c r="F3" s="10" t="str">
        <f>[1]Master!F390</f>
        <v>Sí</v>
      </c>
      <c r="G3" s="10" t="e">
        <f t="shared" si="0"/>
        <v>#REF!</v>
      </c>
      <c r="H3" s="10" t="e">
        <f t="shared" si="0"/>
        <v>#REF!</v>
      </c>
      <c r="I3" s="10" t="str">
        <f>[1]Master!I390</f>
        <v>Completó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[1]Master!A408</f>
        <v>SALVADOR</v>
      </c>
      <c r="B4" s="10" t="str">
        <f>[1]Master!B408</f>
        <v>CAMARGO BALTAZAR</v>
      </c>
      <c r="C4" s="10" t="str">
        <f>[1]Master!C408</f>
        <v>Secretaría de Seguridad Pública de la Ciudad de México</v>
      </c>
      <c r="D4" s="10" t="str">
        <f>[1]Master!D408</f>
        <v>upmrelampago@gmail.com</v>
      </c>
      <c r="E4" s="10">
        <f>[1]Aguascalientes!E408</f>
        <v>0</v>
      </c>
      <c r="F4" s="10" t="str">
        <f>[1]Master!F408</f>
        <v>Sí</v>
      </c>
      <c r="G4" s="10" t="e">
        <f t="shared" si="0"/>
        <v>#REF!</v>
      </c>
      <c r="H4" s="10" t="e">
        <f t="shared" si="0"/>
        <v>#REF!</v>
      </c>
      <c r="I4" s="10">
        <f>[1]Colima!I408</f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[1]Master!A15</f>
        <v>ERIKA</v>
      </c>
      <c r="B5" s="10" t="str">
        <f>[1]Master!B15</f>
        <v>AGUILAR CARDENAS</v>
      </c>
      <c r="C5" s="10" t="str">
        <f>[1]Master!C15</f>
        <v>Secretaría de Seguridad Pública de la Ciudad de México</v>
      </c>
      <c r="D5" s="10" t="str">
        <f>[1]Master!D15</f>
        <v>aguilarericka341@gmail.com</v>
      </c>
      <c r="E5" s="10" t="str">
        <f>[1]Master!E15</f>
        <v>aguilarericka341</v>
      </c>
      <c r="F5" s="10" t="str">
        <f>[1]Master!F15</f>
        <v>Sí</v>
      </c>
      <c r="G5" s="10" t="e">
        <f t="shared" si="0"/>
        <v>#REF!</v>
      </c>
      <c r="H5" s="10" t="e">
        <f t="shared" si="0"/>
        <v>#REF!</v>
      </c>
      <c r="I5" s="10" t="str">
        <f>[1]Master!I15</f>
        <v>En progreso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[1]Master!A22</f>
        <v>ALEJANDRO</v>
      </c>
      <c r="B6" s="10" t="str">
        <f>[1]Master!B22</f>
        <v>CAMPOS CRUZ</v>
      </c>
      <c r="C6" s="10" t="str">
        <f>[1]Master!C22</f>
        <v>Secretaría de Seguridad Pública de la Ciudad de México</v>
      </c>
      <c r="D6" s="10" t="str">
        <f>[1]Master!D22</f>
        <v>alejandrocamposcruz@gmail.com</v>
      </c>
      <c r="E6" s="10" t="str">
        <f>[1]Master!E22</f>
        <v>alejandrocamposcruz</v>
      </c>
      <c r="F6" s="10" t="str">
        <f>[1]Master!F22</f>
        <v>Sí</v>
      </c>
      <c r="G6" s="10" t="e">
        <f t="shared" si="0"/>
        <v>#REF!</v>
      </c>
      <c r="H6" s="10" t="e">
        <f t="shared" si="0"/>
        <v>#REF!</v>
      </c>
      <c r="I6" s="10" t="str">
        <f>[1]Master!I22</f>
        <v>Completó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[1]Master!A27</f>
        <v>ALEJANDRO</v>
      </c>
      <c r="B7" s="10" t="str">
        <f>[1]Master!B27</f>
        <v>ALFARO GRANADOS</v>
      </c>
      <c r="C7" s="10" t="str">
        <f>[1]Master!C27</f>
        <v>Secretaría de Seguridad Pública de la Ciudad de México</v>
      </c>
      <c r="D7" s="10" t="str">
        <f>[1]Master!D27</f>
        <v>alfaroalejandro74@gmail.com</v>
      </c>
      <c r="E7" s="10" t="str">
        <f>[1]Master!E27</f>
        <v>alfaroalejandro74</v>
      </c>
      <c r="F7" s="10" t="str">
        <f>[1]Master!F27</f>
        <v>Sí</v>
      </c>
      <c r="G7" s="10" t="e">
        <f t="shared" si="0"/>
        <v>#REF!</v>
      </c>
      <c r="H7" s="10" t="e">
        <f t="shared" si="0"/>
        <v>#REF!</v>
      </c>
      <c r="I7" s="10" t="str">
        <f>[1]Master!I27</f>
        <v>En progreso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[1]Master!A28</f>
        <v>ARMANDO</v>
      </c>
      <c r="B8" s="10" t="str">
        <f>[1]Master!B28</f>
        <v>OMAÑA CAÑETE</v>
      </c>
      <c r="C8" s="10" t="str">
        <f>[1]Master!C28</f>
        <v>Secretaría de Seguridad Pública de la Ciudad de México</v>
      </c>
      <c r="D8" s="10" t="str">
        <f>[1]Master!D28</f>
        <v>alfataxque.a1@gmail.com</v>
      </c>
      <c r="E8" s="10" t="str">
        <f>[1]Master!E28</f>
        <v>alfataxquea1</v>
      </c>
      <c r="F8" s="10" t="str">
        <f>[1]Master!F28</f>
        <v>Sí</v>
      </c>
      <c r="G8" s="10" t="e">
        <f t="shared" si="0"/>
        <v>#REF!</v>
      </c>
      <c r="H8" s="10" t="e">
        <f t="shared" si="0"/>
        <v>#REF!</v>
      </c>
      <c r="I8" s="10" t="str">
        <f>[1]Master!I28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[1]Master!A58</f>
        <v>MANUEL</v>
      </c>
      <c r="B9" s="10" t="str">
        <f>[1]Master!B58</f>
        <v>BRAVO VALENCIA</v>
      </c>
      <c r="C9" s="10" t="str">
        <f>[1]Master!C58</f>
        <v>Secretaría de Seguridad Pública de la Ciudad de México</v>
      </c>
      <c r="D9" s="10" t="str">
        <f>[1]Master!D58</f>
        <v>bravo69_17@hotmail.com</v>
      </c>
      <c r="E9" s="10" t="str">
        <f>[1]Master!E58</f>
        <v>bravo69_17</v>
      </c>
      <c r="F9" s="10" t="str">
        <f>[1]Master!F58</f>
        <v>Sí</v>
      </c>
      <c r="G9" s="10" t="e">
        <f t="shared" si="0"/>
        <v>#REF!</v>
      </c>
      <c r="H9" s="10" t="e">
        <f t="shared" si="0"/>
        <v>#REF!</v>
      </c>
      <c r="I9" s="10" t="str">
        <f>[1]Master!I58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[1]Master!A67</f>
        <v>CARLOS MARTIN</v>
      </c>
      <c r="B10" s="10" t="str">
        <f>[1]Master!B67</f>
        <v>HERRERA BERMUDEZ</v>
      </c>
      <c r="C10" s="10" t="str">
        <f>[1]Master!C67</f>
        <v>Secretaría de Seguridad Pública de la Ciudad de México</v>
      </c>
      <c r="D10" s="10" t="str">
        <f>[1]Master!D67</f>
        <v>carlosmartinherrera7@gmail.com</v>
      </c>
      <c r="E10" s="10" t="str">
        <f>[1]Master!E67</f>
        <v>carlosmartinherrera7</v>
      </c>
      <c r="F10" s="10" t="str">
        <f>[1]Master!F67</f>
        <v>Sí</v>
      </c>
      <c r="G10" s="10" t="e">
        <f t="shared" si="0"/>
        <v>#REF!</v>
      </c>
      <c r="H10" s="10" t="e">
        <f t="shared" si="0"/>
        <v>#REF!</v>
      </c>
      <c r="I10" s="10" t="str">
        <f>[1]Master!I67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[1]Master!A69</f>
        <v>CARLOS JIBSAM</v>
      </c>
      <c r="B11" s="10" t="str">
        <f>[1]Master!B69</f>
        <v>CRUZ RANGEL</v>
      </c>
      <c r="C11" s="10" t="str">
        <f>[1]Master!C69</f>
        <v>Secretaría de Seguridad Pública de la Ciudad de México</v>
      </c>
      <c r="D11" s="10" t="str">
        <f>[1]Master!D69</f>
        <v>carls777@msn.com</v>
      </c>
      <c r="E11" s="10" t="str">
        <f>[1]Master!E69</f>
        <v>carls777</v>
      </c>
      <c r="F11" s="10" t="str">
        <f>[1]Master!F69</f>
        <v>Sí</v>
      </c>
      <c r="G11" s="10" t="e">
        <f t="shared" si="0"/>
        <v>#REF!</v>
      </c>
      <c r="H11" s="10" t="e">
        <f t="shared" si="0"/>
        <v>#REF!</v>
      </c>
      <c r="I11" s="10" t="str">
        <f>[1]Master!I69</f>
        <v>Completó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[1]Master!A90</f>
        <v>DAVID</v>
      </c>
      <c r="B12" s="10" t="str">
        <f>[1]Master!B90</f>
        <v>GONZALEZ HIRINEO</v>
      </c>
      <c r="C12" s="10" t="str">
        <f>[1]Master!C90</f>
        <v>Secretaría de Seguridad Pública de la Ciudad de México</v>
      </c>
      <c r="D12" s="10" t="str">
        <f>[1]Master!D90</f>
        <v>davidhirineo@gmail.com</v>
      </c>
      <c r="E12" s="10" t="str">
        <f>[1]Master!E90</f>
        <v>davidhirineo</v>
      </c>
      <c r="F12" s="10" t="str">
        <f>[1]Master!F90</f>
        <v>Sí</v>
      </c>
      <c r="G12" s="10" t="e">
        <f t="shared" si="0"/>
        <v>#REF!</v>
      </c>
      <c r="H12" s="10" t="e">
        <f t="shared" si="0"/>
        <v>#REF!</v>
      </c>
      <c r="I12" s="10" t="str">
        <f>[1]Master!I90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[1]Master!A95</f>
        <v>ENRIQUE</v>
      </c>
      <c r="B13" s="10" t="str">
        <f>[1]Master!B95</f>
        <v>GUTIERREZ ALONSO</v>
      </c>
      <c r="C13" s="10" t="str">
        <f>[1]Master!C95</f>
        <v>Secretaría de Seguridad Pública de la Ciudad de México</v>
      </c>
      <c r="D13" s="10" t="str">
        <f>[1]Master!D95</f>
        <v>dgzccentrocorredor@gmail.com</v>
      </c>
      <c r="E13" s="10" t="str">
        <f>[1]Master!E95</f>
        <v>dgzccentrocorredor</v>
      </c>
      <c r="F13" s="10" t="str">
        <f>[1]Master!F95</f>
        <v>Sí</v>
      </c>
      <c r="G13" s="10" t="e">
        <f t="shared" si="0"/>
        <v>#REF!</v>
      </c>
      <c r="H13" s="10" t="e">
        <f t="shared" si="0"/>
        <v>#REF!</v>
      </c>
      <c r="I13" s="10" t="str">
        <f>[1]Master!I95</f>
        <v>Completó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[1]Master!A121</f>
        <v>ADOLFO</v>
      </c>
      <c r="B14" s="10" t="str">
        <f>[1]Master!B121</f>
        <v>BOTELLO VALDES</v>
      </c>
      <c r="C14" s="10" t="str">
        <f>[1]Master!C121</f>
        <v>Secretaría de Seguridad Pública de la Ciudad de México</v>
      </c>
      <c r="D14" s="10" t="str">
        <f>[1]Master!D121</f>
        <v>excaliburd4@gmail.com</v>
      </c>
      <c r="E14" s="10" t="str">
        <f>[1]Master!E121</f>
        <v>excaliburd4</v>
      </c>
      <c r="F14" s="10" t="str">
        <f>[1]Master!F121</f>
        <v>Sí</v>
      </c>
      <c r="G14" s="10" t="e">
        <f t="shared" si="0"/>
        <v>#REF!</v>
      </c>
      <c r="H14" s="10" t="e">
        <f t="shared" si="0"/>
        <v>#REF!</v>
      </c>
      <c r="I14" s="10" t="str">
        <f>[1]Master!I121</f>
        <v>En progreso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[1]Master!A139</f>
        <v>FABIAN</v>
      </c>
      <c r="B15" s="10" t="str">
        <f>[1]Master!B139</f>
        <v>GARCIA GOMEZ</v>
      </c>
      <c r="C15" s="10" t="str">
        <f>[1]Master!C139</f>
        <v>Secretaría de Seguridad Pública de la Ciudad de México</v>
      </c>
      <c r="D15" s="10" t="str">
        <f>[1]Master!D139</f>
        <v>gagf0224@gmail.com</v>
      </c>
      <c r="E15" s="10" t="str">
        <f>[1]Master!E139</f>
        <v>gagf0224</v>
      </c>
      <c r="F15" s="10" t="str">
        <f>[1]Master!F139</f>
        <v>Sí</v>
      </c>
      <c r="G15" s="10" t="e">
        <f t="shared" si="0"/>
        <v>#REF!</v>
      </c>
      <c r="H15" s="10" t="e">
        <f t="shared" si="0"/>
        <v>#REF!</v>
      </c>
      <c r="I15" s="10" t="str">
        <f>[1]Master!I139</f>
        <v>En progreso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[1]Master!A158</f>
        <v>GUILLERMO</v>
      </c>
      <c r="B16" s="10" t="str">
        <f>[1]Master!B158</f>
        <v>MARTINEZ BONOLA</v>
      </c>
      <c r="C16" s="10" t="str">
        <f>[1]Master!C158</f>
        <v>Secretaría de Seguridad Pública de la Ciudad de México</v>
      </c>
      <c r="D16" s="10" t="str">
        <f>[1]Master!D158</f>
        <v>gmarbon@yahoo.com.mx</v>
      </c>
      <c r="E16" s="10" t="str">
        <f>[1]Master!E158</f>
        <v>gmarbon</v>
      </c>
      <c r="F16" s="10" t="str">
        <f>[1]Master!F158</f>
        <v>Sí</v>
      </c>
      <c r="G16" s="10" t="e">
        <f t="shared" si="0"/>
        <v>#REF!</v>
      </c>
      <c r="H16" s="10" t="e">
        <f t="shared" si="0"/>
        <v>#REF!</v>
      </c>
      <c r="I16" s="10" t="str">
        <f>[1]Master!I158</f>
        <v>Completó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[1]Master!A162</f>
        <v>Giovanni</v>
      </c>
      <c r="B17" s="10" t="str">
        <f>[1]Master!B162</f>
        <v>Osnaya Planas</v>
      </c>
      <c r="C17" s="10" t="str">
        <f>[1]Master!C162</f>
        <v>Secretaría de Seguridad Pública de la Ciudad de México</v>
      </c>
      <c r="D17" s="10" t="str">
        <f>[1]Master!D162</f>
        <v>gosnayita26@gmail.com</v>
      </c>
      <c r="E17" s="10" t="str">
        <f>[1]Master!E162</f>
        <v>gosnayita26</v>
      </c>
      <c r="F17" s="10" t="str">
        <f>[1]Master!F162</f>
        <v>Sí</v>
      </c>
      <c r="G17" s="10" t="e">
        <f t="shared" si="0"/>
        <v>#REF!</v>
      </c>
      <c r="H17" s="10" t="e">
        <f t="shared" si="0"/>
        <v>#REF!</v>
      </c>
      <c r="I17" s="10" t="str">
        <f>[1]Master!I162</f>
        <v>Completó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[1]Master!A193</f>
        <v>JUAN ANTONIO</v>
      </c>
      <c r="B18" s="10" t="str">
        <f>[1]Master!B193</f>
        <v>BAUTISTA GARCIA</v>
      </c>
      <c r="C18" s="10" t="str">
        <f>[1]Master!C193</f>
        <v>Secretaría de Seguridad Pública de la Ciudad de México</v>
      </c>
      <c r="D18" s="10" t="str">
        <f>[1]Master!D193</f>
        <v>jagarcia231189@gmail.com</v>
      </c>
      <c r="E18" s="10" t="str">
        <f>[1]Master!E193</f>
        <v>jagarcia231189</v>
      </c>
      <c r="F18" s="10" t="str">
        <f>[1]Master!F193</f>
        <v>Sí</v>
      </c>
      <c r="G18" s="10" t="e">
        <f t="shared" ref="G18:H33" si="1">#REF!</f>
        <v>#REF!</v>
      </c>
      <c r="H18" s="10" t="e">
        <f t="shared" si="1"/>
        <v>#REF!</v>
      </c>
      <c r="I18" s="10" t="str">
        <f>[1]Master!I193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[1]Master!A200</f>
        <v>JAVIER</v>
      </c>
      <c r="B19" s="10" t="str">
        <f>[1]Master!B200</f>
        <v>SANTIAGO MENDOZA</v>
      </c>
      <c r="C19" s="10" t="str">
        <f>[1]Master!C200</f>
        <v>Secretaría de Seguridad Pública de la Ciudad de México</v>
      </c>
      <c r="D19" s="10" t="str">
        <f>[1]Master!D200</f>
        <v>javier_sm21@hotmail.com</v>
      </c>
      <c r="E19" s="10" t="str">
        <f>[1]Master!E200</f>
        <v>javier_sm21</v>
      </c>
      <c r="F19" s="10" t="str">
        <f>[1]Master!F200</f>
        <v>Sí</v>
      </c>
      <c r="G19" s="10" t="e">
        <f t="shared" si="1"/>
        <v>#REF!</v>
      </c>
      <c r="H19" s="10" t="e">
        <f t="shared" si="1"/>
        <v>#REF!</v>
      </c>
      <c r="I19" s="10" t="str">
        <f>[1]Master!I200</f>
        <v>Completó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[1]Master!A202</f>
        <v>JAVIER</v>
      </c>
      <c r="B20" s="10" t="str">
        <f>[1]Master!B202</f>
        <v>OROZCO GREGORIO</v>
      </c>
      <c r="C20" s="10" t="str">
        <f>[1]Master!C202</f>
        <v>Secretaría de Seguridad Pública de la Ciudad de México</v>
      </c>
      <c r="D20" s="10" t="str">
        <f>[1]Master!D202</f>
        <v>javierorozco26@hotmail.com</v>
      </c>
      <c r="E20" s="10" t="str">
        <f>[1]Master!E202</f>
        <v>javierorozco26</v>
      </c>
      <c r="F20" s="10" t="str">
        <f>[1]Master!F202</f>
        <v>Sí</v>
      </c>
      <c r="G20" s="10" t="e">
        <f t="shared" si="1"/>
        <v>#REF!</v>
      </c>
      <c r="H20" s="10" t="e">
        <f t="shared" si="1"/>
        <v>#REF!</v>
      </c>
      <c r="I20" s="10" t="str">
        <f>[1]Master!I202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[1]Master!A205</f>
        <v>JUAN CARLOS</v>
      </c>
      <c r="B21" s="10" t="str">
        <f>[1]Master!B205</f>
        <v>CAMPOS PRADO</v>
      </c>
      <c r="C21" s="10" t="str">
        <f>[1]Master!C205</f>
        <v>Secretaría de Seguridad Pública de la Ciudad de México</v>
      </c>
      <c r="D21" s="10" t="str">
        <f>[1]Master!D205</f>
        <v>jccpgama21@gmail.com</v>
      </c>
      <c r="E21" s="10" t="str">
        <f>[1]Master!E205</f>
        <v>jccpgama21</v>
      </c>
      <c r="F21" s="10" t="str">
        <f>[1]Master!F205</f>
        <v>Sí</v>
      </c>
      <c r="G21" s="10" t="e">
        <f t="shared" si="1"/>
        <v>#REF!</v>
      </c>
      <c r="H21" s="10" t="e">
        <f t="shared" si="1"/>
        <v>#REF!</v>
      </c>
      <c r="I21" s="10" t="str">
        <f>[1]Master!I205</f>
        <v>Completó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[1]Master!A206</f>
        <v>JULIO CESAR</v>
      </c>
      <c r="B22" s="10" t="str">
        <f>[1]Master!B206</f>
        <v>HERNANDEZ CORDOBA</v>
      </c>
      <c r="C22" s="10" t="str">
        <f>[1]Master!C206</f>
        <v>Secretaría de Seguridad Pública de la Ciudad de México</v>
      </c>
      <c r="D22" s="10" t="str">
        <f>[1]Master!D206</f>
        <v>jcesar826265@gmail.com</v>
      </c>
      <c r="E22" s="10" t="str">
        <f>[1]Master!E206</f>
        <v>jcesar826265</v>
      </c>
      <c r="F22" s="10" t="str">
        <f>[1]Master!F206</f>
        <v>Sí</v>
      </c>
      <c r="G22" s="10" t="e">
        <f t="shared" si="1"/>
        <v>#REF!</v>
      </c>
      <c r="H22" s="10" t="e">
        <f t="shared" si="1"/>
        <v>#REF!</v>
      </c>
      <c r="I22" s="10" t="str">
        <f>[1]Master!I206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[1]Master!A217</f>
        <v>JOANA GRACIELA</v>
      </c>
      <c r="B23" s="10">
        <f>[1]Colima!B217</f>
        <v>0</v>
      </c>
      <c r="C23" s="10" t="str">
        <f>[1]Master!C217</f>
        <v>Secretaría de Seguridad Pública de la Ciudad de México</v>
      </c>
      <c r="D23" s="10" t="str">
        <f>[1]Master!D217</f>
        <v>joana42829@gmail.com</v>
      </c>
      <c r="E23" s="10" t="str">
        <f>[1]Master!E217</f>
        <v>joana42829</v>
      </c>
      <c r="F23" s="10" t="str">
        <f>[1]Master!F217</f>
        <v>Sí</v>
      </c>
      <c r="G23" s="10" t="e">
        <f t="shared" si="1"/>
        <v>#REF!</v>
      </c>
      <c r="H23" s="10" t="e">
        <f t="shared" si="1"/>
        <v>#REF!</v>
      </c>
      <c r="I23" s="10" t="str">
        <f>[1]Master!I217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[1]Master!A251</f>
        <v>ISRAEL</v>
      </c>
      <c r="B24" s="10" t="str">
        <f>[1]Master!B251</f>
        <v>VEGA HERNÁNDEZ</v>
      </c>
      <c r="C24" s="10" t="str">
        <f>[1]Master!C251</f>
        <v>Secretaría de Seguridad Pública de la Ciudad de México</v>
      </c>
      <c r="D24" s="10" t="str">
        <f>[1]Master!D251</f>
        <v>judplaterosdelta@gmail.com</v>
      </c>
      <c r="E24" s="10" t="str">
        <f>[1]Master!E251</f>
        <v>judplaterosdelta</v>
      </c>
      <c r="F24" s="10" t="str">
        <f>[1]Master!F251</f>
        <v>Sí</v>
      </c>
      <c r="G24" s="10" t="e">
        <f t="shared" si="1"/>
        <v>#REF!</v>
      </c>
      <c r="H24" s="10" t="e">
        <f t="shared" si="1"/>
        <v>#REF!</v>
      </c>
      <c r="I24" s="10" t="str">
        <f>[1]Master!I251</f>
        <v>En progreso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[1]Master!A254</f>
        <v>JAIME</v>
      </c>
      <c r="B25" s="10" t="str">
        <f>[1]Master!B254</f>
        <v>ROSALES RODRIGUEZ</v>
      </c>
      <c r="C25" s="10" t="str">
        <f>[1]Master!C254</f>
        <v>Secretaría de Seguridad Pública de la Ciudad de México</v>
      </c>
      <c r="D25" s="10" t="str">
        <f>[1]Master!D254</f>
        <v>kingblackandwhite@hotmail.com</v>
      </c>
      <c r="E25" s="10" t="str">
        <f>[1]Master!E254</f>
        <v>kingblackandwhite</v>
      </c>
      <c r="F25" s="10" t="str">
        <f>[1]Master!F254</f>
        <v>Sí</v>
      </c>
      <c r="G25" s="10" t="e">
        <f t="shared" si="1"/>
        <v>#REF!</v>
      </c>
      <c r="H25" s="10" t="e">
        <f t="shared" si="1"/>
        <v>#REF!</v>
      </c>
      <c r="I25" s="10" t="str">
        <f>[1]Master!I254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[1]Master!A266</f>
        <v>JESUS ROBERTO</v>
      </c>
      <c r="B26" s="10" t="str">
        <f>[1]Master!B266</f>
        <v>FERNANDEZ MIRANDA</v>
      </c>
      <c r="C26" s="10" t="str">
        <f>[1]Master!C266</f>
        <v>Secretaría de Seguridad Pública de la Ciudad de México</v>
      </c>
      <c r="D26" s="10" t="str">
        <f>[1]Master!D266</f>
        <v>licrimj@hotmail.com</v>
      </c>
      <c r="E26" s="10" t="str">
        <f>[1]Master!E266</f>
        <v>licrimj</v>
      </c>
      <c r="F26" s="10" t="str">
        <f>[1]Master!F266</f>
        <v>Sí</v>
      </c>
      <c r="G26" s="10" t="e">
        <f t="shared" si="1"/>
        <v>#REF!</v>
      </c>
      <c r="H26" s="10" t="e">
        <f t="shared" si="1"/>
        <v>#REF!</v>
      </c>
      <c r="I26" s="10" t="str">
        <f>[1]Master!I266</f>
        <v>Completó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[1]Master!A272</f>
        <v>LUIS</v>
      </c>
      <c r="B27" s="10">
        <f>'[1]Baja California'!B272</f>
        <v>0</v>
      </c>
      <c r="C27" s="10" t="str">
        <f>[1]Master!C272</f>
        <v>Secretaría de Seguridad Pública de la Ciudad de México</v>
      </c>
      <c r="D27" s="10" t="str">
        <f>[1]Master!D272</f>
        <v>luisherrera891@gmail.com</v>
      </c>
      <c r="E27" s="10" t="str">
        <f>[1]Master!E272</f>
        <v>luisherrera891</v>
      </c>
      <c r="F27" s="10" t="str">
        <f>[1]Master!F272</f>
        <v>No</v>
      </c>
      <c r="G27" s="10" t="e">
        <f t="shared" si="1"/>
        <v>#REF!</v>
      </c>
      <c r="H27" s="10" t="e">
        <f t="shared" si="1"/>
        <v>#REF!</v>
      </c>
      <c r="I27" s="10" t="str">
        <f>[1]Master!I272</f>
        <v>No ha iniciado sesión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[1]Master!A273</f>
        <v>Luis José</v>
      </c>
      <c r="B28" s="10" t="str">
        <f>[1]Master!B273</f>
        <v>Ramirez Perez</v>
      </c>
      <c r="C28" s="10" t="str">
        <f>[1]Master!C273</f>
        <v>Secretaría de Seguridad Pública de la Ciudad de México</v>
      </c>
      <c r="D28" s="10" t="str">
        <f>[1]Master!D273</f>
        <v>luisjoser00@gmail.com</v>
      </c>
      <c r="E28" s="10" t="str">
        <f>[1]Master!E273</f>
        <v>luisjoser00</v>
      </c>
      <c r="F28" s="10" t="str">
        <f>[1]Master!F273</f>
        <v>Sí</v>
      </c>
      <c r="G28" s="10" t="e">
        <f t="shared" si="1"/>
        <v>#REF!</v>
      </c>
      <c r="H28" s="10" t="e">
        <f t="shared" si="1"/>
        <v>#REF!</v>
      </c>
      <c r="I28" s="10" t="str">
        <f>[1]Master!I273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[1]Master!A308</f>
        <v>SONIA</v>
      </c>
      <c r="B29" s="10" t="str">
        <f>[1]Master!B308</f>
        <v>MONROY GUZMAN</v>
      </c>
      <c r="C29" s="10" t="str">
        <f>[1]Master!C308</f>
        <v>Secretaría de Seguridad Pública de la Ciudad de México</v>
      </c>
      <c r="D29" s="10" t="str">
        <f>[1]Master!D308</f>
        <v>monris473@gmail.com</v>
      </c>
      <c r="E29" s="10" t="str">
        <f>[1]Master!E308</f>
        <v>monris473</v>
      </c>
      <c r="F29" s="10" t="str">
        <f>[1]Master!F308</f>
        <v>Sí</v>
      </c>
      <c r="G29" s="10" t="e">
        <f t="shared" si="1"/>
        <v>#REF!</v>
      </c>
      <c r="H29" s="10" t="e">
        <f t="shared" si="1"/>
        <v>#REF!</v>
      </c>
      <c r="I29" s="10" t="str">
        <f>[1]Master!I308</f>
        <v>Completó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[1]Master!A309</f>
        <v>PEDRO SERAFIN</v>
      </c>
      <c r="B30" s="10" t="str">
        <f>[1]Master!B309</f>
        <v>MONTAÑO MEJIA</v>
      </c>
      <c r="C30" s="10" t="str">
        <f>[1]Master!C309</f>
        <v>Secretaría de Seguridad Pública de la Ciudad de México</v>
      </c>
      <c r="D30" s="10" t="str">
        <f>[1]Master!D309</f>
        <v>montanio684@gmail.com</v>
      </c>
      <c r="E30" s="10" t="str">
        <f>[1]Master!E309</f>
        <v>montanio684</v>
      </c>
      <c r="F30" s="10">
        <f>[1]Sinaloa!F309</f>
        <v>0</v>
      </c>
      <c r="G30" s="10" t="e">
        <f t="shared" si="1"/>
        <v>#REF!</v>
      </c>
      <c r="H30" s="10" t="e">
        <f t="shared" si="1"/>
        <v>#REF!</v>
      </c>
      <c r="I30" s="10" t="str">
        <f>[1]Master!I309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[1]Master!A310</f>
        <v>JOSEPH</v>
      </c>
      <c r="B31" s="10" t="str">
        <f>[1]Master!B310</f>
        <v>GUTIERREZ CASTAÑEDA</v>
      </c>
      <c r="C31" s="10" t="str">
        <f>[1]Master!C310</f>
        <v>Secretaría de Seguridad Pública de la Ciudad de México</v>
      </c>
      <c r="D31" s="10" t="str">
        <f>[1]Master!D310</f>
        <v>morelos32src@gmail.com</v>
      </c>
      <c r="E31" s="10" t="str">
        <f>[1]Master!E310</f>
        <v>morelos32src</v>
      </c>
      <c r="F31" s="10" t="str">
        <f>[1]Master!F310</f>
        <v>Sí</v>
      </c>
      <c r="G31" s="10" t="e">
        <f t="shared" si="1"/>
        <v>#REF!</v>
      </c>
      <c r="H31" s="10" t="e">
        <f t="shared" si="1"/>
        <v>#REF!</v>
      </c>
      <c r="I31" s="10" t="str">
        <f>[1]Master!I310</f>
        <v>En progreso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[1]Master!A334</f>
        <v>DAVID ALBERTO</v>
      </c>
      <c r="B32" s="10" t="str">
        <f>[1]Master!B334</f>
        <v>CRUZ MARTINEZ</v>
      </c>
      <c r="C32" s="10" t="str">
        <f>[1]Master!C334</f>
        <v>Secretaría de Seguridad Pública de la Ciudad de México</v>
      </c>
      <c r="D32" s="10" t="str">
        <f>[1]Master!D334</f>
        <v>polancosector@yahoo.com</v>
      </c>
      <c r="E32" s="10" t="str">
        <f>[1]Master!E334</f>
        <v>polancosector</v>
      </c>
      <c r="F32" s="10" t="str">
        <f>[1]Master!F334</f>
        <v>Sí</v>
      </c>
      <c r="G32" s="10" t="e">
        <f t="shared" si="1"/>
        <v>#REF!</v>
      </c>
      <c r="H32" s="10" t="e">
        <f t="shared" si="1"/>
        <v>#REF!</v>
      </c>
      <c r="I32" s="10" t="str">
        <f>[1]Master!I334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[1]Master!A370</f>
        <v>RODOLFO</v>
      </c>
      <c r="B33" s="10" t="str">
        <f>[1]Master!B370</f>
        <v>DIEGO ORTEGA</v>
      </c>
      <c r="C33" s="10" t="str">
        <f>[1]Master!C370</f>
        <v>Secretaría de Seguridad Pública de la Ciudad de México</v>
      </c>
      <c r="D33" s="10" t="str">
        <f>[1]Master!D370</f>
        <v>rodolfodiegoortega@yahoo.es</v>
      </c>
      <c r="E33" s="10" t="str">
        <f>[1]Master!E370</f>
        <v>rodolfodiegoortega</v>
      </c>
      <c r="F33" s="10" t="str">
        <f>[1]Master!F370</f>
        <v>Sí</v>
      </c>
      <c r="G33" s="10" t="e">
        <f t="shared" si="1"/>
        <v>#REF!</v>
      </c>
      <c r="H33" s="10" t="e">
        <f t="shared" si="1"/>
        <v>#REF!</v>
      </c>
      <c r="I33" s="10" t="str">
        <f>[1]Master!I370</f>
        <v>Completó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[1]Master!A5</f>
        <v>Roberto</v>
      </c>
      <c r="B34" s="10" t="str">
        <f>[1]Master!B5</f>
        <v>Hermenegildo Azuara</v>
      </c>
      <c r="C34" s="10" t="str">
        <f>[1]Master!C5</f>
        <v>Secretaría de Seguridad Pública del Distrito Federal</v>
      </c>
      <c r="D34" s="10" t="str">
        <f>[1]Master!D5</f>
        <v>7upccoapa@gmail.com</v>
      </c>
      <c r="E34" s="10" t="str">
        <f>[1]Master!E5</f>
        <v>7upccoapa</v>
      </c>
      <c r="F34" s="10" t="str">
        <f>[1]Master!F5</f>
        <v>Sí</v>
      </c>
      <c r="G34" s="10" t="e">
        <f>#REF!</f>
        <v>#REF!</v>
      </c>
      <c r="H34" s="12" t="str">
        <f>[1]Master!H208</f>
        <v>jesus18610@hotmail.com</v>
      </c>
      <c r="I34" s="10" t="str">
        <f>[1]Master!I5</f>
        <v>En progreso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4.25">
      <c r="F35" t="s">
        <v>1812</v>
      </c>
      <c r="G35" s="27"/>
      <c r="H35" s="27"/>
      <c r="I35" s="27" t="s">
        <v>1813</v>
      </c>
    </row>
    <row r="36" spans="1:19" ht="12.75"/>
    <row r="37" spans="1:19" ht="12.75"/>
    <row r="38" spans="1:19" ht="12.75"/>
    <row r="39" spans="1:19" ht="12.75"/>
    <row r="40" spans="1:19" ht="12.75"/>
  </sheetData>
  <sortState ref="A2:F40">
    <sortCondition ref="B1"/>
  </sortState>
  <conditionalFormatting sqref="I2:I34">
    <cfRule type="containsText" dxfId="48" priority="1" operator="containsText" text="Completó">
      <formula>NOT(ISERROR(SEARCH(("Completó"),(I2))))</formula>
    </cfRule>
  </conditionalFormatting>
  <conditionalFormatting sqref="I2:I34">
    <cfRule type="containsText" dxfId="47" priority="2" operator="containsText" text="En progreso">
      <formula>NOT(ISERROR(SEARCH(("En progreso"),(I2))))</formula>
    </cfRule>
  </conditionalFormatting>
  <conditionalFormatting sqref="I2:I34">
    <cfRule type="containsText" dxfId="46" priority="3" operator="containsText" text="No ha iniciado sesión">
      <formula>NOT(ISERROR(SEARCH(("No ha iniciado sesión"),(I2))))</formula>
    </cfRule>
  </conditionalFormatting>
  <conditionalFormatting sqref="F2:F34">
    <cfRule type="containsText" dxfId="45" priority="4" operator="containsText" text="No">
      <formula>NOT(ISERROR(SEARCH(("No"),(F2))))</formula>
    </cfRule>
  </conditionalFormatting>
  <conditionalFormatting sqref="F2:F34">
    <cfRule type="containsText" dxfId="44" priority="5" operator="containsText" text="Sí">
      <formula>NOT(ISERROR(SEARCH(("Sí"),(F2))))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4" sqref="G4"/>
    </sheetView>
  </sheetViews>
  <sheetFormatPr defaultRowHeight="12.75"/>
  <cols>
    <col min="1" max="1" width="24" style="1" customWidth="1"/>
    <col min="2" max="2" width="20.28515625" style="1" customWidth="1"/>
    <col min="3" max="4" width="18.42578125" style="1" customWidth="1"/>
    <col min="5" max="5" width="13" style="1" customWidth="1"/>
    <col min="6" max="6" width="26.85546875" style="1" customWidth="1"/>
    <col min="7" max="7" width="23.42578125" style="1" customWidth="1"/>
  </cols>
  <sheetData>
    <row r="1" spans="1:7">
      <c r="A1" s="2" t="s">
        <v>1748</v>
      </c>
      <c r="B1" s="2" t="s">
        <v>1749</v>
      </c>
      <c r="C1" s="2" t="s">
        <v>1747</v>
      </c>
      <c r="D1" s="2" t="s">
        <v>1747</v>
      </c>
      <c r="E1" s="2" t="s">
        <v>1750</v>
      </c>
      <c r="F1" s="2" t="s">
        <v>1752</v>
      </c>
      <c r="G1" s="2" t="s">
        <v>1751</v>
      </c>
    </row>
    <row r="2" spans="1:7" ht="15">
      <c r="A2" s="1" t="s">
        <v>90</v>
      </c>
      <c r="B2" s="1" t="s">
        <v>198</v>
      </c>
      <c r="C2" s="1" t="s">
        <v>199</v>
      </c>
      <c r="D2" s="1" t="s">
        <v>199</v>
      </c>
      <c r="E2" s="1" t="s">
        <v>200</v>
      </c>
      <c r="F2" s="5" t="s">
        <v>1753</v>
      </c>
      <c r="G2" s="3" t="s">
        <v>1755</v>
      </c>
    </row>
    <row r="3" spans="1:7" ht="15">
      <c r="A3" s="1" t="s">
        <v>162</v>
      </c>
      <c r="B3" s="1" t="s">
        <v>163</v>
      </c>
      <c r="C3" s="1" t="s">
        <v>164</v>
      </c>
      <c r="D3" s="1" t="s">
        <v>164</v>
      </c>
      <c r="E3" s="1" t="s">
        <v>169</v>
      </c>
      <c r="F3" s="5" t="s">
        <v>1753</v>
      </c>
      <c r="G3" s="3" t="s">
        <v>1755</v>
      </c>
    </row>
    <row r="4" spans="1:7" ht="15">
      <c r="A4" s="1" t="s">
        <v>1257</v>
      </c>
      <c r="B4" s="1" t="s">
        <v>1258</v>
      </c>
      <c r="C4" s="1" t="s">
        <v>1259</v>
      </c>
      <c r="D4" s="1" t="s">
        <v>1259</v>
      </c>
      <c r="E4" s="1" t="s">
        <v>1260</v>
      </c>
      <c r="F4" s="5" t="s">
        <v>1753</v>
      </c>
      <c r="G4" s="3" t="s">
        <v>1756</v>
      </c>
    </row>
    <row r="5" spans="1:7" ht="15">
      <c r="A5" s="1" t="s">
        <v>170</v>
      </c>
      <c r="B5" s="1" t="s">
        <v>171</v>
      </c>
      <c r="C5" s="1" t="s">
        <v>172</v>
      </c>
      <c r="D5" s="1" t="s">
        <v>172</v>
      </c>
      <c r="E5" s="1" t="s">
        <v>173</v>
      </c>
      <c r="F5" s="5" t="s">
        <v>1753</v>
      </c>
      <c r="G5" s="3" t="s">
        <v>1755</v>
      </c>
    </row>
    <row r="6" spans="1:7" ht="15">
      <c r="A6" s="1" t="s">
        <v>782</v>
      </c>
      <c r="B6" s="1" t="s">
        <v>783</v>
      </c>
      <c r="C6" s="1" t="s">
        <v>784</v>
      </c>
      <c r="D6" s="1" t="s">
        <v>784</v>
      </c>
      <c r="E6" s="1" t="s">
        <v>785</v>
      </c>
      <c r="F6" s="3" t="s">
        <v>5</v>
      </c>
      <c r="G6" s="3" t="s">
        <v>1756</v>
      </c>
    </row>
    <row r="7" spans="1:7" ht="15">
      <c r="A7" s="1" t="s">
        <v>14</v>
      </c>
      <c r="B7" s="1" t="s">
        <v>1736</v>
      </c>
      <c r="C7" s="1" t="s">
        <v>1737</v>
      </c>
      <c r="D7" s="1" t="s">
        <v>1737</v>
      </c>
      <c r="E7" s="1" t="s">
        <v>1738</v>
      </c>
      <c r="F7" s="3" t="s">
        <v>5</v>
      </c>
      <c r="G7" s="3" t="s">
        <v>1756</v>
      </c>
    </row>
    <row r="8" spans="1:7" ht="15">
      <c r="A8" s="1" t="s">
        <v>1608</v>
      </c>
      <c r="B8" s="1" t="s">
        <v>1609</v>
      </c>
      <c r="C8" s="1" t="s">
        <v>1610</v>
      </c>
      <c r="D8" s="1" t="s">
        <v>1610</v>
      </c>
      <c r="E8" s="1" t="s">
        <v>1611</v>
      </c>
      <c r="F8" s="3" t="s">
        <v>5</v>
      </c>
      <c r="G8" s="3" t="s">
        <v>1756</v>
      </c>
    </row>
    <row r="9" spans="1:7" ht="15">
      <c r="A9" s="1" t="s">
        <v>379</v>
      </c>
      <c r="B9" s="1" t="s">
        <v>380</v>
      </c>
      <c r="C9" s="1" t="s">
        <v>381</v>
      </c>
      <c r="D9" s="1" t="s">
        <v>381</v>
      </c>
      <c r="E9" s="1" t="s">
        <v>382</v>
      </c>
      <c r="F9" s="3" t="s">
        <v>5</v>
      </c>
      <c r="G9" s="3" t="s">
        <v>1756</v>
      </c>
    </row>
    <row r="10" spans="1:7" ht="15">
      <c r="A10" s="1" t="s">
        <v>705</v>
      </c>
      <c r="B10" s="1" t="s">
        <v>706</v>
      </c>
      <c r="C10" s="1" t="s">
        <v>707</v>
      </c>
      <c r="D10" s="1" t="s">
        <v>707</v>
      </c>
      <c r="E10" s="1" t="s">
        <v>708</v>
      </c>
      <c r="F10" s="3" t="s">
        <v>5</v>
      </c>
      <c r="G10" s="3" t="s">
        <v>1756</v>
      </c>
    </row>
    <row r="11" spans="1:7" ht="15">
      <c r="A11" s="1" t="s">
        <v>1604</v>
      </c>
      <c r="B11" s="1" t="s">
        <v>1605</v>
      </c>
      <c r="C11" s="1" t="s">
        <v>1606</v>
      </c>
      <c r="D11" s="1" t="s">
        <v>1606</v>
      </c>
      <c r="E11" s="1" t="s">
        <v>1607</v>
      </c>
      <c r="F11" s="3" t="s">
        <v>5</v>
      </c>
      <c r="G11" s="3" t="s">
        <v>1756</v>
      </c>
    </row>
    <row r="12" spans="1:7" ht="15">
      <c r="A12" s="1" t="s">
        <v>345</v>
      </c>
      <c r="B12" s="1" t="s">
        <v>346</v>
      </c>
      <c r="C12" s="1" t="s">
        <v>347</v>
      </c>
      <c r="D12" s="1" t="s">
        <v>347</v>
      </c>
      <c r="E12" s="1" t="s">
        <v>348</v>
      </c>
      <c r="F12" s="3" t="s">
        <v>5</v>
      </c>
      <c r="G12" s="3" t="s">
        <v>1756</v>
      </c>
    </row>
    <row r="13" spans="1:7" ht="15">
      <c r="A13" s="1" t="s">
        <v>543</v>
      </c>
      <c r="B13" s="1" t="s">
        <v>544</v>
      </c>
      <c r="C13" s="1" t="s">
        <v>545</v>
      </c>
      <c r="D13" s="1" t="s">
        <v>545</v>
      </c>
      <c r="E13" s="1" t="s">
        <v>546</v>
      </c>
      <c r="F13" s="3" t="s">
        <v>5</v>
      </c>
      <c r="G13" s="3" t="s">
        <v>1756</v>
      </c>
    </row>
    <row r="14" spans="1:7" ht="15">
      <c r="A14" s="1" t="s">
        <v>146</v>
      </c>
      <c r="B14" s="1" t="s">
        <v>147</v>
      </c>
      <c r="C14" s="1" t="s">
        <v>148</v>
      </c>
      <c r="D14" s="1" t="s">
        <v>148</v>
      </c>
      <c r="E14" s="1" t="s">
        <v>149</v>
      </c>
      <c r="F14" s="3" t="s">
        <v>5</v>
      </c>
      <c r="G14" s="3" t="s">
        <v>1756</v>
      </c>
    </row>
    <row r="15" spans="1:7" ht="15">
      <c r="A15" s="1" t="s">
        <v>207</v>
      </c>
      <c r="B15" s="1" t="s">
        <v>208</v>
      </c>
      <c r="C15" s="1" t="s">
        <v>209</v>
      </c>
      <c r="D15" s="1" t="s">
        <v>209</v>
      </c>
      <c r="E15" s="1" t="s">
        <v>210</v>
      </c>
      <c r="F15" s="3" t="s">
        <v>5</v>
      </c>
      <c r="G15" s="3" t="s">
        <v>1756</v>
      </c>
    </row>
    <row r="16" spans="1:7" ht="15">
      <c r="A16" s="1" t="s">
        <v>1626</v>
      </c>
      <c r="B16" s="1" t="s">
        <v>1627</v>
      </c>
      <c r="C16" s="1" t="s">
        <v>1628</v>
      </c>
      <c r="D16" s="1" t="s">
        <v>1628</v>
      </c>
      <c r="E16" s="1" t="s">
        <v>1629</v>
      </c>
      <c r="F16" s="3" t="s">
        <v>5</v>
      </c>
      <c r="G16" s="3" t="s">
        <v>1756</v>
      </c>
    </row>
    <row r="17" spans="1:7" ht="15">
      <c r="A17" s="1" t="s">
        <v>1460</v>
      </c>
      <c r="B17" s="1" t="s">
        <v>1461</v>
      </c>
      <c r="C17" s="1" t="s">
        <v>1462</v>
      </c>
      <c r="D17" s="1" t="s">
        <v>1462</v>
      </c>
      <c r="E17" s="1" t="s">
        <v>1463</v>
      </c>
      <c r="F17" s="3" t="s">
        <v>5</v>
      </c>
      <c r="G17" s="3" t="s">
        <v>1756</v>
      </c>
    </row>
    <row r="18" spans="1:7" ht="15">
      <c r="A18" s="1" t="s">
        <v>1080</v>
      </c>
      <c r="B18" s="1" t="s">
        <v>1081</v>
      </c>
      <c r="C18" s="1" t="s">
        <v>1082</v>
      </c>
      <c r="D18" s="1" t="s">
        <v>1082</v>
      </c>
      <c r="E18" s="1" t="s">
        <v>1083</v>
      </c>
      <c r="F18" s="3" t="s">
        <v>5</v>
      </c>
      <c r="G18" s="3" t="s">
        <v>1756</v>
      </c>
    </row>
    <row r="19" spans="1:7" ht="15">
      <c r="A19" s="1" t="s">
        <v>1445</v>
      </c>
      <c r="B19" s="1" t="s">
        <v>1446</v>
      </c>
      <c r="C19" s="1" t="s">
        <v>1447</v>
      </c>
      <c r="D19" s="1" t="s">
        <v>1447</v>
      </c>
      <c r="E19" s="1" t="s">
        <v>1444</v>
      </c>
      <c r="F19" s="3" t="s">
        <v>5</v>
      </c>
      <c r="G19" s="3" t="s">
        <v>1756</v>
      </c>
    </row>
    <row r="20" spans="1:7" ht="15">
      <c r="A20" s="1" t="s">
        <v>1449</v>
      </c>
      <c r="B20" s="1" t="s">
        <v>1450</v>
      </c>
      <c r="C20" s="1" t="s">
        <v>1762</v>
      </c>
      <c r="D20" s="1" t="s">
        <v>1762</v>
      </c>
      <c r="E20" s="1" t="s">
        <v>1451</v>
      </c>
      <c r="F20" s="3" t="s">
        <v>5</v>
      </c>
      <c r="G20" s="3" t="s">
        <v>1756</v>
      </c>
    </row>
    <row r="21" spans="1:7" ht="15">
      <c r="A21" s="1" t="s">
        <v>1193</v>
      </c>
      <c r="B21" s="1" t="s">
        <v>1194</v>
      </c>
      <c r="C21" s="1" t="s">
        <v>1195</v>
      </c>
      <c r="D21" s="1" t="s">
        <v>1195</v>
      </c>
      <c r="E21" s="1" t="s">
        <v>1196</v>
      </c>
      <c r="F21" s="3" t="s">
        <v>5</v>
      </c>
      <c r="G21" s="3" t="s">
        <v>1756</v>
      </c>
    </row>
    <row r="22" spans="1:7" ht="15">
      <c r="A22" s="1" t="s">
        <v>589</v>
      </c>
      <c r="B22" s="1" t="s">
        <v>590</v>
      </c>
      <c r="C22" s="1" t="s">
        <v>591</v>
      </c>
      <c r="D22" s="1" t="s">
        <v>591</v>
      </c>
      <c r="E22" s="1" t="s">
        <v>592</v>
      </c>
      <c r="F22" s="5" t="s">
        <v>1753</v>
      </c>
      <c r="G22" s="3" t="s">
        <v>1756</v>
      </c>
    </row>
    <row r="23" spans="1:7" ht="15">
      <c r="A23" s="1" t="s">
        <v>1716</v>
      </c>
      <c r="B23" s="1" t="s">
        <v>1717</v>
      </c>
      <c r="C23" s="1" t="s">
        <v>1718</v>
      </c>
      <c r="D23" s="1" t="s">
        <v>1718</v>
      </c>
      <c r="E23" s="1" t="s">
        <v>1719</v>
      </c>
      <c r="F23" s="5" t="s">
        <v>1753</v>
      </c>
      <c r="G23" s="4" t="s">
        <v>1755</v>
      </c>
    </row>
    <row r="24" spans="1:7" ht="15">
      <c r="A24" s="1" t="s">
        <v>223</v>
      </c>
      <c r="B24" s="1" t="s">
        <v>224</v>
      </c>
      <c r="C24" s="1" t="s">
        <v>225</v>
      </c>
      <c r="D24" s="1" t="s">
        <v>225</v>
      </c>
      <c r="E24" s="1" t="s">
        <v>226</v>
      </c>
      <c r="F24" s="5" t="s">
        <v>1753</v>
      </c>
      <c r="G24" s="3" t="s">
        <v>1755</v>
      </c>
    </row>
    <row r="25" spans="1:7" ht="15">
      <c r="A25" s="1" t="s">
        <v>26</v>
      </c>
      <c r="B25" s="1" t="s">
        <v>27</v>
      </c>
      <c r="C25" s="1" t="s">
        <v>28</v>
      </c>
      <c r="D25" s="1" t="s">
        <v>28</v>
      </c>
      <c r="E25" s="1" t="s">
        <v>29</v>
      </c>
      <c r="F25" s="5" t="s">
        <v>1753</v>
      </c>
      <c r="G25" s="3" t="s">
        <v>1755</v>
      </c>
    </row>
    <row r="26" spans="1:7" ht="15">
      <c r="A26" s="1" t="s">
        <v>1612</v>
      </c>
      <c r="B26" s="1" t="s">
        <v>1613</v>
      </c>
      <c r="C26" s="1" t="s">
        <v>1614</v>
      </c>
      <c r="D26" s="1" t="s">
        <v>1614</v>
      </c>
      <c r="E26" s="1" t="s">
        <v>1615</v>
      </c>
      <c r="F26" s="3" t="s">
        <v>5</v>
      </c>
      <c r="G26" s="3" t="s">
        <v>1756</v>
      </c>
    </row>
    <row r="27" spans="1:7" ht="15">
      <c r="A27" s="1" t="s">
        <v>283</v>
      </c>
      <c r="B27" s="1" t="s">
        <v>284</v>
      </c>
      <c r="C27" s="1" t="s">
        <v>285</v>
      </c>
      <c r="D27" s="1" t="s">
        <v>285</v>
      </c>
      <c r="E27" s="1" t="s">
        <v>286</v>
      </c>
      <c r="F27" s="3" t="s">
        <v>5</v>
      </c>
      <c r="G27" s="3" t="s">
        <v>1756</v>
      </c>
    </row>
    <row r="28" spans="1:7" ht="15">
      <c r="A28" s="1" t="s">
        <v>1452</v>
      </c>
      <c r="B28" s="1" t="s">
        <v>1453</v>
      </c>
      <c r="C28" s="1" t="s">
        <v>1454</v>
      </c>
      <c r="D28" s="1" t="s">
        <v>1454</v>
      </c>
      <c r="E28" s="1" t="s">
        <v>1455</v>
      </c>
      <c r="F28" s="3" t="s">
        <v>5</v>
      </c>
      <c r="G28" s="3" t="s">
        <v>1756</v>
      </c>
    </row>
    <row r="29" spans="1:7" ht="15">
      <c r="A29" s="1" t="s">
        <v>1201</v>
      </c>
      <c r="B29" s="1" t="s">
        <v>1516</v>
      </c>
      <c r="C29" s="1" t="s">
        <v>1517</v>
      </c>
      <c r="D29" s="1" t="s">
        <v>1517</v>
      </c>
      <c r="E29" s="1" t="s">
        <v>1518</v>
      </c>
      <c r="F29" s="3" t="s">
        <v>5</v>
      </c>
      <c r="G29" s="3" t="s">
        <v>1756</v>
      </c>
    </row>
    <row r="30" spans="1:7" ht="15">
      <c r="A30" s="1" t="s">
        <v>1040</v>
      </c>
      <c r="B30" s="1" t="s">
        <v>1041</v>
      </c>
      <c r="C30" s="1" t="s">
        <v>1042</v>
      </c>
      <c r="D30" s="1" t="s">
        <v>1042</v>
      </c>
      <c r="E30" s="1" t="s">
        <v>1043</v>
      </c>
      <c r="F30" s="5" t="s">
        <v>1753</v>
      </c>
      <c r="G30" s="3" t="s">
        <v>1756</v>
      </c>
    </row>
    <row r="31" spans="1:7" ht="15">
      <c r="A31" s="1" t="s">
        <v>1028</v>
      </c>
      <c r="B31" s="1" t="s">
        <v>1029</v>
      </c>
      <c r="C31" s="1" t="s">
        <v>1763</v>
      </c>
      <c r="D31" s="1" t="s">
        <v>1763</v>
      </c>
      <c r="E31" s="1" t="s">
        <v>1030</v>
      </c>
      <c r="F31" s="5" t="s">
        <v>1753</v>
      </c>
      <c r="G31" s="3" t="s">
        <v>1755</v>
      </c>
    </row>
    <row r="32" spans="1:7" ht="15">
      <c r="A32" s="1" t="s">
        <v>1398</v>
      </c>
      <c r="B32" s="1" t="s">
        <v>1399</v>
      </c>
      <c r="C32" s="1" t="s">
        <v>1400</v>
      </c>
      <c r="D32" s="1" t="s">
        <v>1400</v>
      </c>
      <c r="E32" s="1" t="s">
        <v>1401</v>
      </c>
      <c r="F32" s="3" t="s">
        <v>5</v>
      </c>
      <c r="G32" s="3" t="s">
        <v>1756</v>
      </c>
    </row>
    <row r="33" spans="1:7" ht="15">
      <c r="A33" s="1" t="s">
        <v>86</v>
      </c>
      <c r="B33" s="1" t="s">
        <v>1616</v>
      </c>
      <c r="C33" s="1" t="s">
        <v>1617</v>
      </c>
      <c r="D33" s="1" t="s">
        <v>1617</v>
      </c>
      <c r="E33" s="1" t="s">
        <v>1618</v>
      </c>
      <c r="F33" s="5" t="s">
        <v>1753</v>
      </c>
      <c r="G33" s="3" t="s">
        <v>1755</v>
      </c>
    </row>
    <row r="34" spans="1:7" ht="15">
      <c r="A34" s="1" t="s">
        <v>322</v>
      </c>
      <c r="B34" s="1" t="s">
        <v>323</v>
      </c>
      <c r="C34" s="1" t="s">
        <v>324</v>
      </c>
      <c r="D34" s="1" t="s">
        <v>324</v>
      </c>
      <c r="E34" s="1" t="s">
        <v>325</v>
      </c>
      <c r="F34" s="3" t="s">
        <v>5</v>
      </c>
      <c r="G34" s="3" t="s">
        <v>1756</v>
      </c>
    </row>
    <row r="35" spans="1:7" ht="15">
      <c r="A35" s="1" t="s">
        <v>428</v>
      </c>
      <c r="B35" s="1" t="s">
        <v>429</v>
      </c>
      <c r="C35" s="1" t="s">
        <v>430</v>
      </c>
      <c r="D35" s="1" t="s">
        <v>430</v>
      </c>
      <c r="E35" s="1" t="s">
        <v>431</v>
      </c>
      <c r="F35" s="3" t="s">
        <v>5</v>
      </c>
      <c r="G35" s="3" t="s">
        <v>1756</v>
      </c>
    </row>
    <row r="36" spans="1:7" ht="15">
      <c r="A36" s="1" t="s">
        <v>187</v>
      </c>
      <c r="B36" s="1" t="s">
        <v>188</v>
      </c>
      <c r="C36" s="1" t="s">
        <v>189</v>
      </c>
      <c r="D36" s="1" t="s">
        <v>189</v>
      </c>
      <c r="E36" s="1" t="s">
        <v>190</v>
      </c>
      <c r="F36" s="3" t="s">
        <v>5</v>
      </c>
      <c r="G36" s="3" t="s">
        <v>1756</v>
      </c>
    </row>
    <row r="37" spans="1:7" ht="15">
      <c r="A37" s="1" t="s">
        <v>1016</v>
      </c>
      <c r="B37" s="1" t="s">
        <v>1017</v>
      </c>
      <c r="C37" s="1" t="s">
        <v>1018</v>
      </c>
      <c r="D37" s="1" t="s">
        <v>1018</v>
      </c>
      <c r="E37" s="1" t="s">
        <v>1019</v>
      </c>
      <c r="F37" s="3" t="s">
        <v>5</v>
      </c>
      <c r="G37" s="3" t="s">
        <v>1756</v>
      </c>
    </row>
    <row r="38" spans="1:7" ht="15">
      <c r="A38" s="1" t="s">
        <v>1728</v>
      </c>
      <c r="B38" s="1" t="s">
        <v>1729</v>
      </c>
      <c r="C38" s="1" t="s">
        <v>1730</v>
      </c>
      <c r="D38" s="1" t="s">
        <v>1730</v>
      </c>
      <c r="E38" s="1" t="s">
        <v>1731</v>
      </c>
      <c r="F38" s="3" t="s">
        <v>5</v>
      </c>
      <c r="G38" s="6" t="s">
        <v>1756</v>
      </c>
    </row>
  </sheetData>
  <sortState ref="A2:F38">
    <sortCondition ref="B1"/>
  </sortState>
  <conditionalFormatting sqref="A1">
    <cfRule type="notContainsBlanks" dxfId="248" priority="19">
      <formula>LEN(TRIM(A1))&gt;0</formula>
    </cfRule>
  </conditionalFormatting>
  <conditionalFormatting sqref="F1">
    <cfRule type="containsText" dxfId="247" priority="20" operator="containsText" text="Yes">
      <formula>NOT(ISERROR(SEARCH(("Yes"),(F1))))</formula>
    </cfRule>
  </conditionalFormatting>
  <conditionalFormatting sqref="F1">
    <cfRule type="containsText" dxfId="246" priority="21" operator="containsText" text="No">
      <formula>NOT(ISERROR(SEARCH(("No"),(F1))))</formula>
    </cfRule>
  </conditionalFormatting>
  <conditionalFormatting sqref="G1">
    <cfRule type="containsText" dxfId="245" priority="22" operator="containsText" text="Completed">
      <formula>NOT(ISERROR(SEARCH(("Completed"),(G1))))</formula>
    </cfRule>
  </conditionalFormatting>
  <conditionalFormatting sqref="G1">
    <cfRule type="containsText" dxfId="244" priority="23" operator="containsText" text="In Progress">
      <formula>NOT(ISERROR(SEARCH(("In Progress"),(G1))))</formula>
    </cfRule>
  </conditionalFormatting>
  <conditionalFormatting sqref="G1">
    <cfRule type="containsText" dxfId="243" priority="24" operator="containsText" text="Not Logged In">
      <formula>NOT(ISERROR(SEARCH(("Not Logged In"),(G1))))</formula>
    </cfRule>
  </conditionalFormatting>
  <conditionalFormatting sqref="F2:F27">
    <cfRule type="containsText" dxfId="242" priority="9" operator="containsText" text="Yes">
      <formula>NOT(ISERROR(SEARCH(("Yes"),(F2))))</formula>
    </cfRule>
  </conditionalFormatting>
  <conditionalFormatting sqref="F2:F27">
    <cfRule type="containsText" dxfId="241" priority="10" operator="containsText" text="No">
      <formula>NOT(ISERROR(SEARCH(("No"),(F2))))</formula>
    </cfRule>
  </conditionalFormatting>
  <conditionalFormatting sqref="G2:G38">
    <cfRule type="containsText" dxfId="240" priority="11" operator="containsText" text="Completó">
      <formula>NOT(ISERROR(SEARCH(("Completó"),(G2))))</formula>
    </cfRule>
  </conditionalFormatting>
  <conditionalFormatting sqref="G2:G37">
    <cfRule type="containsText" dxfId="239" priority="12" operator="containsText" text="En progreso">
      <formula>NOT(ISERROR(SEARCH(("En progreso"),(G2))))</formula>
    </cfRule>
  </conditionalFormatting>
  <conditionalFormatting sqref="G2:G37">
    <cfRule type="containsText" dxfId="238" priority="13" operator="containsText" text="No ha iniciado sesión">
      <formula>NOT(ISERROR(SEARCH(("No ha iniciado sesión"),(G2))))</formula>
    </cfRule>
  </conditionalFormatting>
  <conditionalFormatting sqref="F34:F35">
    <cfRule type="containsText" dxfId="237" priority="5" operator="containsText" text="Yes">
      <formula>NOT(ISERROR(SEARCH(("Yes"),(F34))))</formula>
    </cfRule>
  </conditionalFormatting>
  <conditionalFormatting sqref="F28:F33">
    <cfRule type="containsText" dxfId="236" priority="7" operator="containsText" text="Yes">
      <formula>NOT(ISERROR(SEARCH(("Yes"),(F28))))</formula>
    </cfRule>
  </conditionalFormatting>
  <conditionalFormatting sqref="F28:F33">
    <cfRule type="containsText" dxfId="235" priority="8" operator="containsText" text="No">
      <formula>NOT(ISERROR(SEARCH(("No"),(F28))))</formula>
    </cfRule>
  </conditionalFormatting>
  <conditionalFormatting sqref="F34:F35">
    <cfRule type="containsText" dxfId="234" priority="6" operator="containsText" text="No">
      <formula>NOT(ISERROR(SEARCH(("No"),(F34))))</formula>
    </cfRule>
  </conditionalFormatting>
  <conditionalFormatting sqref="F36:F37">
    <cfRule type="containsText" dxfId="233" priority="3" operator="containsText" text="Yes">
      <formula>NOT(ISERROR(SEARCH(("Yes"),(F36))))</formula>
    </cfRule>
  </conditionalFormatting>
  <conditionalFormatting sqref="F36:F37">
    <cfRule type="containsText" dxfId="232" priority="4" operator="containsText" text="No">
      <formula>NOT(ISERROR(SEARCH(("No"),(F36))))</formula>
    </cfRule>
  </conditionalFormatting>
  <conditionalFormatting sqref="F38">
    <cfRule type="containsText" dxfId="231" priority="1" operator="containsText" text="Yes">
      <formula>NOT(ISERROR(SEARCH(("Yes"),(F38))))</formula>
    </cfRule>
  </conditionalFormatting>
  <conditionalFormatting sqref="F38">
    <cfRule type="containsText" dxfId="23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sqref="A1:XFD1048576"/>
    </sheetView>
  </sheetViews>
  <sheetFormatPr defaultColWidth="14.42578125" defaultRowHeight="12.75"/>
  <cols>
    <col min="3" max="3" width="51.140625" customWidth="1"/>
    <col min="6" max="6" width="23.5703125" customWidth="1"/>
    <col min="7" max="8" width="22.140625" hidden="1" customWidth="1"/>
    <col min="9" max="9" width="22.140625" customWidth="1"/>
  </cols>
  <sheetData>
    <row r="1" spans="1:19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[1]Master!A6</f>
        <v>GABRIELA ABRIL</v>
      </c>
      <c r="B2" s="10" t="str">
        <f>[1]Master!B6</f>
        <v>LOPEZ SOSA</v>
      </c>
      <c r="C2" s="10" t="str">
        <f>[1]Master!C6</f>
        <v>Secretaría de Seguridad Pública del Estado de Baja California</v>
      </c>
      <c r="D2" s="10" t="str">
        <f>[1]Master!D6</f>
        <v>a11libra@hotmail.com</v>
      </c>
      <c r="E2" s="10" t="str">
        <f>[1]Master!E6</f>
        <v>a11libra</v>
      </c>
      <c r="F2" s="10" t="str">
        <f>[1]Master!F6</f>
        <v>Sí</v>
      </c>
      <c r="G2" s="10" t="e">
        <f t="shared" ref="G2:H35" si="0">#REF!</f>
        <v>#REF!</v>
      </c>
      <c r="H2" s="12" t="str">
        <f>[1]Master!H260</f>
        <v>lfloresm@queretaro.gob.mx</v>
      </c>
      <c r="I2" s="10" t="str">
        <f>[1]Master!I6</f>
        <v>Completó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[1]Master!A12</f>
        <v>Oziel Arturo</v>
      </c>
      <c r="B3" s="10" t="str">
        <f>[1]Master!B12</f>
        <v>GARCIA HERNANDEZ</v>
      </c>
      <c r="C3" s="10" t="str">
        <f>[1]CDMX!C12</f>
        <v>Secretaría de Seguridad Pública de la Ciudad de México</v>
      </c>
      <c r="D3" s="10" t="str">
        <f>[1]Master!D12</f>
        <v>ag51619@gmail.com</v>
      </c>
      <c r="E3" s="10" t="str">
        <f>[1]Master!E12</f>
        <v>ag51619</v>
      </c>
      <c r="F3" s="10" t="str">
        <f>[1]Colima!F12</f>
        <v>Sí</v>
      </c>
      <c r="G3" s="10" t="e">
        <f t="shared" si="0"/>
        <v>#REF!</v>
      </c>
      <c r="H3" s="10" t="str">
        <f>[1]Master!H387</f>
        <v>silvacarl04@hotmail.com</v>
      </c>
      <c r="I3" s="10" t="str">
        <f>[1]Master!I12</f>
        <v>No ha iniciado sesión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28" t="str">
        <f>[1]Master!A20</f>
        <v>IYARI ROBERTO</v>
      </c>
      <c r="B4" s="28" t="str">
        <f>[1]Master!B20</f>
        <v>MENDOZA LUGO</v>
      </c>
      <c r="C4" s="28" t="str">
        <f>[1]Master!C20</f>
        <v>Secretaría de Seguridad Pública del Estado de Baja California</v>
      </c>
      <c r="D4" s="28" t="str">
        <f>[1]Master!D20</f>
        <v>albinonegroo@gmail.com</v>
      </c>
      <c r="E4" s="28" t="str">
        <f>[1]Master!E20</f>
        <v>albinonegroo</v>
      </c>
      <c r="F4" s="28" t="str">
        <f>[1]Master!F20</f>
        <v>Sí</v>
      </c>
      <c r="G4" s="28" t="e">
        <f t="shared" si="0"/>
        <v>#REF!</v>
      </c>
      <c r="H4" s="28" t="e">
        <f t="shared" si="0"/>
        <v>#REF!</v>
      </c>
      <c r="I4" s="28" t="str">
        <f>[1]Master!I20</f>
        <v>Completó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[1]Master!A25</f>
        <v>CARLOS ALFONSO</v>
      </c>
      <c r="B5" s="10" t="str">
        <f>[1]Master!B25</f>
        <v>BERNAL LOPEZ</v>
      </c>
      <c r="C5" s="10" t="str">
        <f>[1]Master!C25</f>
        <v>Secretaría de Seguridad Pública del Estado de Baja California</v>
      </c>
      <c r="D5" s="10" t="str">
        <f>[1]Master!D25</f>
        <v>ALEON@C4BC.GOB.MX</v>
      </c>
      <c r="E5" s="10" t="str">
        <f>[1]Master!E25</f>
        <v>aleon</v>
      </c>
      <c r="F5" s="10" t="str">
        <f>[1]Master!F25</f>
        <v>No</v>
      </c>
      <c r="G5" s="10" t="e">
        <f t="shared" si="0"/>
        <v>#REF!</v>
      </c>
      <c r="H5" s="10" t="e">
        <f t="shared" si="0"/>
        <v>#REF!</v>
      </c>
      <c r="I5" s="10" t="str">
        <f>[1]Master!I25</f>
        <v>No ha iniciado sesión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[1]Master!A43</f>
        <v>Héctor Fernando</v>
      </c>
      <c r="B6" s="10" t="str">
        <f>[1]Master!B43</f>
        <v>LOPEZ APODACA</v>
      </c>
      <c r="C6" s="10" t="str">
        <f>[1]Master!C43</f>
        <v>Secretaría de Seguridad Pública del Estado de Baja California</v>
      </c>
      <c r="D6" s="12" t="str">
        <f>[1]Master!D43</f>
        <v>Apodaca2178.fl@gmail.com</v>
      </c>
      <c r="E6" s="10" t="str">
        <f>[1]Master!E43</f>
        <v>apodaca2178fl</v>
      </c>
      <c r="F6" s="10" t="str">
        <f>[1]Master!F43</f>
        <v>Sí</v>
      </c>
      <c r="G6" s="10" t="e">
        <f t="shared" si="0"/>
        <v>#REF!</v>
      </c>
      <c r="H6" s="10" t="e">
        <f t="shared" si="0"/>
        <v>#REF!</v>
      </c>
      <c r="I6" s="10" t="str">
        <f>[1]Master!I43</f>
        <v>En progreso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[1]Master!A64</f>
        <v>Jose Rafael</v>
      </c>
      <c r="B7" s="10" t="str">
        <f>[1]Master!B64</f>
        <v>HERRERA DUARTE</v>
      </c>
      <c r="C7" s="10" t="str">
        <f>[1]Master!C64</f>
        <v>Secretaría de Seguridad Pública del Estado de Baja California</v>
      </c>
      <c r="D7" s="10" t="str">
        <f>[1]Master!D64</f>
        <v>caballo.d.troya32@gmail.com</v>
      </c>
      <c r="E7" s="10" t="str">
        <f>[1]Master!E64</f>
        <v>caballodtroya32</v>
      </c>
      <c r="F7" s="10" t="str">
        <f>[1]Master!F64</f>
        <v>No</v>
      </c>
      <c r="G7" s="10" t="e">
        <f t="shared" si="0"/>
        <v>#REF!</v>
      </c>
      <c r="H7" s="10" t="e">
        <f t="shared" si="0"/>
        <v>#REF!</v>
      </c>
      <c r="I7" s="10" t="str">
        <f>[1]Master!I64</f>
        <v>No ha iniciado sesión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[1]Master!A77</f>
        <v>FEDERICO</v>
      </c>
      <c r="B8" s="10" t="str">
        <f>[1]Master!B77</f>
        <v>CANTERO CHAVEZ</v>
      </c>
      <c r="C8" s="10" t="str">
        <f>[1]Master!C77</f>
        <v>Secretaría de Seguridad Pública del Estado de Baja California</v>
      </c>
      <c r="D8" s="10" t="str">
        <f>[1]Master!D77</f>
        <v>chavezcantar@gmail.com</v>
      </c>
      <c r="E8" s="10" t="str">
        <f>[1]Master!E77</f>
        <v>chavezcantar</v>
      </c>
      <c r="F8" s="10" t="str">
        <f>[1]Master!F77</f>
        <v>Sí</v>
      </c>
      <c r="G8" s="10" t="e">
        <f t="shared" si="0"/>
        <v>#REF!</v>
      </c>
      <c r="H8" s="10" t="e">
        <f t="shared" si="0"/>
        <v>#REF!</v>
      </c>
      <c r="I8" s="10" t="str">
        <f>[1]Master!I77</f>
        <v>En progreso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[1]Master!A79</f>
        <v>OBED ERNESTO</v>
      </c>
      <c r="B9" s="10" t="str">
        <f>[1]Master!B79</f>
        <v>CORDERO CONTRERAS</v>
      </c>
      <c r="C9" s="10" t="str">
        <f>[1]Master!C79</f>
        <v>Secretaría de Seguridad Pública del Estado de Baja California</v>
      </c>
      <c r="D9" s="10" t="str">
        <f>[1]Master!D79</f>
        <v>cimarron2704@gmail.com</v>
      </c>
      <c r="E9" s="10" t="str">
        <f>[1]Master!E79</f>
        <v>cimarron2704</v>
      </c>
      <c r="F9" s="10" t="str">
        <f>[1]Master!F79</f>
        <v>Sí</v>
      </c>
      <c r="G9" s="10" t="e">
        <f t="shared" si="0"/>
        <v>#REF!</v>
      </c>
      <c r="H9" s="10" t="e">
        <f t="shared" si="0"/>
        <v>#REF!</v>
      </c>
      <c r="I9" s="10" t="str">
        <f>[1]Master!I79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[1]Master!A81</f>
        <v>RODRIGO</v>
      </c>
      <c r="B10" s="10" t="str">
        <f>[1]Master!B81</f>
        <v>CARLOS SAUCEDO</v>
      </c>
      <c r="C10" s="10" t="str">
        <f>[1]Master!C81</f>
        <v>Secretaría de Seguridad Pública del Estado de Baja California</v>
      </c>
      <c r="D10" s="10" t="str">
        <f>[1]Master!D81</f>
        <v>Claus1349@hotmail.com</v>
      </c>
      <c r="E10" s="10" t="str">
        <f>[1]Master!E81</f>
        <v>claus1349</v>
      </c>
      <c r="F10" s="10" t="str">
        <f>[1]Master!F81</f>
        <v>Sí</v>
      </c>
      <c r="G10" s="10" t="e">
        <f t="shared" si="0"/>
        <v>#REF!</v>
      </c>
      <c r="H10" s="10" t="e">
        <f t="shared" si="0"/>
        <v>#REF!</v>
      </c>
      <c r="I10" s="10" t="str">
        <f>[1]Master!I81</f>
        <v>En progreso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[1]Master!A83</f>
        <v>DANIEL</v>
      </c>
      <c r="B11" s="10" t="str">
        <f>[1]Master!B83</f>
        <v>MEDINA JIMENEZ</v>
      </c>
      <c r="C11" s="10" t="str">
        <f>[1]Master!C83</f>
        <v>Secretaría de Seguridad Pública del Estado de Baja California</v>
      </c>
      <c r="D11" s="10" t="str">
        <f>[1]Master!D83</f>
        <v>COORD.ARMAMENTO@PEPBC.GOB.MX</v>
      </c>
      <c r="E11" s="10" t="str">
        <f>[1]Master!E83</f>
        <v>coordarmamento</v>
      </c>
      <c r="F11" s="10" t="str">
        <f>[1]Master!F83</f>
        <v>Sí</v>
      </c>
      <c r="G11" s="10" t="e">
        <f t="shared" si="0"/>
        <v>#REF!</v>
      </c>
      <c r="H11" s="10" t="e">
        <f t="shared" si="0"/>
        <v>#REF!</v>
      </c>
      <c r="I11" s="10" t="str">
        <f>[1]Master!I83</f>
        <v>En progreso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[1]Master!A84</f>
        <v>HECTOR GERARDO</v>
      </c>
      <c r="B12" s="10" t="str">
        <f>[1]Master!B84</f>
        <v>LASETER MUÑOZ</v>
      </c>
      <c r="C12" s="10" t="str">
        <f>[1]Master!C84</f>
        <v>Secretaría de Seguridad Pública del Estado de Baja California</v>
      </c>
      <c r="D12" s="10" t="str">
        <f>[1]Master!D84</f>
        <v>coord.operativo@pepbc.gob.mx</v>
      </c>
      <c r="E12" s="10" t="str">
        <f>[1]Master!E84</f>
        <v>coordoperativo</v>
      </c>
      <c r="F12" s="10" t="str">
        <f>[1]Master!F84</f>
        <v>Sí</v>
      </c>
      <c r="G12" s="10" t="e">
        <f t="shared" si="0"/>
        <v>#REF!</v>
      </c>
      <c r="H12" s="10" t="e">
        <f t="shared" si="0"/>
        <v>#REF!</v>
      </c>
      <c r="I12" s="10" t="str">
        <f>[1]Master!I84</f>
        <v>En progreso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[1]Master!A92</f>
        <v>DAVID</v>
      </c>
      <c r="B13" s="10" t="str">
        <f>[1]Master!B92</f>
        <v>RODRIGUEZ REYNAGA</v>
      </c>
      <c r="C13" s="10" t="str">
        <f>[1]Master!C92</f>
        <v>Secretaría de Seguridad Pública del Estado de Baja California</v>
      </c>
      <c r="D13" s="10" t="str">
        <f>[1]Master!D92</f>
        <v>Davidreynaga@outlook.es</v>
      </c>
      <c r="E13" s="10" t="str">
        <f>[1]Master!E92</f>
        <v>davidreynaga</v>
      </c>
      <c r="F13" s="10" t="str">
        <f>[1]Master!F92</f>
        <v>No</v>
      </c>
      <c r="G13" s="10" t="e">
        <f t="shared" si="0"/>
        <v>#REF!</v>
      </c>
      <c r="H13" s="10" t="e">
        <f t="shared" si="0"/>
        <v>#REF!</v>
      </c>
      <c r="I13" s="10" t="str">
        <f>[1]Master!I92</f>
        <v>No ha iniciado sesión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[1]Master!A103</f>
        <v>Santiago Edmundo</v>
      </c>
      <c r="B14" s="10" t="str">
        <f>[1]Master!B103</f>
        <v>OLVERA BELTRAN</v>
      </c>
      <c r="C14" s="10" t="str">
        <f>[1]Master!C103</f>
        <v>Secretaría de Seguridad Pública del Estado de Baja California</v>
      </c>
      <c r="D14" s="10" t="str">
        <f>[1]Master!D103</f>
        <v>edmundoolvera70@gmail.com</v>
      </c>
      <c r="E14" s="10" t="str">
        <f>[1]Master!E103</f>
        <v>edmundoolvera70</v>
      </c>
      <c r="F14" s="10" t="str">
        <f>[1]Master!F103</f>
        <v>No</v>
      </c>
      <c r="G14" s="10" t="e">
        <f t="shared" si="0"/>
        <v>#REF!</v>
      </c>
      <c r="H14" s="10" t="e">
        <f t="shared" si="0"/>
        <v>#REF!</v>
      </c>
      <c r="I14" s="10" t="str">
        <f>[1]Master!I103</f>
        <v>No ha iniciado sesión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[1]Master!A112</f>
        <v>HECTOR</v>
      </c>
      <c r="B15" s="10" t="str">
        <f>[1]Master!B112</f>
        <v>PIÑUELAS CARRASCO</v>
      </c>
      <c r="C15" s="10" t="str">
        <f>[1]Master!C112</f>
        <v>Secretaría de Seguridad Pública del Estado de Baja California</v>
      </c>
      <c r="D15" s="10" t="str">
        <f>[1]Master!D112</f>
        <v>emax007@gmail.com</v>
      </c>
      <c r="E15" s="10" t="str">
        <f>[1]Master!E112</f>
        <v>emax007</v>
      </c>
      <c r="F15" s="10">
        <f>[1]Sinaloa!F112</f>
        <v>0</v>
      </c>
      <c r="G15" s="10" t="e">
        <f t="shared" si="0"/>
        <v>#REF!</v>
      </c>
      <c r="H15" s="10" t="e">
        <f t="shared" si="0"/>
        <v>#REF!</v>
      </c>
      <c r="I15" s="10" t="str">
        <f>[1]Master!I112</f>
        <v>En progreso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[1]Master!A136</f>
        <v>FRANCISCO SIMON</v>
      </c>
      <c r="B16" s="10" t="str">
        <f>[1]Master!B136</f>
        <v>RIVERA ROJAS</v>
      </c>
      <c r="C16" s="10" t="str">
        <f>[1]Master!C136</f>
        <v>Secretaría de Seguridad Pública del Estado de Baja California</v>
      </c>
      <c r="D16" s="10" t="str">
        <f>[1]Master!D136</f>
        <v>fsrivera@c4bc.gob.mx</v>
      </c>
      <c r="E16" s="10" t="str">
        <f>[1]Master!E136</f>
        <v>fsrivera</v>
      </c>
      <c r="F16" s="10" t="str">
        <f>[1]Master!F136</f>
        <v>Sí</v>
      </c>
      <c r="G16" s="10" t="e">
        <f t="shared" si="0"/>
        <v>#REF!</v>
      </c>
      <c r="H16" s="10" t="e">
        <f t="shared" si="0"/>
        <v>#REF!</v>
      </c>
      <c r="I16" s="10" t="str">
        <f>[1]Master!I136</f>
        <v>Completó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[1]Master!A140</f>
        <v>ULISES</v>
      </c>
      <c r="B17" s="10" t="str">
        <f>[1]Master!B140</f>
        <v>ELIZALDE ESQUEDA</v>
      </c>
      <c r="C17" s="10" t="str">
        <f>[1]Master!C140</f>
        <v>Secretaría de Seguridad Pública del Estado de Baja California</v>
      </c>
      <c r="D17" s="10" t="str">
        <f>[1]Master!D140</f>
        <v>galloelizalde2011@hotmail.com</v>
      </c>
      <c r="E17" s="10" t="str">
        <f>[1]Master!E140</f>
        <v>galloelizalde2011</v>
      </c>
      <c r="F17" s="10" t="str">
        <f>[1]Master!F140</f>
        <v>Sí</v>
      </c>
      <c r="G17" s="10" t="e">
        <f t="shared" si="0"/>
        <v>#REF!</v>
      </c>
      <c r="H17" s="10" t="e">
        <f t="shared" si="0"/>
        <v>#REF!</v>
      </c>
      <c r="I17" s="10" t="str">
        <f>[1]Master!I140</f>
        <v>En progreso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[1]Master!A142</f>
        <v>Jorge Gabriel</v>
      </c>
      <c r="B18" s="10" t="str">
        <f>[1]Master!B142</f>
        <v>MEDINA MACIAS</v>
      </c>
      <c r="C18" s="10" t="str">
        <f>[1]Master!C142</f>
        <v>Secretaría de Seguridad Pública del Estado de Baja California</v>
      </c>
      <c r="D18" s="10" t="str">
        <f>[1]Master!D142</f>
        <v>gamac162@gmail.com</v>
      </c>
      <c r="E18" s="10" t="str">
        <f>[1]Master!E142</f>
        <v>gamac162</v>
      </c>
      <c r="F18" s="10" t="str">
        <f>[1]Master!F142</f>
        <v>Sí</v>
      </c>
      <c r="G18" s="10" t="e">
        <f t="shared" si="0"/>
        <v>#REF!</v>
      </c>
      <c r="H18" s="10" t="e">
        <f t="shared" si="0"/>
        <v>#REF!</v>
      </c>
      <c r="I18" s="10" t="str">
        <f>[1]Master!I142</f>
        <v>Completó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[1]Master!A149</f>
        <v>GERARDO</v>
      </c>
      <c r="B19" s="10" t="str">
        <f>[1]Master!B149</f>
        <v>MORENO GONZALEZ</v>
      </c>
      <c r="C19" s="10" t="str">
        <f>[1]Master!C149</f>
        <v>Secretaría de Seguridad Pública del Estado de Baja California</v>
      </c>
      <c r="D19" s="10" t="str">
        <f>[1]Master!D149</f>
        <v>gerardomoreno525@gmail.com</v>
      </c>
      <c r="E19" s="10" t="str">
        <f>[1]Master!E149</f>
        <v>gerardomoreno525</v>
      </c>
      <c r="F19" s="10" t="str">
        <f>[1]Master!F149</f>
        <v>No</v>
      </c>
      <c r="G19" s="10" t="e">
        <f t="shared" si="0"/>
        <v>#REF!</v>
      </c>
      <c r="H19" s="10" t="e">
        <f t="shared" si="0"/>
        <v>#REF!</v>
      </c>
      <c r="I19" s="10" t="str">
        <f>[1]Master!I149</f>
        <v>No ha iniciado sesión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5">
      <c r="A20" s="10" t="str">
        <f>[1]Master!A168</f>
        <v>ARMANDO MANUEL</v>
      </c>
      <c r="B20" s="10" t="str">
        <f>[1]Master!B168</f>
        <v>VEGA GONZALEZ</v>
      </c>
      <c r="C20" s="10" t="str">
        <f>[1]Master!C168</f>
        <v>Secretaría de Seguridad Pública del Estado de Baja California</v>
      </c>
      <c r="D20" s="10" t="str">
        <f>[1]Master!D168</f>
        <v>halconblancox@gmail.com</v>
      </c>
      <c r="E20" s="10" t="str">
        <f>[1]Master!E168</f>
        <v>halconblancox</v>
      </c>
      <c r="F20" s="10" t="str">
        <f>[1]Master!F168</f>
        <v>Sí</v>
      </c>
      <c r="G20" s="10" t="e">
        <f t="shared" si="0"/>
        <v>#REF!</v>
      </c>
      <c r="H20" s="10" t="e">
        <f t="shared" si="0"/>
        <v>#REF!</v>
      </c>
      <c r="I20" s="10" t="str">
        <f>[1]Master!I168</f>
        <v>Completó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5">
      <c r="A21" s="10" t="str">
        <f>[1]Master!A175</f>
        <v>HUGO URIEL</v>
      </c>
      <c r="B21" s="10" t="str">
        <f>[1]Master!B175</f>
        <v>PEREZ RODRIGUEZ</v>
      </c>
      <c r="C21" s="10" t="str">
        <f>[1]Master!C175</f>
        <v>Secretaría de Seguridad Pública del Estado de Baja California</v>
      </c>
      <c r="D21" s="10" t="str">
        <f>[1]Master!D175</f>
        <v>hugourielperez@gmail.com</v>
      </c>
      <c r="E21" s="10" t="str">
        <f>[1]Master!E175</f>
        <v>hugourielperez</v>
      </c>
      <c r="F21" s="10" t="str">
        <f>[1]Master!F175</f>
        <v>No</v>
      </c>
      <c r="G21" s="10" t="e">
        <f t="shared" si="0"/>
        <v>#REF!</v>
      </c>
      <c r="H21" s="10" t="e">
        <f t="shared" si="0"/>
        <v>#REF!</v>
      </c>
      <c r="I21" s="10" t="str">
        <f>[1]Master!I175</f>
        <v>No ha iniciado sesión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5">
      <c r="A22" s="10" t="str">
        <f>[1]Master!A177</f>
        <v>LILIA</v>
      </c>
      <c r="B22" s="10" t="str">
        <f>[1]Master!B177</f>
        <v>IBARRA AGUILERA</v>
      </c>
      <c r="C22" s="10" t="str">
        <f>[1]Master!C177</f>
        <v>Secretaría de Seguridad Pública del Estado de Baja California</v>
      </c>
      <c r="D22" s="10" t="str">
        <f>[1]Master!D177</f>
        <v>Ibarralilia06@gmail.com</v>
      </c>
      <c r="E22" s="10" t="str">
        <f>[1]Master!E177</f>
        <v>ibarralilia06</v>
      </c>
      <c r="F22" s="10" t="str">
        <f>[1]Master!F177</f>
        <v>Sí</v>
      </c>
      <c r="G22" s="10" t="e">
        <f t="shared" si="0"/>
        <v>#REF!</v>
      </c>
      <c r="H22" s="10" t="e">
        <f t="shared" si="0"/>
        <v>#REF!</v>
      </c>
      <c r="I22" s="10" t="str">
        <f>[1]Master!I177</f>
        <v>Completó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5">
      <c r="A23" s="10" t="str">
        <f>[1]Master!A201</f>
        <v>JAVIER</v>
      </c>
      <c r="B23" s="10" t="str">
        <f>[1]Master!B201</f>
        <v>CRUZ MEDINA</v>
      </c>
      <c r="C23" s="10" t="str">
        <f>[1]Master!C201</f>
        <v>Secretaría de Seguridad Pública del Estado de Baja California</v>
      </c>
      <c r="D23" s="10" t="str">
        <f>[1]Master!D201</f>
        <v>Javiercruz.m@hotmail.com</v>
      </c>
      <c r="E23" s="10" t="str">
        <f>[1]Master!E201</f>
        <v>javiercruzm</v>
      </c>
      <c r="F23" s="10" t="str">
        <f>[1]Master!F201</f>
        <v>Sí</v>
      </c>
      <c r="G23" s="10" t="e">
        <f t="shared" si="0"/>
        <v>#REF!</v>
      </c>
      <c r="H23" s="10" t="e">
        <f t="shared" si="0"/>
        <v>#REF!</v>
      </c>
      <c r="I23" s="10" t="str">
        <f>[1]Master!I201</f>
        <v>Completó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5">
      <c r="A24" s="10" t="str">
        <f>[1]Master!A212</f>
        <v>David Omar</v>
      </c>
      <c r="B24" s="10" t="str">
        <f>[1]Master!B212</f>
        <v>JIMENEZ SORROSA</v>
      </c>
      <c r="C24" s="10" t="str">
        <f>[1]Master!C212</f>
        <v>Secretaría de Seguridad Pública del Estado de Baja California</v>
      </c>
      <c r="D24" s="10" t="str">
        <f>[1]Master!D212</f>
        <v>jimenez311@msn.com</v>
      </c>
      <c r="E24" s="10" t="str">
        <f>[1]Master!E212</f>
        <v>jimenez311</v>
      </c>
      <c r="F24" s="10" t="str">
        <f>[1]Master!F212</f>
        <v>No</v>
      </c>
      <c r="G24" s="10" t="e">
        <f t="shared" si="0"/>
        <v>#REF!</v>
      </c>
      <c r="H24" s="10" t="e">
        <f t="shared" si="0"/>
        <v>#REF!</v>
      </c>
      <c r="I24" s="10" t="str">
        <f>[1]Master!I212</f>
        <v>No ha iniciado sesión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5">
      <c r="A25" s="10" t="str">
        <f>[1]Master!A262</f>
        <v>CARLOS ALBERTO</v>
      </c>
      <c r="B25" s="10" t="str">
        <f>[1]Master!B262</f>
        <v>ADAME CAMACHO</v>
      </c>
      <c r="C25" s="10" t="str">
        <f>[1]Master!C262</f>
        <v>Secretaría de Seguridad Pública del Estado de Baja California</v>
      </c>
      <c r="D25" s="10" t="str">
        <f>[1]Master!D262</f>
        <v>lic.carlosadame@gmail.com</v>
      </c>
      <c r="E25" s="10" t="str">
        <f>[1]Master!E262</f>
        <v>liccarlosadame</v>
      </c>
      <c r="F25" s="10" t="str">
        <f>[1]Master!F262</f>
        <v>Sí</v>
      </c>
      <c r="G25" s="10" t="e">
        <f t="shared" si="0"/>
        <v>#REF!</v>
      </c>
      <c r="H25" s="10" t="e">
        <f t="shared" si="0"/>
        <v>#REF!</v>
      </c>
      <c r="I25" s="10" t="str">
        <f>[1]Master!I262</f>
        <v>Completó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5">
      <c r="A26" s="10" t="str">
        <f>[1]Master!A292</f>
        <v>ERNESTO</v>
      </c>
      <c r="B26" s="10" t="str">
        <f>[1]Master!B292</f>
        <v>MARQUEZ CEBALLOS</v>
      </c>
      <c r="C26" s="10" t="str">
        <f>[1]Master!C292</f>
        <v>Secretaría de Seguridad Pública del Estado de Baja California</v>
      </c>
      <c r="D26" s="10" t="str">
        <f>[1]Master!D292</f>
        <v>marquez.1.2.3@hotmail.com</v>
      </c>
      <c r="E26" s="10" t="str">
        <f>[1]Master!E292</f>
        <v>marquez123</v>
      </c>
      <c r="F26" s="10" t="str">
        <f>[1]Master!F292</f>
        <v>No</v>
      </c>
      <c r="G26" s="10" t="e">
        <f t="shared" si="0"/>
        <v>#REF!</v>
      </c>
      <c r="H26" s="10" t="e">
        <f t="shared" si="0"/>
        <v>#REF!</v>
      </c>
      <c r="I26" s="10" t="str">
        <f>[1]Master!I292</f>
        <v>No ha iniciado sesión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5">
      <c r="A27" s="10" t="str">
        <f>[1]Master!A301</f>
        <v>MARIO ENRIQUE</v>
      </c>
      <c r="B27" s="10" t="str">
        <f>[1]Master!B301</f>
        <v>MONTOYA ESPINOZA</v>
      </c>
      <c r="C27" s="10" t="str">
        <f>[1]Master!C301</f>
        <v>Secretaría de Seguridad Pública del Estado de Baja California</v>
      </c>
      <c r="D27" s="10" t="str">
        <f>[1]Master!D301</f>
        <v>memontoya@c4bc.gob.mx</v>
      </c>
      <c r="E27" s="10" t="str">
        <f>[1]Master!E301</f>
        <v>memontoya</v>
      </c>
      <c r="F27" s="10" t="str">
        <f>[1]Master!F301</f>
        <v>Sí</v>
      </c>
      <c r="G27" s="10" t="e">
        <f t="shared" si="0"/>
        <v>#REF!</v>
      </c>
      <c r="H27" s="10" t="e">
        <f t="shared" si="0"/>
        <v>#REF!</v>
      </c>
      <c r="I27" s="10" t="str">
        <f>[1]Master!I301</f>
        <v>Completó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5">
      <c r="A28" s="10" t="str">
        <f>[1]Master!A311</f>
        <v>MEILY</v>
      </c>
      <c r="B28" s="10" t="str">
        <f>[1]Master!B311</f>
        <v>SALAZAR CHAVEZ</v>
      </c>
      <c r="C28" s="10" t="str">
        <f>[1]Master!C311</f>
        <v>Secretaría de Seguridad Pública del Estado de Baja California</v>
      </c>
      <c r="D28" s="10" t="str">
        <f>[1]Master!D311</f>
        <v>msalazar@c4bc.gob.mx</v>
      </c>
      <c r="E28" s="10" t="str">
        <f>[1]Master!E311</f>
        <v>msalazar</v>
      </c>
      <c r="F28" s="10" t="str">
        <f>[1]Master!F311</f>
        <v>Sí</v>
      </c>
      <c r="G28" s="10" t="e">
        <f t="shared" si="0"/>
        <v>#REF!</v>
      </c>
      <c r="H28" s="10" t="e">
        <f t="shared" si="0"/>
        <v>#REF!</v>
      </c>
      <c r="I28" s="10" t="str">
        <f>[1]Master!I311</f>
        <v>Completó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5">
      <c r="A29" s="10" t="str">
        <f>[1]Master!A326</f>
        <v>Francisco Miguel</v>
      </c>
      <c r="B29" s="10" t="str">
        <f>[1]Master!B326</f>
        <v>ORTIZ RAMIREZ</v>
      </c>
      <c r="C29" s="10" t="str">
        <f>[1]Master!C326</f>
        <v>Secretaría de Seguridad Pública del Estado de Baja California</v>
      </c>
      <c r="D29" s="10" t="str">
        <f>[1]Master!D326</f>
        <v>ortizfrancisco740@gmail.com</v>
      </c>
      <c r="E29" s="10" t="str">
        <f>[1]Master!E326</f>
        <v>ortizfrancisco740</v>
      </c>
      <c r="F29" s="10" t="str">
        <f>[1]Master!F326</f>
        <v>Sí</v>
      </c>
      <c r="G29" s="10" t="e">
        <f t="shared" si="0"/>
        <v>#REF!</v>
      </c>
      <c r="H29" s="10" t="e">
        <f t="shared" si="0"/>
        <v>#REF!</v>
      </c>
      <c r="I29" s="10" t="str">
        <f>[1]Master!I326</f>
        <v>En progreso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5">
      <c r="A30" s="10" t="str">
        <f>[1]Master!A330</f>
        <v>OLGA KARINA</v>
      </c>
      <c r="B30" s="10" t="str">
        <f>[1]Master!B330</f>
        <v>VENEGAS BURGOS</v>
      </c>
      <c r="C30" s="10" t="str">
        <f>[1]Master!C330</f>
        <v>Secretaría de Seguridad Pública del Estado de Baja California</v>
      </c>
      <c r="D30" s="10" t="str">
        <f>[1]Master!D330</f>
        <v>ovenegas2123@gmail.com</v>
      </c>
      <c r="E30" s="10" t="str">
        <f>[1]Master!E330</f>
        <v>ovenegas2123</v>
      </c>
      <c r="F30" s="10" t="str">
        <f>[1]Master!F330</f>
        <v>Sí</v>
      </c>
      <c r="G30" s="10" t="e">
        <f t="shared" si="0"/>
        <v>#REF!</v>
      </c>
      <c r="H30" s="10" t="e">
        <f t="shared" si="0"/>
        <v>#REF!</v>
      </c>
      <c r="I30" s="10" t="str">
        <f>[1]Master!I330</f>
        <v>Completó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5">
      <c r="A31" s="10" t="str">
        <f>[1]Master!A355</f>
        <v>RAFAEL</v>
      </c>
      <c r="B31" s="10" t="str">
        <f>[1]Master!B355</f>
        <v>CORONA BAÑUELOS</v>
      </c>
      <c r="C31" s="10" t="str">
        <f>[1]Master!C355</f>
        <v>Secretaría de Seguridad Pública del Estado de Baja California</v>
      </c>
      <c r="D31" s="10" t="str">
        <f>[1]Master!D355</f>
        <v>rcorona06@hotmail.com</v>
      </c>
      <c r="E31" s="10" t="str">
        <f>[1]Master!E355</f>
        <v>rcorona06</v>
      </c>
      <c r="F31" s="10" t="str">
        <f>[1]Master!F355</f>
        <v>Sí</v>
      </c>
      <c r="G31" s="10" t="e">
        <f t="shared" si="0"/>
        <v>#REF!</v>
      </c>
      <c r="H31" s="10" t="e">
        <f t="shared" si="0"/>
        <v>#REF!</v>
      </c>
      <c r="I31" s="10" t="str">
        <f>[1]Master!I355</f>
        <v>Completó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5">
      <c r="A32" s="10" t="str">
        <f>[1]Master!A375</f>
        <v>RICARDO</v>
      </c>
      <c r="B32" s="10" t="str">
        <f>[1]Master!B375</f>
        <v>RUIZ LOPEZ</v>
      </c>
      <c r="C32" s="10" t="str">
        <f>[1]Master!C375</f>
        <v>Secretaría de Seguridad Pública del Estado de Baja California</v>
      </c>
      <c r="D32" s="10" t="str">
        <f>[1]Master!D375</f>
        <v>ruiz_28@hotmail.com</v>
      </c>
      <c r="E32" s="10" t="str">
        <f>[1]Master!E375</f>
        <v>ruiz_28</v>
      </c>
      <c r="F32" s="10" t="str">
        <f>[1]Master!F375</f>
        <v>Sí</v>
      </c>
      <c r="G32" s="10" t="e">
        <f t="shared" si="0"/>
        <v>#REF!</v>
      </c>
      <c r="H32" s="10" t="e">
        <f t="shared" si="0"/>
        <v>#REF!</v>
      </c>
      <c r="I32" s="10" t="str">
        <f>[1]Master!I375</f>
        <v>Completó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5">
      <c r="A33" s="10" t="str">
        <f>[1]Master!A386</f>
        <v>SERGIO LEONEL</v>
      </c>
      <c r="B33" s="10" t="str">
        <f>[1]Master!B386</f>
        <v>GARCIA ACEVES</v>
      </c>
      <c r="C33" s="10" t="str">
        <f>[1]Master!C386</f>
        <v>Secretaría de Seguridad Pública del Estado de Baja California</v>
      </c>
      <c r="D33" s="10" t="str">
        <f>[1]Master!D386</f>
        <v>sgarcia@c4bc.gob.mx</v>
      </c>
      <c r="E33" s="10" t="str">
        <f>[1]Master!E386</f>
        <v>sgarcia</v>
      </c>
      <c r="F33" s="10" t="str">
        <f>[1]Master!F386</f>
        <v>No</v>
      </c>
      <c r="G33" s="10" t="e">
        <f t="shared" si="0"/>
        <v>#REF!</v>
      </c>
      <c r="H33" s="10" t="e">
        <f t="shared" si="0"/>
        <v>#REF!</v>
      </c>
      <c r="I33" s="10" t="str">
        <f>[1]Master!I386</f>
        <v>No ha iniciado sesión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5">
      <c r="A34" s="10" t="str">
        <f>[1]Master!A388</f>
        <v>SINSUN</v>
      </c>
      <c r="B34" s="10" t="str">
        <f>[1]Master!B388</f>
        <v>PUGA CAMACHO</v>
      </c>
      <c r="C34" s="10" t="str">
        <f>[1]Master!C388</f>
        <v>Secretaría de Seguridad Pública del Estado de Baja California</v>
      </c>
      <c r="D34" s="10" t="str">
        <f>[1]Master!D388</f>
        <v>sinsun82@outlook.com</v>
      </c>
      <c r="E34" s="10" t="str">
        <f>[1]Master!E388</f>
        <v>sinsun82</v>
      </c>
      <c r="F34" s="10" t="str">
        <f>[1]Master!F388</f>
        <v>No</v>
      </c>
      <c r="G34" s="10" t="e">
        <f t="shared" si="0"/>
        <v>#REF!</v>
      </c>
      <c r="H34" s="10" t="e">
        <f t="shared" si="0"/>
        <v>#REF!</v>
      </c>
      <c r="I34" s="10" t="str">
        <f>[1]Master!I388</f>
        <v>No ha iniciado sesión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5">
      <c r="A35" s="10" t="str">
        <f>[1]Master!A411</f>
        <v>VICENTE</v>
      </c>
      <c r="B35" s="10" t="str">
        <f>[1]Master!B411</f>
        <v>HERNANDEZ SALAZAR</v>
      </c>
      <c r="C35" s="10">
        <f>[1]Sinaloa!C411</f>
        <v>0</v>
      </c>
      <c r="D35" s="10" t="str">
        <f>[1]Master!D411</f>
        <v>vicentehes1600@hotmail.com</v>
      </c>
      <c r="E35" s="10" t="str">
        <f>[1]Master!E411</f>
        <v>vicentehes1600</v>
      </c>
      <c r="F35" s="10" t="str">
        <f>[1]Master!F411</f>
        <v>Sí</v>
      </c>
      <c r="G35" s="10" t="e">
        <f t="shared" si="0"/>
        <v>#REF!</v>
      </c>
      <c r="H35" s="10" t="e">
        <f t="shared" si="0"/>
        <v>#REF!</v>
      </c>
      <c r="I35" s="10" t="str">
        <f>[1]Master!I411</f>
        <v>En progreso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>
      <c r="F36" t="s">
        <v>1814</v>
      </c>
      <c r="G36" s="27"/>
      <c r="H36" s="27"/>
      <c r="I36" s="27" t="s">
        <v>1815</v>
      </c>
    </row>
  </sheetData>
  <sortState ref="A2:F35">
    <sortCondition ref="B1"/>
  </sortState>
  <conditionalFormatting sqref="F2:F35">
    <cfRule type="containsText" dxfId="43" priority="1" operator="containsText" text="Sí">
      <formula>NOT(ISERROR(SEARCH(("Sí"),(F2))))</formula>
    </cfRule>
  </conditionalFormatting>
  <conditionalFormatting sqref="F2:F35">
    <cfRule type="containsText" dxfId="42" priority="2" operator="containsText" text="No">
      <formula>NOT(ISERROR(SEARCH(("No"),(F2))))</formula>
    </cfRule>
  </conditionalFormatting>
  <conditionalFormatting sqref="I2:I35">
    <cfRule type="containsText" dxfId="41" priority="3" operator="containsText" text="En progreso">
      <formula>NOT(ISERROR(SEARCH(("En progreso"),(I2))))</formula>
    </cfRule>
  </conditionalFormatting>
  <conditionalFormatting sqref="I2:I35">
    <cfRule type="containsText" dxfId="40" priority="4" operator="containsText" text="Completó">
      <formula>NOT(ISERROR(SEARCH(("Completó"),(I2))))</formula>
    </cfRule>
  </conditionalFormatting>
  <conditionalFormatting sqref="I2:I35">
    <cfRule type="containsText" dxfId="39" priority="5" operator="containsText" text="No ha iniciado sesión">
      <formula>NOT(ISERROR(SEARCH(("No ha iniciado sesión"),(I2))))</formula>
    </cfRule>
  </conditionalFormatting>
  <hyperlinks>
    <hyperlink ref="C17" r:id="rId1" display="Apodaca2178.fl@gmail.com"/>
    <hyperlink ref="D17" r:id="rId2" display="Apodaca2178.fl@gmail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XFD1048576"/>
    </sheetView>
  </sheetViews>
  <sheetFormatPr defaultColWidth="14.42578125" defaultRowHeight="15.75" customHeight="1"/>
  <cols>
    <col min="3" max="3" width="45.28515625" customWidth="1"/>
    <col min="6" max="6" width="25.85546875" customWidth="1"/>
    <col min="7" max="8" width="20.5703125" hidden="1" customWidth="1"/>
    <col min="9" max="9" width="20.5703125" customWidth="1"/>
  </cols>
  <sheetData>
    <row r="1" spans="1:19" ht="12.75">
      <c r="A1" s="22" t="s">
        <v>1748</v>
      </c>
      <c r="B1" s="22" t="s">
        <v>1749</v>
      </c>
      <c r="C1" s="22" t="s">
        <v>1765</v>
      </c>
      <c r="D1" s="22" t="s">
        <v>1747</v>
      </c>
      <c r="E1" s="22" t="s">
        <v>1750</v>
      </c>
      <c r="F1" s="22" t="s">
        <v>1795</v>
      </c>
      <c r="G1" s="22"/>
      <c r="H1" s="22"/>
      <c r="I1" s="22" t="s">
        <v>1751</v>
      </c>
    </row>
    <row r="2" spans="1:19" ht="15">
      <c r="A2" s="10" t="str">
        <f>[1]Master!A18</f>
        <v>Alberto</v>
      </c>
      <c r="B2" s="10" t="str">
        <f>[1]Master!B18</f>
        <v>Castro Peña</v>
      </c>
      <c r="C2" s="10" t="str">
        <f>[1]Master!C18</f>
        <v>Secretaría de Seguridad Pública del Estado de Sinaloa</v>
      </c>
      <c r="D2" s="10" t="str">
        <f>[1]Master!D18</f>
        <v>alberto.castrop@outlook.com</v>
      </c>
      <c r="E2" s="10" t="str">
        <f>[1]Master!E18</f>
        <v>albertocastrop</v>
      </c>
      <c r="F2" s="10" t="str">
        <f>[1]Master!F18</f>
        <v>No</v>
      </c>
      <c r="G2" s="10" t="e">
        <f t="shared" ref="G2:H17" si="0">#REF!</f>
        <v>#REF!</v>
      </c>
      <c r="H2" s="10" t="e">
        <f t="shared" si="0"/>
        <v>#REF!</v>
      </c>
      <c r="I2" s="10" t="str">
        <f>[1]Master!I18</f>
        <v>No ha iniciado sesión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5">
      <c r="A3" s="10" t="str">
        <f>[1]Master!A52</f>
        <v>BEATRIZ ELENA</v>
      </c>
      <c r="B3" s="10" t="str">
        <f>[1]Master!B52</f>
        <v>SOTO ALVAREZ</v>
      </c>
      <c r="C3" s="10" t="str">
        <f>[1]Master!C52</f>
        <v>Secretaría de Seguridad Pública de Sinaloa</v>
      </c>
      <c r="D3" s="10" t="str">
        <f>[1]Master!D52</f>
        <v>beatrizsoto468@hotmail.com</v>
      </c>
      <c r="E3" s="10" t="str">
        <f>[1]Master!E52</f>
        <v>beatrizsoto468</v>
      </c>
      <c r="F3" s="10" t="str">
        <f>[1]Master!F52</f>
        <v>Sí</v>
      </c>
      <c r="G3" s="10" t="e">
        <f t="shared" si="0"/>
        <v>#REF!</v>
      </c>
      <c r="H3" s="10" t="e">
        <f t="shared" si="0"/>
        <v>#REF!</v>
      </c>
      <c r="I3" s="10" t="str">
        <f>[1]Master!I52</f>
        <v>En progreso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5">
      <c r="A4" s="10" t="str">
        <f>[1]Master!A85</f>
        <v>Efrain</v>
      </c>
      <c r="B4" s="10" t="str">
        <f>[1]Master!B85</f>
        <v>Sepulveda Gonzalez</v>
      </c>
      <c r="C4" s="10" t="str">
        <f>[1]Master!C85</f>
        <v>Secretaría de Seguridad Pública del Estado de Sinaloa</v>
      </c>
      <c r="D4" s="10" t="str">
        <f>[1]Master!D85</f>
        <v>copudo95@gmail.com</v>
      </c>
      <c r="E4" s="10" t="str">
        <f>[1]Master!E85</f>
        <v>copudo95</v>
      </c>
      <c r="F4" s="10" t="str">
        <f>[1]Master!F85</f>
        <v>No</v>
      </c>
      <c r="G4" s="10" t="e">
        <f t="shared" si="0"/>
        <v>#REF!</v>
      </c>
      <c r="H4" s="10" t="e">
        <f t="shared" si="0"/>
        <v>#REF!</v>
      </c>
      <c r="I4" s="10" t="str">
        <f>[1]Master!I85</f>
        <v>No ha iniciado sesión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5">
      <c r="A5" s="10" t="str">
        <f>[1]Master!A101</f>
        <v>JESUS SALVADOR</v>
      </c>
      <c r="B5" s="10" t="str">
        <f>[1]Master!B101</f>
        <v>LOPEZ GARATE</v>
      </c>
      <c r="C5" s="10" t="str">
        <f>[1]Master!C101</f>
        <v>Secretaría de Seguridad Pública de Sinaloa</v>
      </c>
      <c r="D5" s="10" t="str">
        <f>[1]Master!D101</f>
        <v>drakizooo@hotmail.com</v>
      </c>
      <c r="E5" s="10" t="str">
        <f>[1]Master!E101</f>
        <v>drakizooo</v>
      </c>
      <c r="F5" s="10" t="str">
        <f>[1]Master!F101</f>
        <v>No</v>
      </c>
      <c r="G5" s="10" t="e">
        <f t="shared" si="0"/>
        <v>#REF!</v>
      </c>
      <c r="H5" s="10" t="e">
        <f t="shared" si="0"/>
        <v>#REF!</v>
      </c>
      <c r="I5" s="10" t="str">
        <f>[1]Master!I101</f>
        <v>No ha iniciado sesión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5">
      <c r="A6" s="10" t="str">
        <f>[1]Master!A118</f>
        <v>Edgar Ulises</v>
      </c>
      <c r="B6" s="10" t="str">
        <f>[1]Master!B118</f>
        <v>Quintero Ayala</v>
      </c>
      <c r="C6" s="10" t="str">
        <f>[1]Master!C118</f>
        <v>Secretaría de Seguridad Pública del Estado de Sinaloa</v>
      </c>
      <c r="D6" s="10" t="str">
        <f>[1]Master!D118</f>
        <v>euqa_1987@hotmail.com</v>
      </c>
      <c r="E6" s="10" t="str">
        <f>[1]Master!E118</f>
        <v>euqa_1987</v>
      </c>
      <c r="F6" s="10" t="str">
        <f>[1]Master!F118</f>
        <v>No</v>
      </c>
      <c r="G6" s="10" t="e">
        <f t="shared" si="0"/>
        <v>#REF!</v>
      </c>
      <c r="H6" s="10" t="e">
        <f t="shared" si="0"/>
        <v>#REF!</v>
      </c>
      <c r="I6" s="10" t="str">
        <f>[1]Master!I118</f>
        <v>No ha iniciado sesión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5">
      <c r="A7" s="10" t="str">
        <f>[1]Master!A151</f>
        <v>Jose Francisco</v>
      </c>
      <c r="B7" s="10" t="str">
        <f>[1]Master!B151</f>
        <v>Villegas Lopez</v>
      </c>
      <c r="C7" s="10" t="str">
        <f>[1]Master!C151</f>
        <v>Secretaría de Seguridad Pública del Estado de Sinaloa</v>
      </c>
      <c r="D7" s="10" t="str">
        <f>[1]Master!D151</f>
        <v>germany351@outlook.com</v>
      </c>
      <c r="E7" s="10" t="str">
        <f>[1]Master!E151</f>
        <v>germany351</v>
      </c>
      <c r="F7" s="10" t="str">
        <f>[1]Master!F151</f>
        <v>No</v>
      </c>
      <c r="G7" s="10" t="e">
        <f t="shared" si="0"/>
        <v>#REF!</v>
      </c>
      <c r="H7" s="10" t="e">
        <f t="shared" si="0"/>
        <v>#REF!</v>
      </c>
      <c r="I7" s="10" t="str">
        <f>[1]Master!I151</f>
        <v>No ha iniciado sesión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5">
      <c r="A8" s="10" t="str">
        <f>[1]Master!A194</f>
        <v>Jaime Othoniel</v>
      </c>
      <c r="B8" s="10" t="str">
        <f>[1]Master!B194</f>
        <v>Barron Valdez</v>
      </c>
      <c r="C8" s="10" t="str">
        <f>[1]Master!C194</f>
        <v>Secretaría de Seguridad Pública del Estado de Sinaloa</v>
      </c>
      <c r="D8" s="10" t="str">
        <f>[1]Master!D194</f>
        <v>jaime_bar30@hotmail.com</v>
      </c>
      <c r="E8" s="10" t="str">
        <f>[1]Master!E194</f>
        <v>jaime_bar30</v>
      </c>
      <c r="F8" s="10" t="str">
        <f>[1]Master!F194</f>
        <v>Sí</v>
      </c>
      <c r="G8" s="10" t="e">
        <f t="shared" si="0"/>
        <v>#REF!</v>
      </c>
      <c r="H8" s="10" t="e">
        <f t="shared" si="0"/>
        <v>#REF!</v>
      </c>
      <c r="I8" s="10" t="str">
        <f>[1]Master!I194</f>
        <v>Completó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t="15">
      <c r="A9" s="10" t="str">
        <f>[1]Master!A209</f>
        <v>Jesus Alberto</v>
      </c>
      <c r="B9" s="10" t="str">
        <f>[1]Master!B209</f>
        <v>Machado Armienta</v>
      </c>
      <c r="C9" s="10" t="str">
        <f>[1]Master!C209</f>
        <v>Secretaría de Seguridad Pública del Estado de Sinaloa</v>
      </c>
      <c r="D9" s="10" t="str">
        <f>[1]Master!D209</f>
        <v>jesusmachado@sinaloa.gob.mx</v>
      </c>
      <c r="E9" s="10" t="str">
        <f>[1]Master!E209</f>
        <v>jesusmachado</v>
      </c>
      <c r="F9" s="10" t="str">
        <f>[1]Master!F209</f>
        <v>Sí</v>
      </c>
      <c r="G9" s="10" t="e">
        <f t="shared" si="0"/>
        <v>#REF!</v>
      </c>
      <c r="H9" s="10" t="e">
        <f t="shared" si="0"/>
        <v>#REF!</v>
      </c>
      <c r="I9" s="10" t="str">
        <f>[1]Master!I209</f>
        <v>Completó</v>
      </c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t="15">
      <c r="A10" s="10" t="str">
        <f>[1]Master!A222</f>
        <v>Jorge Alberto</v>
      </c>
      <c r="B10" s="10" t="str">
        <f>[1]Master!B222</f>
        <v>Garcia Lechuga</v>
      </c>
      <c r="C10" s="10" t="str">
        <f>[1]Master!C222</f>
        <v>Secretaría de Seguridad Pública del Estado de Sinaloa</v>
      </c>
      <c r="D10" s="10" t="str">
        <f>[1]Master!D222</f>
        <v>jorge.albertogl@outlook.es</v>
      </c>
      <c r="E10" s="10" t="str">
        <f>[1]Master!E222</f>
        <v>jorgealbertogl</v>
      </c>
      <c r="F10" s="10" t="str">
        <f>[1]Master!F222</f>
        <v>Sí</v>
      </c>
      <c r="G10" s="10" t="e">
        <f t="shared" si="0"/>
        <v>#REF!</v>
      </c>
      <c r="H10" s="10" t="e">
        <f t="shared" si="0"/>
        <v>#REF!</v>
      </c>
      <c r="I10" s="10" t="str">
        <f>[1]Master!I222</f>
        <v>Completó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t="15">
      <c r="A11" s="10" t="str">
        <f>[1]Master!A249</f>
        <v>Juan Carlos</v>
      </c>
      <c r="B11" s="10" t="str">
        <f>[1]Master!B249</f>
        <v>Barraza Morales</v>
      </c>
      <c r="C11" s="10" t="str">
        <f>[1]Master!C249</f>
        <v>Secretaría de Seguridad Pública del Estado de Sinaloa</v>
      </c>
      <c r="D11" s="10" t="str">
        <f>[1]Master!D249</f>
        <v>jucabamo_1@msn.com</v>
      </c>
      <c r="E11" s="10" t="str">
        <f>[1]Master!E249</f>
        <v>jucabamo_1</v>
      </c>
      <c r="F11" s="10" t="str">
        <f>[1]Master!F249</f>
        <v>No</v>
      </c>
      <c r="G11" s="10" t="e">
        <f t="shared" si="0"/>
        <v>#REF!</v>
      </c>
      <c r="H11" s="10" t="e">
        <f t="shared" si="0"/>
        <v>#REF!</v>
      </c>
      <c r="I11" s="10" t="str">
        <f>[1]Master!I249</f>
        <v>No ha iniciado sesión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">
      <c r="A12" s="10" t="str">
        <f>[1]Master!A261</f>
        <v>Briseida</v>
      </c>
      <c r="B12" s="10" t="str">
        <f>[1]Master!B261</f>
        <v>Franco Monarrez</v>
      </c>
      <c r="C12" s="10" t="str">
        <f>[1]Master!C261</f>
        <v>Secretaría de Seguridad Pública del Estado de Sinaloa</v>
      </c>
      <c r="D12" s="10" t="str">
        <f>[1]Master!D261</f>
        <v>lic_briseida@hotmail.com</v>
      </c>
      <c r="E12" s="10" t="str">
        <f>[1]Master!E261</f>
        <v>lic_briseida</v>
      </c>
      <c r="F12" s="10" t="str">
        <f>[1]Master!F261</f>
        <v>Sí</v>
      </c>
      <c r="G12" s="10" t="e">
        <f t="shared" si="0"/>
        <v>#REF!</v>
      </c>
      <c r="H12" s="10" t="e">
        <f t="shared" si="0"/>
        <v>#REF!</v>
      </c>
      <c r="I12" s="10" t="str">
        <f>[1]Master!I261</f>
        <v>Completó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15">
      <c r="A13" s="10" t="str">
        <f>[1]Master!A286</f>
        <v>MANUEL DE JESUS</v>
      </c>
      <c r="B13" s="10" t="str">
        <f>[1]Master!B286</f>
        <v>HIGUERA RIVERA</v>
      </c>
      <c r="C13" s="10" t="str">
        <f>[1]Master!C286</f>
        <v>Secretaría de Seguridad Pública de Sinaloa</v>
      </c>
      <c r="D13" s="10" t="str">
        <f>[1]Master!D286</f>
        <v>manuellhiguera05@gmail.com</v>
      </c>
      <c r="E13" s="10" t="str">
        <f>[1]Master!E286</f>
        <v>manuellhiguera05</v>
      </c>
      <c r="F13" s="10" t="str">
        <f>[1]Master!F286</f>
        <v>Sí</v>
      </c>
      <c r="G13" s="10" t="e">
        <f t="shared" si="0"/>
        <v>#REF!</v>
      </c>
      <c r="H13" s="10" t="e">
        <f t="shared" si="0"/>
        <v>#REF!</v>
      </c>
      <c r="I13" s="10" t="str">
        <f>[1]Master!I286</f>
        <v>En progreso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">
      <c r="A14" s="10" t="str">
        <f>[1]Master!A318</f>
        <v>Manuel</v>
      </c>
      <c r="B14" s="10" t="str">
        <f>[1]Master!B318</f>
        <v>Beltran Diaz</v>
      </c>
      <c r="C14" s="10" t="str">
        <f>[1]Master!C318</f>
        <v>Secretaría de Seguridad Pública del Estado de Sinaloa</v>
      </c>
      <c r="D14" s="10" t="str">
        <f>[1]Master!D318</f>
        <v>nex_17@hotmail.com</v>
      </c>
      <c r="E14" s="10" t="str">
        <f>[1]Master!E318</f>
        <v>nex_17</v>
      </c>
      <c r="F14" s="10" t="str">
        <f>[1]Master!F318</f>
        <v>Sí</v>
      </c>
      <c r="G14" s="10" t="e">
        <f t="shared" si="0"/>
        <v>#REF!</v>
      </c>
      <c r="H14" s="10" t="e">
        <f t="shared" si="0"/>
        <v>#REF!</v>
      </c>
      <c r="I14" s="10" t="str">
        <f>[1]Master!I318</f>
        <v>Completó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">
      <c r="A15" s="10" t="str">
        <f>[1]Master!A365</f>
        <v>Abraham Rigoberto</v>
      </c>
      <c r="B15" s="10" t="str">
        <f>[1]Master!B365</f>
        <v>Imperial Cañedo</v>
      </c>
      <c r="C15" s="10" t="str">
        <f>[1]Master!C365</f>
        <v>Secretaría de Seguridad Pública del Estado de Sinaloa</v>
      </c>
      <c r="D15" s="10" t="str">
        <f>[1]Master!D365</f>
        <v>rigobertoimperial@gmail.com</v>
      </c>
      <c r="E15" s="10" t="str">
        <f>[1]Master!E365</f>
        <v>rigobertoimperial</v>
      </c>
      <c r="F15" s="10" t="str">
        <f>[1]Master!F365</f>
        <v>Sí</v>
      </c>
      <c r="G15" s="10" t="e">
        <f t="shared" si="0"/>
        <v>#REF!</v>
      </c>
      <c r="H15" s="10" t="e">
        <f t="shared" si="0"/>
        <v>#REF!</v>
      </c>
      <c r="I15" s="10" t="str">
        <f>[1]Master!I365</f>
        <v>En progreso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t="15">
      <c r="A16" s="10" t="str">
        <f>[1]Master!A369</f>
        <v>Alba Rocio</v>
      </c>
      <c r="B16" s="10" t="str">
        <f>[1]Master!B369</f>
        <v>Ibarra Amador</v>
      </c>
      <c r="C16" s="10" t="str">
        <f>[1]Master!C369</f>
        <v>Secretaría de Seguridad Pública del Estado de Sinaloa</v>
      </c>
      <c r="D16" s="10" t="str">
        <f>[1]Master!D369</f>
        <v>rocioibarra29@gmail.com</v>
      </c>
      <c r="E16" s="10" t="str">
        <f>[1]Master!E369</f>
        <v>rocioibarra29</v>
      </c>
      <c r="F16" s="10" t="str">
        <f>[1]Master!F369</f>
        <v>Sí</v>
      </c>
      <c r="G16" s="10" t="e">
        <f t="shared" si="0"/>
        <v>#REF!</v>
      </c>
      <c r="H16" s="10" t="e">
        <f t="shared" si="0"/>
        <v>#REF!</v>
      </c>
      <c r="I16" s="10" t="str">
        <f>[1]Master!I369</f>
        <v>En progreso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5">
      <c r="A17" s="10" t="str">
        <f>[1]Master!A389</f>
        <v>Laura Patricia</v>
      </c>
      <c r="B17" s="10" t="str">
        <f>[1]Master!B389</f>
        <v>Martinez Quezada</v>
      </c>
      <c r="C17" s="10" t="str">
        <f>[1]Master!C389</f>
        <v>Secretaría de Seguridad Pública del Estado de Sinaloa</v>
      </c>
      <c r="D17" s="10" t="str">
        <f>[1]Master!D389</f>
        <v>sinydgo@hotmail.com</v>
      </c>
      <c r="E17" s="10" t="str">
        <f>[1]Master!E389</f>
        <v>sinydgo</v>
      </c>
      <c r="F17" s="10" t="str">
        <f>[1]Master!F389</f>
        <v>No</v>
      </c>
      <c r="G17" s="10" t="e">
        <f t="shared" si="0"/>
        <v>#REF!</v>
      </c>
      <c r="H17" s="10" t="e">
        <f t="shared" si="0"/>
        <v>#REF!</v>
      </c>
      <c r="I17" s="10" t="str">
        <f>[1]Master!I389</f>
        <v>No ha iniciado sesión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>
      <c r="A18" s="10" t="str">
        <f>[1]Master!A391</f>
        <v>Sobeyda Guadalupe</v>
      </c>
      <c r="B18" s="10" t="str">
        <f>[1]Master!B391</f>
        <v>Sandoval Sicairos</v>
      </c>
      <c r="C18" s="10" t="str">
        <f>[1]Master!C391</f>
        <v>Secretaría de Seguridad Pública del Estado de Sinaloa</v>
      </c>
      <c r="D18" s="10" t="str">
        <f>[1]Master!D391</f>
        <v>sobeyda.pep@outlook.com</v>
      </c>
      <c r="E18" s="10" t="str">
        <f>[1]Master!E391</f>
        <v>sobeydapep</v>
      </c>
      <c r="F18" s="10" t="str">
        <f>[1]Master!F391</f>
        <v>No</v>
      </c>
      <c r="G18" s="10" t="e">
        <f t="shared" ref="G18:H19" si="1">#REF!</f>
        <v>#REF!</v>
      </c>
      <c r="H18" s="10" t="e">
        <f t="shared" si="1"/>
        <v>#REF!</v>
      </c>
      <c r="I18" s="10" t="str">
        <f>[1]Master!I391</f>
        <v>No ha iniciado sesión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5">
      <c r="A19" s="10" t="str">
        <f>[1]Master!A423</f>
        <v>Yatzibe</v>
      </c>
      <c r="B19" s="10" t="str">
        <f>[1]Master!B423</f>
        <v>Estrada Kamergan</v>
      </c>
      <c r="C19" s="10" t="str">
        <f>[1]Master!C423</f>
        <v>Secretaría de Seguridad Pública del Estado de Sinaloa</v>
      </c>
      <c r="D19" s="10" t="str">
        <f>[1]Master!D423</f>
        <v>yat_88@hotmail.com</v>
      </c>
      <c r="E19" s="10" t="str">
        <f>[1]Master!E423</f>
        <v>yat_88</v>
      </c>
      <c r="F19" s="10" t="str">
        <f>[1]Master!F423</f>
        <v>Sí</v>
      </c>
      <c r="G19" s="10" t="e">
        <f t="shared" si="1"/>
        <v>#REF!</v>
      </c>
      <c r="H19" s="10" t="e">
        <f t="shared" si="1"/>
        <v>#REF!</v>
      </c>
      <c r="I19" s="10" t="str">
        <f>[1]Master!I423</f>
        <v>En progreso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4.25">
      <c r="F20" t="s">
        <v>1816</v>
      </c>
      <c r="G20" s="27"/>
      <c r="H20" s="27"/>
      <c r="I20" s="27" t="s">
        <v>1817</v>
      </c>
    </row>
  </sheetData>
  <sortState ref="A2:F19">
    <sortCondition ref="B1"/>
  </sortState>
  <conditionalFormatting sqref="A1">
    <cfRule type="notContainsBlanks" dxfId="35" priority="1">
      <formula>LEN(TRIM(A1))&gt;0</formula>
    </cfRule>
  </conditionalFormatting>
  <conditionalFormatting sqref="F2:F19">
    <cfRule type="containsText" dxfId="34" priority="2" operator="containsText" text="Sí">
      <formula>NOT(ISERROR(SEARCH(("Sí"),(F2))))</formula>
    </cfRule>
  </conditionalFormatting>
  <conditionalFormatting sqref="F2:F19">
    <cfRule type="containsText" dxfId="33" priority="3" operator="containsText" text="No">
      <formula>NOT(ISERROR(SEARCH(("No"),(F2))))</formula>
    </cfRule>
  </conditionalFormatting>
  <conditionalFormatting sqref="I2:I19">
    <cfRule type="containsText" dxfId="32" priority="4" operator="containsText" text="En progreso">
      <formula>NOT(ISERROR(SEARCH(("En progreso"),(I2))))</formula>
    </cfRule>
  </conditionalFormatting>
  <conditionalFormatting sqref="I2:I19">
    <cfRule type="containsText" dxfId="31" priority="5" operator="containsText" text="No ha iniciado sesión">
      <formula>NOT(ISERROR(SEARCH(("No ha iniciado sesión"),(I2))))</formula>
    </cfRule>
  </conditionalFormatting>
  <conditionalFormatting sqref="I2:I19">
    <cfRule type="containsText" dxfId="30" priority="6" operator="containsText" text="Completó">
      <formula>NOT(ISERROR(SEARCH(("Completó"),(I2))))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Aguascalientes</vt:lpstr>
      <vt:lpstr>Tabasco</vt:lpstr>
      <vt:lpstr>Jalisco</vt:lpstr>
      <vt:lpstr>Colima</vt:lpstr>
      <vt:lpstr>Ciudad de Mexico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2018-01-31T21:10:01Z</dcterms:modified>
</cp:coreProperties>
</file>