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date1904="1" showInkAnnotation="0" autoCompressPictures="0"/>
  <bookViews>
    <workbookView xWindow="7500" yWindow="0" windowWidth="25040" windowHeight="16980" tabRatio="500"/>
  </bookViews>
  <sheets>
    <sheet name="all_birds_landcover_probs_final" sheetId="1" r:id="rId1"/>
    <sheet name="Summary" sheetId="2" r:id="rId2"/>
    <sheet name="Landcover Classe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3" i="1" l="1"/>
  <c r="G33" i="1"/>
  <c r="F36" i="1"/>
  <c r="G36" i="1"/>
  <c r="F39" i="1"/>
  <c r="G39" i="1"/>
  <c r="F42" i="1"/>
  <c r="G42" i="1"/>
  <c r="F40" i="1"/>
  <c r="G40" i="1"/>
  <c r="F43" i="1"/>
  <c r="G43" i="1"/>
  <c r="F37" i="1"/>
  <c r="G37" i="1"/>
  <c r="F32" i="1"/>
  <c r="G32" i="1"/>
  <c r="F34" i="1"/>
  <c r="G34" i="1"/>
  <c r="F41" i="1"/>
  <c r="G41" i="1"/>
  <c r="F44" i="1"/>
  <c r="G44" i="1"/>
  <c r="F38" i="1"/>
  <c r="G38" i="1"/>
  <c r="F45" i="1"/>
  <c r="G45" i="1"/>
  <c r="F46" i="1"/>
  <c r="G46" i="1"/>
  <c r="F35" i="1"/>
  <c r="G35" i="1"/>
  <c r="D33" i="1"/>
  <c r="D36" i="1"/>
  <c r="D39" i="1"/>
  <c r="D42" i="1"/>
  <c r="D40" i="1"/>
  <c r="D43" i="1"/>
  <c r="D37" i="1"/>
  <c r="D32" i="1"/>
  <c r="D34" i="1"/>
  <c r="D41" i="1"/>
  <c r="D44" i="1"/>
  <c r="D38" i="1"/>
  <c r="D45" i="1"/>
  <c r="D46" i="1"/>
  <c r="D35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18" i="1"/>
  <c r="G18" i="1"/>
  <c r="D21" i="1"/>
  <c r="D29" i="1"/>
  <c r="D22" i="1"/>
  <c r="D23" i="1"/>
  <c r="D27" i="1"/>
  <c r="D26" i="1"/>
  <c r="D17" i="1"/>
  <c r="D19" i="1"/>
  <c r="D20" i="1"/>
  <c r="D24" i="1"/>
  <c r="D28" i="1"/>
  <c r="D31" i="1"/>
  <c r="D30" i="1"/>
  <c r="D25" i="1"/>
  <c r="D18" i="1"/>
</calcChain>
</file>

<file path=xl/sharedStrings.xml><?xml version="1.0" encoding="utf-8"?>
<sst xmlns="http://schemas.openxmlformats.org/spreadsheetml/2006/main" count="138" uniqueCount="37">
  <si>
    <t>number</t>
  </si>
  <si>
    <t>prob.vec</t>
  </si>
  <si>
    <t>% resource selection probability</t>
  </si>
  <si>
    <t>unique.vec</t>
  </si>
  <si>
    <t>Classification/Description</t>
  </si>
  <si>
    <t>Class</t>
  </si>
  <si>
    <t>Emergent Herbaceous Wetlands</t>
  </si>
  <si>
    <t>Wetlands</t>
  </si>
  <si>
    <t>Grassland/Herbaceous</t>
  </si>
  <si>
    <t>Herbaceous</t>
  </si>
  <si>
    <t>developed, open space</t>
  </si>
  <si>
    <t>Developed</t>
  </si>
  <si>
    <t>developed, low intensity</t>
  </si>
  <si>
    <t>open water</t>
  </si>
  <si>
    <t>Water</t>
  </si>
  <si>
    <t>developed, medium intensity</t>
  </si>
  <si>
    <t>Pasture/Hay</t>
  </si>
  <si>
    <t>Planted/Cultivated</t>
  </si>
  <si>
    <t>Deciduous Forest</t>
  </si>
  <si>
    <t>Forest</t>
  </si>
  <si>
    <t>Cultivated Crop</t>
  </si>
  <si>
    <t>Woody Wetlands</t>
  </si>
  <si>
    <t>Evergreen Forest</t>
  </si>
  <si>
    <t>developed, high intensity</t>
  </si>
  <si>
    <t>Barren Land (Rock/Sand/Clay)</t>
  </si>
  <si>
    <t>Barren</t>
  </si>
  <si>
    <t>Mixed Forest</t>
  </si>
  <si>
    <t>Shrub/Scrub</t>
  </si>
  <si>
    <t>Shrubland</t>
  </si>
  <si>
    <t>Classes</t>
  </si>
  <si>
    <t>Sum all classes of the same type</t>
  </si>
  <si>
    <t>Herbaceous (Grasslands)</t>
  </si>
  <si>
    <t>Cultivated (Pasture/Hay/Crop)</t>
  </si>
  <si>
    <t>Bird ID</t>
  </si>
  <si>
    <t>SIMP 02</t>
  </si>
  <si>
    <t>SIMP 01</t>
  </si>
  <si>
    <t>SIMP 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</si>
</sst>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3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topLeftCell="A24" workbookViewId="0">
      <selection activeCell="F43" sqref="F43"/>
    </sheetView>
  </sheetViews>
  <sheetFormatPr baseColWidth="10" defaultRowHeight="15" x14ac:dyDescent="0"/>
  <cols>
    <col min="3" max="3" width="12.83203125" bestFit="1" customWidth="1"/>
    <col min="6" max="6" width="32" customWidth="1"/>
    <col min="7" max="7" width="16" customWidth="1"/>
  </cols>
  <sheetData>
    <row r="1" spans="1:7">
      <c r="A1" t="s">
        <v>33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t="s">
        <v>34</v>
      </c>
      <c r="B2">
        <v>8</v>
      </c>
      <c r="C2" s="1">
        <v>0.83684109299999998</v>
      </c>
      <c r="D2">
        <v>83.68</v>
      </c>
      <c r="E2">
        <v>95</v>
      </c>
      <c r="F2" t="s">
        <v>6</v>
      </c>
      <c r="G2" t="s">
        <v>7</v>
      </c>
    </row>
    <row r="3" spans="1:7">
      <c r="A3" t="s">
        <v>34</v>
      </c>
      <c r="B3">
        <v>1</v>
      </c>
      <c r="C3" s="1">
        <v>7.4933937000000006E-2</v>
      </c>
      <c r="D3">
        <v>7.49</v>
      </c>
      <c r="E3">
        <v>71</v>
      </c>
      <c r="F3" t="s">
        <v>8</v>
      </c>
      <c r="G3" t="s">
        <v>9</v>
      </c>
    </row>
    <row r="4" spans="1:7">
      <c r="A4" t="s">
        <v>34</v>
      </c>
      <c r="B4">
        <v>2</v>
      </c>
      <c r="C4" s="1">
        <v>4.6837243000000001E-2</v>
      </c>
      <c r="D4">
        <v>4.68</v>
      </c>
      <c r="E4">
        <v>21</v>
      </c>
      <c r="F4" t="s">
        <v>10</v>
      </c>
      <c r="G4" t="s">
        <v>11</v>
      </c>
    </row>
    <row r="5" spans="1:7">
      <c r="A5" t="s">
        <v>34</v>
      </c>
      <c r="B5">
        <v>4</v>
      </c>
      <c r="C5" s="1">
        <v>2.2568232000000001E-2</v>
      </c>
      <c r="D5">
        <v>2.2599999999999998</v>
      </c>
      <c r="E5">
        <v>22</v>
      </c>
      <c r="F5" t="s">
        <v>12</v>
      </c>
      <c r="G5" t="s">
        <v>11</v>
      </c>
    </row>
    <row r="6" spans="1:7">
      <c r="A6" t="s">
        <v>34</v>
      </c>
      <c r="B6">
        <v>9</v>
      </c>
      <c r="C6" s="1">
        <v>1.4803267E-2</v>
      </c>
      <c r="D6">
        <v>1.48</v>
      </c>
      <c r="E6">
        <v>11</v>
      </c>
      <c r="F6" t="s">
        <v>13</v>
      </c>
      <c r="G6" t="s">
        <v>14</v>
      </c>
    </row>
    <row r="7" spans="1:7">
      <c r="A7" t="s">
        <v>34</v>
      </c>
      <c r="B7">
        <v>10</v>
      </c>
      <c r="C7" s="1">
        <v>1.661474E-3</v>
      </c>
      <c r="D7">
        <v>0.17</v>
      </c>
      <c r="E7">
        <v>23</v>
      </c>
      <c r="F7" t="s">
        <v>15</v>
      </c>
      <c r="G7" t="s">
        <v>11</v>
      </c>
    </row>
    <row r="8" spans="1:7">
      <c r="A8" t="s">
        <v>34</v>
      </c>
      <c r="B8">
        <v>3</v>
      </c>
      <c r="C8" s="1">
        <v>8.99685E-4</v>
      </c>
      <c r="D8">
        <v>0.09</v>
      </c>
      <c r="E8">
        <v>81</v>
      </c>
      <c r="F8" t="s">
        <v>16</v>
      </c>
      <c r="G8" t="s">
        <v>17</v>
      </c>
    </row>
    <row r="9" spans="1:7">
      <c r="A9" t="s">
        <v>34</v>
      </c>
      <c r="B9">
        <v>15</v>
      </c>
      <c r="C9" s="1">
        <v>6.3882499999999998E-4</v>
      </c>
      <c r="D9">
        <v>0.06</v>
      </c>
      <c r="E9">
        <v>41</v>
      </c>
      <c r="F9" t="s">
        <v>18</v>
      </c>
      <c r="G9" t="s">
        <v>19</v>
      </c>
    </row>
    <row r="10" spans="1:7">
      <c r="A10" t="s">
        <v>34</v>
      </c>
      <c r="B10">
        <v>5</v>
      </c>
      <c r="C10" s="1">
        <v>6.1162100000000002E-4</v>
      </c>
      <c r="D10">
        <v>0.06</v>
      </c>
      <c r="E10">
        <v>82</v>
      </c>
      <c r="F10" t="s">
        <v>20</v>
      </c>
      <c r="G10" t="s">
        <v>17</v>
      </c>
    </row>
    <row r="11" spans="1:7">
      <c r="A11" t="s">
        <v>34</v>
      </c>
      <c r="B11">
        <v>7</v>
      </c>
      <c r="C11" s="1">
        <v>2.01807E-4</v>
      </c>
      <c r="D11">
        <v>0.02</v>
      </c>
      <c r="E11">
        <v>90</v>
      </c>
      <c r="F11" t="s">
        <v>21</v>
      </c>
      <c r="G11" t="s">
        <v>7</v>
      </c>
    </row>
    <row r="12" spans="1:7">
      <c r="A12" t="s">
        <v>34</v>
      </c>
      <c r="B12">
        <v>13</v>
      </c>
      <c r="C12" s="1">
        <v>1.9784E-6</v>
      </c>
      <c r="D12">
        <v>0</v>
      </c>
      <c r="E12">
        <v>42</v>
      </c>
      <c r="F12" t="s">
        <v>22</v>
      </c>
      <c r="G12" t="s">
        <v>19</v>
      </c>
    </row>
    <row r="13" spans="1:7">
      <c r="A13" t="s">
        <v>34</v>
      </c>
      <c r="B13">
        <v>11</v>
      </c>
      <c r="C13" s="1">
        <v>8.1220000000000003E-7</v>
      </c>
      <c r="D13">
        <v>0</v>
      </c>
      <c r="E13">
        <v>24</v>
      </c>
      <c r="F13" t="s">
        <v>23</v>
      </c>
      <c r="G13" t="s">
        <v>11</v>
      </c>
    </row>
    <row r="14" spans="1:7">
      <c r="A14" t="s">
        <v>34</v>
      </c>
      <c r="B14">
        <v>12</v>
      </c>
      <c r="C14" s="1">
        <v>2.6300000000000001E-8</v>
      </c>
      <c r="D14">
        <v>0</v>
      </c>
      <c r="E14">
        <v>31</v>
      </c>
      <c r="F14" t="s">
        <v>24</v>
      </c>
      <c r="G14" t="s">
        <v>25</v>
      </c>
    </row>
    <row r="15" spans="1:7">
      <c r="A15" t="s">
        <v>34</v>
      </c>
      <c r="B15">
        <v>14</v>
      </c>
      <c r="C15" s="1">
        <v>0</v>
      </c>
      <c r="D15">
        <v>0</v>
      </c>
      <c r="E15">
        <v>43</v>
      </c>
      <c r="F15" t="s">
        <v>26</v>
      </c>
      <c r="G15" t="s">
        <v>19</v>
      </c>
    </row>
    <row r="16" spans="1:7">
      <c r="A16" t="s">
        <v>34</v>
      </c>
      <c r="B16">
        <v>6</v>
      </c>
      <c r="C16" s="1">
        <v>0</v>
      </c>
      <c r="D16">
        <v>0</v>
      </c>
      <c r="E16">
        <v>52</v>
      </c>
      <c r="F16" t="s">
        <v>27</v>
      </c>
      <c r="G16" t="s">
        <v>28</v>
      </c>
    </row>
    <row r="17" spans="1:7">
      <c r="A17" t="s">
        <v>35</v>
      </c>
      <c r="B17">
        <v>8</v>
      </c>
      <c r="C17" s="1">
        <v>0.72244674523876196</v>
      </c>
      <c r="D17" s="2">
        <f>C17*100</f>
        <v>72.244674523876199</v>
      </c>
      <c r="E17">
        <v>95</v>
      </c>
      <c r="F17" s="3" t="s">
        <v>6</v>
      </c>
      <c r="G17" s="3" t="s">
        <v>7</v>
      </c>
    </row>
    <row r="18" spans="1:7">
      <c r="A18" t="s">
        <v>35</v>
      </c>
      <c r="B18">
        <v>1</v>
      </c>
      <c r="C18" s="1">
        <v>0.16174248006289399</v>
      </c>
      <c r="D18" s="2">
        <f>C18*100</f>
        <v>16.1742480062894</v>
      </c>
      <c r="E18">
        <v>71</v>
      </c>
      <c r="F18" t="str">
        <f>VLOOKUP(E18,'Landcover Classes'!A:B,2,FALSE)</f>
        <v>Grassland/Herbaceous</v>
      </c>
      <c r="G18" t="str">
        <f>VLOOKUP(F18,'Landcover Classes'!B:C,2,FALSE)</f>
        <v>Herbaceous</v>
      </c>
    </row>
    <row r="19" spans="1:7">
      <c r="A19" t="s">
        <v>35</v>
      </c>
      <c r="B19">
        <v>9</v>
      </c>
      <c r="C19" s="1">
        <v>6.8964926522717407E-2</v>
      </c>
      <c r="D19" s="2">
        <f>C19*100</f>
        <v>6.8964926522717409</v>
      </c>
      <c r="E19">
        <v>11</v>
      </c>
      <c r="F19" t="str">
        <f>VLOOKUP(E19,'Landcover Classes'!A:B,2,FALSE)</f>
        <v>open water</v>
      </c>
      <c r="G19" t="str">
        <f>VLOOKUP(F19,'Landcover Classes'!B:C,2,FALSE)</f>
        <v>Water</v>
      </c>
    </row>
    <row r="20" spans="1:7">
      <c r="A20" t="s">
        <v>35</v>
      </c>
      <c r="B20">
        <v>10</v>
      </c>
      <c r="C20" s="1">
        <v>1.46727894682025E-2</v>
      </c>
      <c r="D20" s="2">
        <f>C20*100</f>
        <v>1.4672789468202501</v>
      </c>
      <c r="E20">
        <v>23</v>
      </c>
      <c r="F20" t="str">
        <f>VLOOKUP(E20,'Landcover Classes'!A:B,2,FALSE)</f>
        <v>developed, medium intensity</v>
      </c>
      <c r="G20" t="str">
        <f>VLOOKUP(F20,'Landcover Classes'!B:C,2,FALSE)</f>
        <v>Developed</v>
      </c>
    </row>
    <row r="21" spans="1:7">
      <c r="A21" t="s">
        <v>35</v>
      </c>
      <c r="B21">
        <v>2</v>
      </c>
      <c r="C21" s="1">
        <v>1.0986692692393199E-2</v>
      </c>
      <c r="D21" s="2">
        <f>C21*100</f>
        <v>1.0986692692393198</v>
      </c>
      <c r="E21">
        <v>21</v>
      </c>
      <c r="F21" t="str">
        <f>VLOOKUP(E21,'Landcover Classes'!A:B,2,FALSE)</f>
        <v>developed, open space</v>
      </c>
      <c r="G21" t="str">
        <f>VLOOKUP(F21,'Landcover Classes'!B:C,2,FALSE)</f>
        <v>Developed</v>
      </c>
    </row>
    <row r="22" spans="1:7">
      <c r="A22" t="s">
        <v>35</v>
      </c>
      <c r="B22">
        <v>4</v>
      </c>
      <c r="C22" s="1">
        <v>9.2319488865153301E-3</v>
      </c>
      <c r="D22" s="2">
        <f>C22*100</f>
        <v>0.92319488865153299</v>
      </c>
      <c r="E22">
        <v>22</v>
      </c>
      <c r="F22" t="str">
        <f>VLOOKUP(E22,'Landcover Classes'!A:B,2,FALSE)</f>
        <v>developed, low intensity</v>
      </c>
      <c r="G22" t="str">
        <f>VLOOKUP(F22,'Landcover Classes'!B:C,2,FALSE)</f>
        <v>Developed</v>
      </c>
    </row>
    <row r="23" spans="1:7">
      <c r="A23" t="s">
        <v>35</v>
      </c>
      <c r="B23">
        <v>5</v>
      </c>
      <c r="C23" s="1">
        <v>5.9470965287669502E-3</v>
      </c>
      <c r="D23" s="2">
        <f>C23*100</f>
        <v>0.59470965287669497</v>
      </c>
      <c r="E23">
        <v>82</v>
      </c>
      <c r="F23" t="str">
        <f>VLOOKUP(E23,'Landcover Classes'!A:B,2,FALSE)</f>
        <v>Cultivated Crop</v>
      </c>
      <c r="G23" t="str">
        <f>VLOOKUP(F23,'Landcover Classes'!B:C,2,FALSE)</f>
        <v>Planted/Cultivated</v>
      </c>
    </row>
    <row r="24" spans="1:7">
      <c r="A24" t="s">
        <v>35</v>
      </c>
      <c r="B24">
        <v>11</v>
      </c>
      <c r="C24" s="1">
        <v>2.8141785778061802E-3</v>
      </c>
      <c r="D24" s="2">
        <f>C24*100</f>
        <v>0.28141785778061801</v>
      </c>
      <c r="E24">
        <v>24</v>
      </c>
      <c r="F24" t="str">
        <f>VLOOKUP(E24,'Landcover Classes'!A:B,2,FALSE)</f>
        <v>developed, high intensity</v>
      </c>
      <c r="G24" t="str">
        <f>VLOOKUP(F24,'Landcover Classes'!B:C,2,FALSE)</f>
        <v>Developed</v>
      </c>
    </row>
    <row r="25" spans="1:7">
      <c r="A25" t="s">
        <v>35</v>
      </c>
      <c r="B25">
        <v>15</v>
      </c>
      <c r="C25" s="1">
        <v>2.15735910069734E-3</v>
      </c>
      <c r="D25" s="2">
        <f>C25*100</f>
        <v>0.215735910069734</v>
      </c>
      <c r="E25">
        <v>41</v>
      </c>
      <c r="F25" t="str">
        <f>VLOOKUP(E25,'Landcover Classes'!A:B,2,FALSE)</f>
        <v>Deciduous Forest</v>
      </c>
      <c r="G25" t="str">
        <f>VLOOKUP(F25,'Landcover Classes'!B:C,2,FALSE)</f>
        <v>Forest</v>
      </c>
    </row>
    <row r="26" spans="1:7">
      <c r="A26" t="s">
        <v>35</v>
      </c>
      <c r="B26">
        <v>7</v>
      </c>
      <c r="C26" s="1">
        <v>9.6533787822672705E-4</v>
      </c>
      <c r="D26" s="2">
        <f>C26*100</f>
        <v>9.6533787822672704E-2</v>
      </c>
      <c r="E26">
        <v>90</v>
      </c>
      <c r="F26" t="str">
        <f>VLOOKUP(E26,'Landcover Classes'!A:B,2,FALSE)</f>
        <v>Woody Wetlands</v>
      </c>
      <c r="G26" t="str">
        <f>VLOOKUP(F26,'Landcover Classes'!B:C,2,FALSE)</f>
        <v>Wetlands</v>
      </c>
    </row>
    <row r="27" spans="1:7">
      <c r="A27" t="s">
        <v>35</v>
      </c>
      <c r="B27">
        <v>6</v>
      </c>
      <c r="C27" s="1">
        <v>6.4742776269226197E-5</v>
      </c>
      <c r="D27" s="2">
        <f>C27*100</f>
        <v>6.4742776269226194E-3</v>
      </c>
      <c r="E27">
        <v>52</v>
      </c>
      <c r="F27" t="str">
        <f>VLOOKUP(E27,'Landcover Classes'!A:B,2,FALSE)</f>
        <v>Shrub/Scrub</v>
      </c>
      <c r="G27" t="str">
        <f>VLOOKUP(F27,'Landcover Classes'!B:C,2,FALSE)</f>
        <v>Shrubland</v>
      </c>
    </row>
    <row r="28" spans="1:7">
      <c r="A28" t="s">
        <v>35</v>
      </c>
      <c r="B28">
        <v>12</v>
      </c>
      <c r="C28" s="1">
        <v>4.2820848617852098E-6</v>
      </c>
      <c r="D28" s="2">
        <f>C28*100</f>
        <v>4.2820848617852096E-4</v>
      </c>
      <c r="E28">
        <v>31</v>
      </c>
      <c r="F28" t="str">
        <f>VLOOKUP(E28,'Landcover Classes'!A:B,2,FALSE)</f>
        <v>Barren Land (Rock/Sand/Clay)</v>
      </c>
      <c r="G28" t="str">
        <f>VLOOKUP(F28,'Landcover Classes'!B:C,2,FALSE)</f>
        <v>Barren</v>
      </c>
    </row>
    <row r="29" spans="1:7">
      <c r="A29" t="s">
        <v>35</v>
      </c>
      <c r="B29">
        <v>3</v>
      </c>
      <c r="C29" s="1">
        <v>1.36924355860983E-6</v>
      </c>
      <c r="D29" s="2">
        <f>C29*100</f>
        <v>1.3692435586098301E-4</v>
      </c>
      <c r="E29">
        <v>81</v>
      </c>
      <c r="F29" t="str">
        <f>VLOOKUP(E29,'Landcover Classes'!A:B,2,FALSE)</f>
        <v>Pasture/Hay</v>
      </c>
      <c r="G29" t="str">
        <f>VLOOKUP(F29,'Landcover Classes'!B:C,2,FALSE)</f>
        <v>Planted/Cultivated</v>
      </c>
    </row>
    <row r="30" spans="1:7">
      <c r="A30" t="s">
        <v>35</v>
      </c>
      <c r="B30">
        <v>14</v>
      </c>
      <c r="C30" s="1">
        <v>4.9616784340738502E-8</v>
      </c>
      <c r="D30" s="2">
        <f>C30*100</f>
        <v>4.96167843407385E-6</v>
      </c>
      <c r="E30">
        <v>43</v>
      </c>
      <c r="F30" t="str">
        <f>VLOOKUP(E30,'Landcover Classes'!A:B,2,FALSE)</f>
        <v>Mixed Forest</v>
      </c>
      <c r="G30" t="str">
        <f>VLOOKUP(F30,'Landcover Classes'!B:C,2,FALSE)</f>
        <v>Forest</v>
      </c>
    </row>
    <row r="31" spans="1:7">
      <c r="A31" t="s">
        <v>35</v>
      </c>
      <c r="B31">
        <v>13</v>
      </c>
      <c r="C31" s="1">
        <v>1.3215435496350399E-9</v>
      </c>
      <c r="D31" s="2">
        <f>C31*100</f>
        <v>1.3215435496350399E-7</v>
      </c>
      <c r="E31">
        <v>42</v>
      </c>
      <c r="F31" t="str">
        <f>VLOOKUP(E31,'Landcover Classes'!A:B,2,FALSE)</f>
        <v>Evergreen Forest</v>
      </c>
      <c r="G31" t="str">
        <f>VLOOKUP(F31,'Landcover Classes'!B:C,2,FALSE)</f>
        <v>Forest</v>
      </c>
    </row>
    <row r="32" spans="1:7">
      <c r="A32" t="s">
        <v>36</v>
      </c>
      <c r="B32">
        <v>8</v>
      </c>
      <c r="C32" s="1">
        <v>0.733064181674418</v>
      </c>
      <c r="D32" s="2">
        <f>C32*100</f>
        <v>73.306418167441805</v>
      </c>
      <c r="E32">
        <v>95</v>
      </c>
      <c r="F32" t="str">
        <f>VLOOKUP(E32,'Landcover Classes'!A:B,2,FALSE)</f>
        <v>Emergent Herbaceous Wetlands</v>
      </c>
      <c r="G32" t="str">
        <f>VLOOKUP(F32,'Landcover Classes'!B:C,2,FALSE)</f>
        <v>Wetlands</v>
      </c>
    </row>
    <row r="33" spans="1:7">
      <c r="A33" t="s">
        <v>36</v>
      </c>
      <c r="B33">
        <v>1</v>
      </c>
      <c r="C33" s="1">
        <v>0.204382126880157</v>
      </c>
      <c r="D33" s="2">
        <f>C33*100</f>
        <v>20.4382126880157</v>
      </c>
      <c r="E33">
        <v>71</v>
      </c>
      <c r="F33" t="str">
        <f>VLOOKUP(E33,'Landcover Classes'!A:B,2,FALSE)</f>
        <v>Grassland/Herbaceous</v>
      </c>
      <c r="G33" t="str">
        <f>VLOOKUP(F33,'Landcover Classes'!B:C,2,FALSE)</f>
        <v>Herbaceous</v>
      </c>
    </row>
    <row r="34" spans="1:7">
      <c r="A34" t="s">
        <v>36</v>
      </c>
      <c r="B34">
        <v>9</v>
      </c>
      <c r="C34" s="1">
        <v>2.3370549281081399E-2</v>
      </c>
      <c r="D34" s="2">
        <f>C34*100</f>
        <v>2.3370549281081399</v>
      </c>
      <c r="E34">
        <v>11</v>
      </c>
      <c r="F34" t="str">
        <f>VLOOKUP(E34,'Landcover Classes'!A:B,2,FALSE)</f>
        <v>open water</v>
      </c>
      <c r="G34" t="str">
        <f>VLOOKUP(F34,'Landcover Classes'!B:C,2,FALSE)</f>
        <v>Water</v>
      </c>
    </row>
    <row r="35" spans="1:7">
      <c r="A35" t="s">
        <v>36</v>
      </c>
      <c r="B35">
        <v>15</v>
      </c>
      <c r="C35" s="1">
        <v>2.31995985498985E-2</v>
      </c>
      <c r="D35" s="2">
        <f>C35*100</f>
        <v>2.3199598549898499</v>
      </c>
      <c r="E35">
        <v>41</v>
      </c>
      <c r="F35" t="str">
        <f>VLOOKUP(E35,'Landcover Classes'!A:B,2,FALSE)</f>
        <v>Deciduous Forest</v>
      </c>
      <c r="G35" t="str">
        <f>VLOOKUP(F35,'Landcover Classes'!B:C,2,FALSE)</f>
        <v>Forest</v>
      </c>
    </row>
    <row r="36" spans="1:7">
      <c r="A36" t="s">
        <v>36</v>
      </c>
      <c r="B36">
        <v>2</v>
      </c>
      <c r="C36" s="1">
        <v>1.15402664705228E-2</v>
      </c>
      <c r="D36" s="2">
        <f>C36*100</f>
        <v>1.15402664705228</v>
      </c>
      <c r="E36">
        <v>21</v>
      </c>
      <c r="F36" t="str">
        <f>VLOOKUP(E36,'Landcover Classes'!A:B,2,FALSE)</f>
        <v>developed, open space</v>
      </c>
      <c r="G36" t="str">
        <f>VLOOKUP(F36,'Landcover Classes'!B:C,2,FALSE)</f>
        <v>Developed</v>
      </c>
    </row>
    <row r="37" spans="1:7">
      <c r="A37" t="s">
        <v>36</v>
      </c>
      <c r="B37">
        <v>7</v>
      </c>
      <c r="C37" s="1">
        <v>2.1931333227029701E-3</v>
      </c>
      <c r="D37" s="2">
        <f>C37*100</f>
        <v>0.21931333227029701</v>
      </c>
      <c r="E37">
        <v>90</v>
      </c>
      <c r="F37" t="str">
        <f>VLOOKUP(E37,'Landcover Classes'!A:B,2,FALSE)</f>
        <v>Woody Wetlands</v>
      </c>
      <c r="G37" t="str">
        <f>VLOOKUP(F37,'Landcover Classes'!B:C,2,FALSE)</f>
        <v>Wetlands</v>
      </c>
    </row>
    <row r="38" spans="1:7">
      <c r="A38" t="s">
        <v>36</v>
      </c>
      <c r="B38">
        <v>12</v>
      </c>
      <c r="C38" s="1">
        <v>8.7007796640229599E-4</v>
      </c>
      <c r="D38" s="2">
        <f>C38*100</f>
        <v>8.7007796640229604E-2</v>
      </c>
      <c r="E38">
        <v>31</v>
      </c>
      <c r="F38" t="str">
        <f>VLOOKUP(E38,'Landcover Classes'!A:B,2,FALSE)</f>
        <v>Barren Land (Rock/Sand/Clay)</v>
      </c>
      <c r="G38" t="str">
        <f>VLOOKUP(F38,'Landcover Classes'!B:C,2,FALSE)</f>
        <v>Barren</v>
      </c>
    </row>
    <row r="39" spans="1:7">
      <c r="A39" t="s">
        <v>36</v>
      </c>
      <c r="B39">
        <v>3</v>
      </c>
      <c r="C39" s="1">
        <v>5.1403843615867903E-4</v>
      </c>
      <c r="D39" s="2">
        <f>C39*100</f>
        <v>5.1403843615867903E-2</v>
      </c>
      <c r="E39">
        <v>81</v>
      </c>
      <c r="F39" t="str">
        <f>VLOOKUP(E39,'Landcover Classes'!A:B,2,FALSE)</f>
        <v>Pasture/Hay</v>
      </c>
      <c r="G39" t="str">
        <f>VLOOKUP(F39,'Landcover Classes'!B:C,2,FALSE)</f>
        <v>Planted/Cultivated</v>
      </c>
    </row>
    <row r="40" spans="1:7">
      <c r="A40" t="s">
        <v>36</v>
      </c>
      <c r="B40">
        <v>5</v>
      </c>
      <c r="C40" s="1">
        <v>4.4252027150130599E-4</v>
      </c>
      <c r="D40" s="2">
        <f>C40*100</f>
        <v>4.4252027150130602E-2</v>
      </c>
      <c r="E40">
        <v>82</v>
      </c>
      <c r="F40" t="str">
        <f>VLOOKUP(E40,'Landcover Classes'!A:B,2,FALSE)</f>
        <v>Cultivated Crop</v>
      </c>
      <c r="G40" t="str">
        <f>VLOOKUP(F40,'Landcover Classes'!B:C,2,FALSE)</f>
        <v>Planted/Cultivated</v>
      </c>
    </row>
    <row r="41" spans="1:7">
      <c r="A41" t="s">
        <v>36</v>
      </c>
      <c r="B41">
        <v>10</v>
      </c>
      <c r="C41" s="1">
        <v>2.3513641979607799E-4</v>
      </c>
      <c r="D41" s="2">
        <f>C41*100</f>
        <v>2.3513641979607799E-2</v>
      </c>
      <c r="E41">
        <v>23</v>
      </c>
      <c r="F41" t="str">
        <f>VLOOKUP(E41,'Landcover Classes'!A:B,2,FALSE)</f>
        <v>developed, medium intensity</v>
      </c>
      <c r="G41" t="str">
        <f>VLOOKUP(F41,'Landcover Classes'!B:C,2,FALSE)</f>
        <v>Developed</v>
      </c>
    </row>
    <row r="42" spans="1:7">
      <c r="A42" t="s">
        <v>36</v>
      </c>
      <c r="B42">
        <v>4</v>
      </c>
      <c r="C42" s="1">
        <v>1.3608865802263999E-4</v>
      </c>
      <c r="D42" s="2">
        <f>C42*100</f>
        <v>1.3608865802264E-2</v>
      </c>
      <c r="E42">
        <v>22</v>
      </c>
      <c r="F42" t="str">
        <f>VLOOKUP(E42,'Landcover Classes'!A:B,2,FALSE)</f>
        <v>developed, low intensity</v>
      </c>
      <c r="G42" t="str">
        <f>VLOOKUP(F42,'Landcover Classes'!B:C,2,FALSE)</f>
        <v>Developed</v>
      </c>
    </row>
    <row r="43" spans="1:7">
      <c r="A43" t="s">
        <v>36</v>
      </c>
      <c r="B43">
        <v>6</v>
      </c>
      <c r="C43" s="1">
        <v>3.5695080637584801E-5</v>
      </c>
      <c r="D43" s="2">
        <f>C43*100</f>
        <v>3.5695080637584801E-3</v>
      </c>
      <c r="E43">
        <v>52</v>
      </c>
      <c r="F43" t="str">
        <f>VLOOKUP(E43,'Landcover Classes'!A:B,2,FALSE)</f>
        <v>Shrub/Scrub</v>
      </c>
      <c r="G43" t="str">
        <f>VLOOKUP(F43,'Landcover Classes'!B:C,2,FALSE)</f>
        <v>Shrubland</v>
      </c>
    </row>
    <row r="44" spans="1:7">
      <c r="A44" t="s">
        <v>36</v>
      </c>
      <c r="B44">
        <v>11</v>
      </c>
      <c r="C44" s="1">
        <v>1.4625066009155E-5</v>
      </c>
      <c r="D44" s="2">
        <f>C44*100</f>
        <v>1.4625066009155E-3</v>
      </c>
      <c r="E44">
        <v>24</v>
      </c>
      <c r="F44" t="str">
        <f>VLOOKUP(E44,'Landcover Classes'!A:B,2,FALSE)</f>
        <v>developed, high intensity</v>
      </c>
      <c r="G44" t="str">
        <f>VLOOKUP(F44,'Landcover Classes'!B:C,2,FALSE)</f>
        <v>Developed</v>
      </c>
    </row>
    <row r="45" spans="1:7">
      <c r="A45" t="s">
        <v>36</v>
      </c>
      <c r="B45">
        <v>13</v>
      </c>
      <c r="C45" s="1">
        <v>1.9619226914030899E-6</v>
      </c>
      <c r="D45" s="2">
        <f>C45*100</f>
        <v>1.9619226914030898E-4</v>
      </c>
      <c r="E45">
        <v>42</v>
      </c>
      <c r="F45" t="str">
        <f>VLOOKUP(E45,'Landcover Classes'!A:B,2,FALSE)</f>
        <v>Evergreen Forest</v>
      </c>
      <c r="G45" t="str">
        <f>VLOOKUP(F45,'Landcover Classes'!B:C,2,FALSE)</f>
        <v>Forest</v>
      </c>
    </row>
    <row r="46" spans="1:7">
      <c r="A46" t="s">
        <v>36</v>
      </c>
      <c r="B46">
        <v>14</v>
      </c>
      <c r="C46" s="1">
        <v>0</v>
      </c>
      <c r="D46" s="2">
        <f>C46*100</f>
        <v>0</v>
      </c>
      <c r="E46">
        <v>43</v>
      </c>
      <c r="F46" t="str">
        <f>VLOOKUP(E46,'Landcover Classes'!A:B,2,FALSE)</f>
        <v>Mixed Forest</v>
      </c>
      <c r="G46" t="str">
        <f>VLOOKUP(F46,'Landcover Classes'!B:C,2,FALSE)</f>
        <v>Forest</v>
      </c>
    </row>
  </sheetData>
  <sortState ref="A32:G46">
    <sortCondition descending="1" ref="D32:D46"/>
  </sortState>
  <pageMargins left="0.75" right="0.75" top="1" bottom="1" header="0.5" footer="0.5"/>
  <pageSetup orientation="portrait" horizontalDpi="4294967292" verticalDpi="4294967292"/>
  <ignoredErrors>
    <ignoredError sqref="G18:G31 F18:F31 F32:G46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2" sqref="A2"/>
    </sheetView>
  </sheetViews>
  <sheetFormatPr baseColWidth="10" defaultRowHeight="15" x14ac:dyDescent="0"/>
  <sheetData>
    <row r="1" spans="1:3">
      <c r="A1" t="s">
        <v>33</v>
      </c>
      <c r="B1" t="s">
        <v>29</v>
      </c>
      <c r="C1" t="s">
        <v>30</v>
      </c>
    </row>
    <row r="2" spans="1:3">
      <c r="A2" t="s">
        <v>34</v>
      </c>
      <c r="B2" t="s">
        <v>7</v>
      </c>
      <c r="C2">
        <v>83.7</v>
      </c>
    </row>
    <row r="3" spans="1:3">
      <c r="A3" t="s">
        <v>34</v>
      </c>
      <c r="B3" t="s">
        <v>31</v>
      </c>
      <c r="C3">
        <v>7.49</v>
      </c>
    </row>
    <row r="4" spans="1:3">
      <c r="A4" t="s">
        <v>34</v>
      </c>
      <c r="B4" t="s">
        <v>11</v>
      </c>
      <c r="C4">
        <v>7.11</v>
      </c>
    </row>
    <row r="5" spans="1:3">
      <c r="A5" t="s">
        <v>34</v>
      </c>
      <c r="B5" t="s">
        <v>14</v>
      </c>
      <c r="C5">
        <v>1.48</v>
      </c>
    </row>
    <row r="6" spans="1:3">
      <c r="A6" t="s">
        <v>34</v>
      </c>
      <c r="B6" t="s">
        <v>32</v>
      </c>
      <c r="C6">
        <v>0.15</v>
      </c>
    </row>
    <row r="7" spans="1:3">
      <c r="A7" t="s">
        <v>34</v>
      </c>
      <c r="B7" t="s">
        <v>19</v>
      </c>
      <c r="C7">
        <v>0.06</v>
      </c>
    </row>
    <row r="8" spans="1:3">
      <c r="A8" t="s">
        <v>34</v>
      </c>
      <c r="B8" t="s">
        <v>25</v>
      </c>
      <c r="C8">
        <v>0</v>
      </c>
    </row>
    <row r="9" spans="1:3">
      <c r="A9" t="s">
        <v>34</v>
      </c>
      <c r="B9" t="s">
        <v>28</v>
      </c>
      <c r="C9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9" sqref="B9"/>
    </sheetView>
  </sheetViews>
  <sheetFormatPr baseColWidth="10" defaultRowHeight="15" x14ac:dyDescent="0"/>
  <sheetData>
    <row r="1" spans="1:3">
      <c r="A1" s="3" t="s">
        <v>3</v>
      </c>
      <c r="B1" s="3" t="s">
        <v>4</v>
      </c>
      <c r="C1" s="3" t="s">
        <v>5</v>
      </c>
    </row>
    <row r="2" spans="1:3">
      <c r="A2" s="3">
        <v>95</v>
      </c>
      <c r="B2" s="3" t="s">
        <v>6</v>
      </c>
      <c r="C2" s="3" t="s">
        <v>7</v>
      </c>
    </row>
    <row r="3" spans="1:3">
      <c r="A3" s="3">
        <v>71</v>
      </c>
      <c r="B3" s="3" t="s">
        <v>8</v>
      </c>
      <c r="C3" s="3" t="s">
        <v>9</v>
      </c>
    </row>
    <row r="4" spans="1:3">
      <c r="A4" s="3">
        <v>21</v>
      </c>
      <c r="B4" s="3" t="s">
        <v>10</v>
      </c>
      <c r="C4" s="3" t="s">
        <v>11</v>
      </c>
    </row>
    <row r="5" spans="1:3">
      <c r="A5" s="3">
        <v>22</v>
      </c>
      <c r="B5" s="3" t="s">
        <v>12</v>
      </c>
      <c r="C5" s="3" t="s">
        <v>11</v>
      </c>
    </row>
    <row r="6" spans="1:3">
      <c r="A6" s="3">
        <v>11</v>
      </c>
      <c r="B6" s="3" t="s">
        <v>13</v>
      </c>
      <c r="C6" s="3" t="s">
        <v>14</v>
      </c>
    </row>
    <row r="7" spans="1:3">
      <c r="A7" s="3">
        <v>23</v>
      </c>
      <c r="B7" s="3" t="s">
        <v>15</v>
      </c>
      <c r="C7" s="3" t="s">
        <v>11</v>
      </c>
    </row>
    <row r="8" spans="1:3">
      <c r="A8" s="3">
        <v>81</v>
      </c>
      <c r="B8" s="3" t="s">
        <v>16</v>
      </c>
      <c r="C8" s="3" t="s">
        <v>17</v>
      </c>
    </row>
    <row r="9" spans="1:3">
      <c r="A9" s="3">
        <v>41</v>
      </c>
      <c r="B9" s="3" t="s">
        <v>18</v>
      </c>
      <c r="C9" s="3" t="s">
        <v>19</v>
      </c>
    </row>
    <row r="10" spans="1:3">
      <c r="A10" s="3">
        <v>82</v>
      </c>
      <c r="B10" s="3" t="s">
        <v>20</v>
      </c>
      <c r="C10" s="3" t="s">
        <v>17</v>
      </c>
    </row>
    <row r="11" spans="1:3">
      <c r="A11" s="3">
        <v>90</v>
      </c>
      <c r="B11" s="3" t="s">
        <v>21</v>
      </c>
      <c r="C11" s="3" t="s">
        <v>7</v>
      </c>
    </row>
    <row r="12" spans="1:3">
      <c r="A12" s="3">
        <v>42</v>
      </c>
      <c r="B12" s="3" t="s">
        <v>22</v>
      </c>
      <c r="C12" s="3" t="s">
        <v>19</v>
      </c>
    </row>
    <row r="13" spans="1:3">
      <c r="A13" s="3">
        <v>24</v>
      </c>
      <c r="B13" s="3" t="s">
        <v>23</v>
      </c>
      <c r="C13" s="3" t="s">
        <v>11</v>
      </c>
    </row>
    <row r="14" spans="1:3">
      <c r="A14" s="3">
        <v>31</v>
      </c>
      <c r="B14" s="3" t="s">
        <v>24</v>
      </c>
      <c r="C14" s="3" t="s">
        <v>25</v>
      </c>
    </row>
    <row r="15" spans="1:3">
      <c r="A15" s="3">
        <v>43</v>
      </c>
      <c r="B15" s="3" t="s">
        <v>26</v>
      </c>
      <c r="C15" s="3" t="s">
        <v>19</v>
      </c>
    </row>
    <row r="16" spans="1:3">
      <c r="A16" s="3">
        <v>52</v>
      </c>
      <c r="B16" s="3" t="s">
        <v>27</v>
      </c>
      <c r="C16" s="3" t="s">
        <v>28</v>
      </c>
    </row>
    <row r="17" spans="1:3">
      <c r="A17" s="3">
        <v>95</v>
      </c>
      <c r="B17" s="3" t="s">
        <v>6</v>
      </c>
      <c r="C17" s="3" t="s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all_birds_landcover_probs_final</vt:lpstr>
      <vt:lpstr>Summary</vt:lpstr>
      <vt:lpstr>Landcover Classes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Skalos</dc:creator>
  <cp:lastModifiedBy>Shannon Skalos</cp:lastModifiedBy>
  <dcterms:created xsi:type="dcterms:W3CDTF">2019-10-22T22:29:14Z</dcterms:created>
  <dcterms:modified xsi:type="dcterms:W3CDTF">2019-10-22T22:43:06Z</dcterms:modified>
</cp:coreProperties>
</file>