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971b693fa15d7/Desktop/DS Course/Practice_Excel/"/>
    </mc:Choice>
  </mc:AlternateContent>
  <xr:revisionPtr revIDLastSave="0" documentId="8_{A999A4AB-D34C-4C15-8182-302A7BE6DBF7}" xr6:coauthVersionLast="47" xr6:coauthVersionMax="47" xr10:uidLastSave="{00000000-0000-0000-0000-000000000000}"/>
  <bookViews>
    <workbookView xWindow="3120" yWindow="3120" windowWidth="21600" windowHeight="11835" activeTab="1" xr2:uid="{E39F1B53-3127-4D6C-88BD-079CCE5E8692}"/>
  </bookViews>
  <sheets>
    <sheet name="tips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7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J6" i="2" s="1"/>
  <c r="C2" i="2"/>
  <c r="J5" i="2" s="1"/>
  <c r="B2" i="2"/>
  <c r="J4" i="2" s="1"/>
  <c r="A2" i="2"/>
  <c r="J3" i="2" s="1"/>
</calcChain>
</file>

<file path=xl/sharedStrings.xml><?xml version="1.0" encoding="utf-8"?>
<sst xmlns="http://schemas.openxmlformats.org/spreadsheetml/2006/main" count="1043" uniqueCount="67">
  <si>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</si>
  <si>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</si>
  <si>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</si>
  <si>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</si>
  <si>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</si>
  <si>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</si>
  <si>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</si>
  <si>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</si>
  <si>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</si>
  <si>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</si>
  <si>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</si>
  <si>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</si>
  <si>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</si>
  <si>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</si>
  <si>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</si>
  <si>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</si>
  <si>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</si>
  <si>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</si>
  <si>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</si>
  <si>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</si>
  <si>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</si>
  <si>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</si>
  <si>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</si>
  <si>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</si>
  <si>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</si>
  <si>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</si>
  <si>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Sex</t>
  </si>
  <si>
    <t>Smoker</t>
  </si>
  <si>
    <t>Day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</si>
  <si>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</si>
  <si>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</si>
  <si>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</si>
  <si>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</si>
  <si>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</si>
  <si>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</si>
  <si>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</si>
  <si>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</si>
  <si>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</si>
  <si>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</si>
  <si>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</si>
  <si>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</si>
  <si>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</si>
  <si>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</si>
  <si>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</si>
  <si>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</si>
  <si>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</si>
  <si>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</si>
  <si>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</si>
  <si>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</si>
  <si>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</si>
  <si>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</si>
  <si>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</si>
  <si>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</si>
  <si>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</si>
  <si>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 coefficient of tip with size</t>
  </si>
  <si>
    <t>Correlation coefficient of tip with total_bill</t>
  </si>
  <si>
    <t>Correlation coefficient of tip with sex</t>
  </si>
  <si>
    <t>Correlation coefficient of tip with smoker</t>
  </si>
  <si>
    <t>Correlation coefficient of tip with day</t>
  </si>
  <si>
    <t>Correlation coefficient of tip with time</t>
  </si>
  <si>
    <t>Dependent Variable</t>
  </si>
  <si>
    <t>Independent Variables</t>
  </si>
  <si>
    <t>sex,smoker,day,time,size,total bill</t>
  </si>
  <si>
    <t>RESIDUAL OUTPUT</t>
  </si>
  <si>
    <t>Observation</t>
  </si>
  <si>
    <t>Predicted tip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</si>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</sst>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AE247"/>
  <sheetViews>
    <sheetView zoomScale="82" zoomScaleNormal="115" workbookViewId="0">
      <selection activeCell="V230" sqref="V230"/>
    </sheetView>
  </sheetViews>
  <sheetFormatPr defaultColWidth="13.42578125" defaultRowHeight="15" x14ac:dyDescent="0.25"/>
  <cols>
    <col min="1" max="7" width="13.42578125" style="1"/>
    <col min="8" max="8" width="16.5703125" style="1" customWidth="1"/>
    <col min="9" max="10" width="13.42578125" style="1"/>
    <col min="11" max="11" width="11.140625" style="1" customWidth="1"/>
    <col min="12" max="12" width="9.7109375" style="1" customWidth="1"/>
    <col min="13" max="13" width="36.5703125" style="1" bestFit="1" customWidth="1"/>
    <col min="14" max="16" width="13.42578125" style="1"/>
    <col min="17" max="17" width="41.140625" style="1" bestFit="1" customWidth="1"/>
    <col min="18" max="16384" width="13.42578125" style="1"/>
  </cols>
  <sheetData>
    <row r="1" spans="1:17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</row>
    <row r="2" spans="1:17" x14ac:dyDescent="0.25">
      <c r="A2" s="1" t="s">
        <v>3</v>
      </c>
      <c r="B2" s="1" t="s">
        <v>2</v>
      </c>
      <c r="C2" s="1" t="s">
        <v>9</v>
      </c>
      <c r="D2" s="1" t="s">
        <v>0</v>
      </c>
      <c r="E2" s="1">
        <v>2</v>
      </c>
    </row>
    <row r="3" spans="1:17" x14ac:dyDescent="0.25">
      <c r="A3" s="1" t="s">
        <v>5</v>
      </c>
      <c r="B3" s="1" t="s">
        <v>2</v>
      </c>
      <c r="C3" s="1" t="s">
        <v>9</v>
      </c>
      <c r="D3" s="1" t="s">
        <v>0</v>
      </c>
      <c r="E3" s="1">
        <v>3</v>
      </c>
      <c r="P3" s="2" t="s">
        <v>17</v>
      </c>
      <c r="Q3" s="2" t="s">
        <v>18</v>
      </c>
    </row>
    <row r="4" spans="1:17" x14ac:dyDescent="0.25">
      <c r="A4" s="1" t="s">
        <v>5</v>
      </c>
      <c r="B4" s="1" t="s">
        <v>2</v>
      </c>
      <c r="C4" s="1" t="s">
        <v>9</v>
      </c>
      <c r="D4" s="1" t="s">
        <v>0</v>
      </c>
      <c r="E4" s="1">
        <v>3</v>
      </c>
      <c r="P4" s="2" t="s">
        <v>13</v>
      </c>
      <c r="Q4" s="2" t="s">
        <v>24</v>
      </c>
    </row>
    <row r="5" spans="1:17" x14ac:dyDescent="0.25">
      <c r="A5" s="1" t="s">
        <v>5</v>
      </c>
      <c r="B5" s="1" t="s">
        <v>2</v>
      </c>
      <c r="C5" s="1" t="s">
        <v>9</v>
      </c>
      <c r="D5" s="1" t="s">
        <v>0</v>
      </c>
      <c r="E5" s="1">
        <v>2</v>
      </c>
      <c r="P5" s="2" t="s">
        <v>12</v>
      </c>
      <c r="Q5" s="2" t="s">
        <v>19</v>
      </c>
    </row>
    <row r="6" spans="1:17" x14ac:dyDescent="0.25">
      <c r="A6" s="1" t="s">
        <v>3</v>
      </c>
      <c r="B6" s="1" t="s">
        <v>2</v>
      </c>
      <c r="C6" s="1" t="s">
        <v>9</v>
      </c>
      <c r="D6" s="1" t="s">
        <v>0</v>
      </c>
      <c r="E6" s="1">
        <v>4</v>
      </c>
      <c r="P6" s="2" t="s">
        <v>11</v>
      </c>
      <c r="Q6" s="2" t="s">
        <v>25</v>
      </c>
    </row>
    <row r="7" spans="1:17" x14ac:dyDescent="0.25">
      <c r="A7" s="1" t="s">
        <v>5</v>
      </c>
      <c r="B7" s="1" t="s">
        <v>2</v>
      </c>
      <c r="C7" s="1" t="s">
        <v>9</v>
      </c>
      <c r="D7" s="1" t="s">
        <v>0</v>
      </c>
      <c r="E7" s="1">
        <v>4</v>
      </c>
      <c r="P7" s="2" t="s">
        <v>10</v>
      </c>
      <c r="Q7" s="2" t="s">
        <v>20</v>
      </c>
    </row>
    <row r="8" spans="1:17" x14ac:dyDescent="0.25">
      <c r="A8" s="1" t="s">
        <v>5</v>
      </c>
      <c r="B8" s="1" t="s">
        <v>2</v>
      </c>
      <c r="C8" s="1" t="s">
        <v>9</v>
      </c>
      <c r="D8" s="1" t="s">
        <v>0</v>
      </c>
      <c r="E8" s="1">
        <v>2</v>
      </c>
      <c r="P8" s="2" t="s">
        <v>21</v>
      </c>
      <c r="Q8" s="2" t="s">
        <v>22</v>
      </c>
    </row>
    <row r="9" spans="1:17" x14ac:dyDescent="0.25">
      <c r="A9" s="1" t="s">
        <v>5</v>
      </c>
      <c r="B9" s="1" t="s">
        <v>2</v>
      </c>
      <c r="C9" s="1" t="s">
        <v>9</v>
      </c>
      <c r="D9" s="1" t="s">
        <v>0</v>
      </c>
      <c r="E9" s="1">
        <v>4</v>
      </c>
      <c r="P9" s="2" t="s">
        <v>15</v>
      </c>
      <c r="Q9" s="2" t="s">
        <v>23</v>
      </c>
    </row>
    <row r="10" spans="1:17" x14ac:dyDescent="0.25">
      <c r="A10" s="1" t="s">
        <v>5</v>
      </c>
      <c r="B10" s="1" t="s">
        <v>2</v>
      </c>
      <c r="C10" s="1" t="s">
        <v>9</v>
      </c>
      <c r="D10" s="1" t="s">
        <v>0</v>
      </c>
      <c r="E10" s="1">
        <v>2</v>
      </c>
    </row>
    <row r="11" spans="1:17" x14ac:dyDescent="0.25">
      <c r="A11" s="1" t="s">
        <v>5</v>
      </c>
      <c r="B11" s="1" t="s">
        <v>2</v>
      </c>
      <c r="C11" s="1" t="s">
        <v>9</v>
      </c>
      <c r="D11" s="1" t="s">
        <v>0</v>
      </c>
      <c r="E11" s="1">
        <v>2</v>
      </c>
    </row>
    <row r="12" spans="1:17" x14ac:dyDescent="0.25">
      <c r="A12" s="1" t="s">
        <v>5</v>
      </c>
      <c r="B12" s="1" t="s">
        <v>2</v>
      </c>
      <c r="C12" s="1" t="s">
        <v>9</v>
      </c>
      <c r="D12" s="1" t="s">
        <v>0</v>
      </c>
      <c r="E12" s="1">
        <v>2</v>
      </c>
    </row>
    <row r="13" spans="1:17" x14ac:dyDescent="0.25">
      <c r="A13" s="1" t="s">
        <v>3</v>
      </c>
      <c r="B13" s="1" t="s">
        <v>2</v>
      </c>
      <c r="C13" s="1" t="s">
        <v>9</v>
      </c>
      <c r="D13" s="1" t="s">
        <v>0</v>
      </c>
      <c r="E13" s="1">
        <v>4</v>
      </c>
    </row>
    <row r="14" spans="1:17" x14ac:dyDescent="0.25">
      <c r="A14" s="1" t="s">
        <v>5</v>
      </c>
      <c r="B14" s="1" t="s">
        <v>2</v>
      </c>
      <c r="C14" s="1" t="s">
        <v>9</v>
      </c>
      <c r="D14" s="1" t="s">
        <v>0</v>
      </c>
      <c r="E14" s="1">
        <v>2</v>
      </c>
    </row>
    <row r="15" spans="1:17" x14ac:dyDescent="0.25">
      <c r="A15" s="1" t="s">
        <v>5</v>
      </c>
      <c r="B15" s="1" t="s">
        <v>2</v>
      </c>
      <c r="C15" s="1" t="s">
        <v>9</v>
      </c>
      <c r="D15" s="1" t="s">
        <v>0</v>
      </c>
      <c r="E15" s="1">
        <v>4</v>
      </c>
    </row>
    <row r="16" spans="1:17" x14ac:dyDescent="0.25">
      <c r="A16" s="1" t="s">
        <v>3</v>
      </c>
      <c r="B16" s="1" t="s">
        <v>2</v>
      </c>
      <c r="C16" s="1" t="s">
        <v>9</v>
      </c>
      <c r="D16" s="1" t="s">
        <v>0</v>
      </c>
      <c r="E16" s="1">
        <v>2</v>
      </c>
    </row>
    <row r="17" spans="1:5" x14ac:dyDescent="0.25">
      <c r="A17" s="1" t="s">
        <v>5</v>
      </c>
      <c r="B17" s="1" t="s">
        <v>2</v>
      </c>
      <c r="C17" s="1" t="s">
        <v>9</v>
      </c>
      <c r="D17" s="1" t="s">
        <v>0</v>
      </c>
      <c r="E17" s="1">
        <v>2</v>
      </c>
    </row>
    <row r="18" spans="1:5" x14ac:dyDescent="0.25">
      <c r="A18" s="1" t="s">
        <v>3</v>
      </c>
      <c r="B18" s="1" t="s">
        <v>2</v>
      </c>
      <c r="C18" s="1" t="s">
        <v>9</v>
      </c>
      <c r="D18" s="1" t="s">
        <v>0</v>
      </c>
      <c r="E18" s="1">
        <v>3</v>
      </c>
    </row>
    <row r="19" spans="1:5" x14ac:dyDescent="0.25">
      <c r="A19" s="1" t="s">
        <v>5</v>
      </c>
      <c r="B19" s="1" t="s">
        <v>2</v>
      </c>
      <c r="C19" s="1" t="s">
        <v>9</v>
      </c>
      <c r="D19" s="1" t="s">
        <v>0</v>
      </c>
      <c r="E19" s="1">
        <v>3</v>
      </c>
    </row>
    <row r="20" spans="1:5" x14ac:dyDescent="0.25">
      <c r="A20" s="1" t="s">
        <v>3</v>
      </c>
      <c r="B20" s="1" t="s">
        <v>2</v>
      </c>
      <c r="C20" s="1" t="s">
        <v>9</v>
      </c>
      <c r="D20" s="1" t="s">
        <v>0</v>
      </c>
      <c r="E20" s="1">
        <v>3</v>
      </c>
    </row>
    <row r="21" spans="1:5" x14ac:dyDescent="0.25">
      <c r="A21" s="1" t="s">
        <v>5</v>
      </c>
      <c r="B21" s="1" t="s">
        <v>2</v>
      </c>
      <c r="C21" s="1" t="s">
        <v>4</v>
      </c>
      <c r="D21" s="1" t="s">
        <v>0</v>
      </c>
      <c r="E21" s="1">
        <v>3</v>
      </c>
    </row>
    <row r="22" spans="1:5" x14ac:dyDescent="0.25">
      <c r="A22" s="1" t="s">
        <v>5</v>
      </c>
      <c r="B22" s="1" t="s">
        <v>2</v>
      </c>
      <c r="C22" s="1" t="s">
        <v>4</v>
      </c>
      <c r="D22" s="1" t="s">
        <v>0</v>
      </c>
      <c r="E22" s="1">
        <v>2</v>
      </c>
    </row>
    <row r="23" spans="1:5" x14ac:dyDescent="0.25">
      <c r="A23" s="1" t="s">
        <v>3</v>
      </c>
      <c r="B23" s="1" t="s">
        <v>2</v>
      </c>
      <c r="C23" s="1" t="s">
        <v>4</v>
      </c>
      <c r="D23" s="1" t="s">
        <v>0</v>
      </c>
      <c r="E23" s="1">
        <v>2</v>
      </c>
    </row>
    <row r="24" spans="1:5" x14ac:dyDescent="0.25">
      <c r="A24" s="1" t="s">
        <v>3</v>
      </c>
      <c r="B24" s="1" t="s">
        <v>2</v>
      </c>
      <c r="C24" s="1" t="s">
        <v>4</v>
      </c>
      <c r="D24" s="1" t="s">
        <v>0</v>
      </c>
      <c r="E24" s="1">
        <v>2</v>
      </c>
    </row>
    <row r="25" spans="1:5" x14ac:dyDescent="0.25">
      <c r="A25" s="1" t="s">
        <v>5</v>
      </c>
      <c r="B25" s="1" t="s">
        <v>2</v>
      </c>
      <c r="C25" s="1" t="s">
        <v>4</v>
      </c>
      <c r="D25" s="1" t="s">
        <v>0</v>
      </c>
      <c r="E25" s="1">
        <v>4</v>
      </c>
    </row>
    <row r="26" spans="1:5" x14ac:dyDescent="0.25">
      <c r="A26" s="1" t="s">
        <v>5</v>
      </c>
      <c r="B26" s="1" t="s">
        <v>2</v>
      </c>
      <c r="C26" s="1" t="s">
        <v>4</v>
      </c>
      <c r="D26" s="1" t="s">
        <v>0</v>
      </c>
      <c r="E26" s="1">
        <v>2</v>
      </c>
    </row>
    <row r="27" spans="1:5" x14ac:dyDescent="0.25">
      <c r="A27" s="1" t="s">
        <v>5</v>
      </c>
      <c r="B27" s="1" t="s">
        <v>2</v>
      </c>
      <c r="C27" s="1" t="s">
        <v>4</v>
      </c>
      <c r="D27" s="1" t="s">
        <v>0</v>
      </c>
      <c r="E27" s="1">
        <v>4</v>
      </c>
    </row>
    <row r="28" spans="1:5" x14ac:dyDescent="0.25">
      <c r="A28" s="1" t="s">
        <v>5</v>
      </c>
      <c r="B28" s="1" t="s">
        <v>2</v>
      </c>
      <c r="C28" s="1" t="s">
        <v>4</v>
      </c>
      <c r="D28" s="1" t="s">
        <v>0</v>
      </c>
      <c r="E28" s="1">
        <v>2</v>
      </c>
    </row>
    <row r="29" spans="1:5" x14ac:dyDescent="0.25">
      <c r="A29" s="1" t="s">
        <v>5</v>
      </c>
      <c r="B29" s="1" t="s">
        <v>2</v>
      </c>
      <c r="C29" s="1" t="s">
        <v>4</v>
      </c>
      <c r="D29" s="1" t="s">
        <v>0</v>
      </c>
      <c r="E29" s="1">
        <v>2</v>
      </c>
    </row>
    <row r="30" spans="1:5" x14ac:dyDescent="0.25">
      <c r="A30" s="1" t="s">
        <v>5</v>
      </c>
      <c r="B30" s="1" t="s">
        <v>2</v>
      </c>
      <c r="C30" s="1" t="s">
        <v>4</v>
      </c>
      <c r="D30" s="1" t="s">
        <v>0</v>
      </c>
      <c r="E30" s="1">
        <v>2</v>
      </c>
    </row>
    <row r="31" spans="1:5" x14ac:dyDescent="0.25">
      <c r="A31" s="1" t="s">
        <v>3</v>
      </c>
      <c r="B31" s="1" t="s">
        <v>2</v>
      </c>
      <c r="C31" s="1" t="s">
        <v>4</v>
      </c>
      <c r="D31" s="1" t="s">
        <v>0</v>
      </c>
      <c r="E31" s="1">
        <v>2</v>
      </c>
    </row>
    <row r="32" spans="1:5" x14ac:dyDescent="0.25">
      <c r="A32" s="1" t="s">
        <v>5</v>
      </c>
      <c r="B32" s="1" t="s">
        <v>2</v>
      </c>
      <c r="C32" s="1" t="s">
        <v>4</v>
      </c>
      <c r="D32" s="1" t="s">
        <v>0</v>
      </c>
      <c r="E32" s="1">
        <v>2</v>
      </c>
    </row>
    <row r="33" spans="1:5" x14ac:dyDescent="0.25">
      <c r="A33" s="1" t="s">
        <v>5</v>
      </c>
      <c r="B33" s="1" t="s">
        <v>2</v>
      </c>
      <c r="C33" s="1" t="s">
        <v>4</v>
      </c>
      <c r="D33" s="1" t="s">
        <v>0</v>
      </c>
      <c r="E33" s="1">
        <v>4</v>
      </c>
    </row>
    <row r="34" spans="1:5" x14ac:dyDescent="0.25">
      <c r="A34" s="1" t="s">
        <v>3</v>
      </c>
      <c r="B34" s="1" t="s">
        <v>2</v>
      </c>
      <c r="C34" s="1" t="s">
        <v>4</v>
      </c>
      <c r="D34" s="1" t="s">
        <v>0</v>
      </c>
      <c r="E34" s="1">
        <v>2</v>
      </c>
    </row>
    <row r="35" spans="1:5" x14ac:dyDescent="0.25">
      <c r="A35" s="1" t="s">
        <v>3</v>
      </c>
      <c r="B35" s="1" t="s">
        <v>2</v>
      </c>
      <c r="C35" s="1" t="s">
        <v>4</v>
      </c>
      <c r="D35" s="1" t="s">
        <v>0</v>
      </c>
      <c r="E35" s="1">
        <v>4</v>
      </c>
    </row>
    <row r="36" spans="1:5" x14ac:dyDescent="0.25">
      <c r="A36" s="1" t="s">
        <v>5</v>
      </c>
      <c r="B36" s="1" t="s">
        <v>2</v>
      </c>
      <c r="C36" s="1" t="s">
        <v>4</v>
      </c>
      <c r="D36" s="1" t="s">
        <v>0</v>
      </c>
      <c r="E36" s="1">
        <v>2</v>
      </c>
    </row>
    <row r="37" spans="1:5" x14ac:dyDescent="0.25">
      <c r="A37" s="1" t="s">
        <v>5</v>
      </c>
      <c r="B37" s="1" t="s">
        <v>2</v>
      </c>
      <c r="C37" s="1" t="s">
        <v>4</v>
      </c>
      <c r="D37" s="1" t="s">
        <v>0</v>
      </c>
      <c r="E37" s="1">
        <v>3</v>
      </c>
    </row>
    <row r="38" spans="1:5" x14ac:dyDescent="0.25">
      <c r="A38" s="1" t="s">
        <v>5</v>
      </c>
      <c r="B38" s="1" t="s">
        <v>2</v>
      </c>
      <c r="C38" s="1" t="s">
        <v>4</v>
      </c>
      <c r="D38" s="1" t="s">
        <v>0</v>
      </c>
      <c r="E38" s="1">
        <v>3</v>
      </c>
    </row>
    <row r="39" spans="1:5" x14ac:dyDescent="0.25">
      <c r="A39" s="1" t="s">
        <v>3</v>
      </c>
      <c r="B39" s="1" t="s">
        <v>2</v>
      </c>
      <c r="C39" s="1" t="s">
        <v>4</v>
      </c>
      <c r="D39" s="1" t="s">
        <v>0</v>
      </c>
      <c r="E39" s="1">
        <v>3</v>
      </c>
    </row>
    <row r="40" spans="1:5" x14ac:dyDescent="0.25">
      <c r="A40" s="1" t="s">
        <v>5</v>
      </c>
      <c r="B40" s="1" t="s">
        <v>2</v>
      </c>
      <c r="C40" s="1" t="s">
        <v>4</v>
      </c>
      <c r="D40" s="1" t="s">
        <v>0</v>
      </c>
      <c r="E40" s="1">
        <v>3</v>
      </c>
    </row>
    <row r="41" spans="1:5" x14ac:dyDescent="0.25">
      <c r="A41" s="1" t="s">
        <v>5</v>
      </c>
      <c r="B41" s="1" t="s">
        <v>2</v>
      </c>
      <c r="C41" s="1" t="s">
        <v>4</v>
      </c>
      <c r="D41" s="1" t="s">
        <v>0</v>
      </c>
      <c r="E41" s="1">
        <v>3</v>
      </c>
    </row>
    <row r="42" spans="1:5" x14ac:dyDescent="0.25">
      <c r="A42" s="1" t="s">
        <v>5</v>
      </c>
      <c r="B42" s="1" t="s">
        <v>2</v>
      </c>
      <c r="C42" s="1" t="s">
        <v>4</v>
      </c>
      <c r="D42" s="1" t="s">
        <v>0</v>
      </c>
      <c r="E42" s="1">
        <v>3</v>
      </c>
    </row>
    <row r="43" spans="1:5" x14ac:dyDescent="0.25">
      <c r="A43" s="1" t="s">
        <v>5</v>
      </c>
      <c r="B43" s="1" t="s">
        <v>2</v>
      </c>
      <c r="C43" s="1" t="s">
        <v>9</v>
      </c>
      <c r="D43" s="1" t="s">
        <v>0</v>
      </c>
      <c r="E43" s="1">
        <v>2</v>
      </c>
    </row>
    <row r="44" spans="1:5" x14ac:dyDescent="0.25">
      <c r="A44" s="1" t="s">
        <v>5</v>
      </c>
      <c r="B44" s="1" t="s">
        <v>2</v>
      </c>
      <c r="C44" s="1" t="s">
        <v>9</v>
      </c>
      <c r="D44" s="1" t="s">
        <v>0</v>
      </c>
      <c r="E44" s="1">
        <v>2</v>
      </c>
    </row>
    <row r="45" spans="1:5" x14ac:dyDescent="0.25">
      <c r="A45" s="1" t="s">
        <v>5</v>
      </c>
      <c r="B45" s="1" t="s">
        <v>2</v>
      </c>
      <c r="C45" s="1" t="s">
        <v>9</v>
      </c>
      <c r="D45" s="1" t="s">
        <v>0</v>
      </c>
      <c r="E45" s="1">
        <v>2</v>
      </c>
    </row>
    <row r="46" spans="1:5" x14ac:dyDescent="0.25">
      <c r="A46" s="1" t="s">
        <v>5</v>
      </c>
      <c r="B46" s="1" t="s">
        <v>2</v>
      </c>
      <c r="C46" s="1" t="s">
        <v>9</v>
      </c>
      <c r="D46" s="1" t="s">
        <v>0</v>
      </c>
      <c r="E46" s="1">
        <v>4</v>
      </c>
    </row>
    <row r="47" spans="1:5" x14ac:dyDescent="0.25">
      <c r="A47" s="1" t="s">
        <v>5</v>
      </c>
      <c r="B47" s="1" t="s">
        <v>2</v>
      </c>
      <c r="C47" s="1" t="s">
        <v>9</v>
      </c>
      <c r="D47" s="1" t="s">
        <v>0</v>
      </c>
      <c r="E47" s="1">
        <v>2</v>
      </c>
    </row>
    <row r="48" spans="1:5" x14ac:dyDescent="0.25">
      <c r="A48" s="1" t="s">
        <v>5</v>
      </c>
      <c r="B48" s="1" t="s">
        <v>2</v>
      </c>
      <c r="C48" s="1" t="s">
        <v>9</v>
      </c>
      <c r="D48" s="1" t="s">
        <v>0</v>
      </c>
      <c r="E48" s="1">
        <v>2</v>
      </c>
    </row>
    <row r="49" spans="1:5" x14ac:dyDescent="0.25">
      <c r="A49" s="1" t="s">
        <v>5</v>
      </c>
      <c r="B49" s="1" t="s">
        <v>2</v>
      </c>
      <c r="C49" s="1" t="s">
        <v>9</v>
      </c>
      <c r="D49" s="1" t="s">
        <v>0</v>
      </c>
      <c r="E49" s="1">
        <v>4</v>
      </c>
    </row>
    <row r="50" spans="1:5" x14ac:dyDescent="0.25">
      <c r="A50" s="1" t="s">
        <v>5</v>
      </c>
      <c r="B50" s="1" t="s">
        <v>2</v>
      </c>
      <c r="C50" s="1" t="s">
        <v>9</v>
      </c>
      <c r="D50" s="1" t="s">
        <v>0</v>
      </c>
      <c r="E50" s="1">
        <v>3</v>
      </c>
    </row>
    <row r="51" spans="1:5" x14ac:dyDescent="0.25">
      <c r="A51" s="1" t="s">
        <v>5</v>
      </c>
      <c r="B51" s="1" t="s">
        <v>2</v>
      </c>
      <c r="C51" s="1" t="s">
        <v>9</v>
      </c>
      <c r="D51" s="1" t="s">
        <v>0</v>
      </c>
      <c r="E51" s="1">
        <v>2</v>
      </c>
    </row>
    <row r="52" spans="1:5" x14ac:dyDescent="0.25">
      <c r="A52" s="1" t="s">
        <v>5</v>
      </c>
      <c r="B52" s="1" t="s">
        <v>2</v>
      </c>
      <c r="C52" s="1" t="s">
        <v>9</v>
      </c>
      <c r="D52" s="1" t="s">
        <v>0</v>
      </c>
      <c r="E52" s="1">
        <v>2</v>
      </c>
    </row>
    <row r="53" spans="1:5" x14ac:dyDescent="0.25">
      <c r="A53" s="1" t="s">
        <v>3</v>
      </c>
      <c r="B53" s="1" t="s">
        <v>2</v>
      </c>
      <c r="C53" s="1" t="s">
        <v>9</v>
      </c>
      <c r="D53" s="1" t="s">
        <v>0</v>
      </c>
      <c r="E53" s="1">
        <v>2</v>
      </c>
    </row>
    <row r="54" spans="1:5" x14ac:dyDescent="0.25">
      <c r="A54" s="1" t="s">
        <v>3</v>
      </c>
      <c r="B54" s="1" t="s">
        <v>2</v>
      </c>
      <c r="C54" s="1" t="s">
        <v>9</v>
      </c>
      <c r="D54" s="1" t="s">
        <v>0</v>
      </c>
      <c r="E54" s="1">
        <v>4</v>
      </c>
    </row>
    <row r="55" spans="1:5" x14ac:dyDescent="0.25">
      <c r="A55" s="1" t="s">
        <v>5</v>
      </c>
      <c r="B55" s="1" t="s">
        <v>2</v>
      </c>
      <c r="C55" s="1" t="s">
        <v>9</v>
      </c>
      <c r="D55" s="1" t="s">
        <v>0</v>
      </c>
      <c r="E55" s="1">
        <v>2</v>
      </c>
    </row>
    <row r="56" spans="1:5" x14ac:dyDescent="0.25">
      <c r="A56" s="1" t="s">
        <v>5</v>
      </c>
      <c r="B56" s="1" t="s">
        <v>2</v>
      </c>
      <c r="C56" s="1" t="s">
        <v>9</v>
      </c>
      <c r="D56" s="1" t="s">
        <v>0</v>
      </c>
      <c r="E56" s="1">
        <v>4</v>
      </c>
    </row>
    <row r="57" spans="1:5" x14ac:dyDescent="0.25">
      <c r="A57" s="1" t="s">
        <v>5</v>
      </c>
      <c r="B57" s="1" t="s">
        <v>2</v>
      </c>
      <c r="C57" s="1" t="s">
        <v>9</v>
      </c>
      <c r="D57" s="1" t="s">
        <v>0</v>
      </c>
      <c r="E57" s="1">
        <v>2</v>
      </c>
    </row>
    <row r="58" spans="1:5" x14ac:dyDescent="0.25">
      <c r="A58" s="1" t="s">
        <v>5</v>
      </c>
      <c r="B58" s="1" t="s">
        <v>6</v>
      </c>
      <c r="C58" s="1" t="s">
        <v>4</v>
      </c>
      <c r="D58" s="1" t="s">
        <v>0</v>
      </c>
      <c r="E58" s="1">
        <v>4</v>
      </c>
    </row>
    <row r="59" spans="1:5" x14ac:dyDescent="0.25">
      <c r="A59" s="1" t="s">
        <v>3</v>
      </c>
      <c r="B59" s="1" t="s">
        <v>2</v>
      </c>
      <c r="C59" s="1" t="s">
        <v>4</v>
      </c>
      <c r="D59" s="1" t="s">
        <v>0</v>
      </c>
      <c r="E59" s="1">
        <v>2</v>
      </c>
    </row>
    <row r="60" spans="1:5" x14ac:dyDescent="0.25">
      <c r="A60" s="1" t="s">
        <v>5</v>
      </c>
      <c r="B60" s="1" t="s">
        <v>6</v>
      </c>
      <c r="C60" s="1" t="s">
        <v>4</v>
      </c>
      <c r="D60" s="1" t="s">
        <v>0</v>
      </c>
      <c r="E60" s="1">
        <v>2</v>
      </c>
    </row>
    <row r="61" spans="1:5" x14ac:dyDescent="0.25">
      <c r="A61" s="1" t="s">
        <v>5</v>
      </c>
      <c r="B61" s="1" t="s">
        <v>2</v>
      </c>
      <c r="C61" s="1" t="s">
        <v>4</v>
      </c>
      <c r="D61" s="1" t="s">
        <v>0</v>
      </c>
      <c r="E61" s="1">
        <v>4</v>
      </c>
    </row>
    <row r="62" spans="1:5" x14ac:dyDescent="0.25">
      <c r="A62" s="1" t="s">
        <v>5</v>
      </c>
      <c r="B62" s="1" t="s">
        <v>6</v>
      </c>
      <c r="C62" s="1" t="s">
        <v>4</v>
      </c>
      <c r="D62" s="1" t="s">
        <v>0</v>
      </c>
      <c r="E62" s="1">
        <v>2</v>
      </c>
    </row>
    <row r="63" spans="1:5" x14ac:dyDescent="0.25">
      <c r="A63" s="1" t="s">
        <v>5</v>
      </c>
      <c r="B63" s="1" t="s">
        <v>6</v>
      </c>
      <c r="C63" s="1" t="s">
        <v>4</v>
      </c>
      <c r="D63" s="1" t="s">
        <v>0</v>
      </c>
      <c r="E63" s="1">
        <v>2</v>
      </c>
    </row>
    <row r="64" spans="1:5" x14ac:dyDescent="0.25">
      <c r="A64" s="1" t="s">
        <v>5</v>
      </c>
      <c r="B64" s="1" t="s">
        <v>6</v>
      </c>
      <c r="C64" s="1" t="s">
        <v>4</v>
      </c>
      <c r="D64" s="1" t="s">
        <v>0</v>
      </c>
      <c r="E64" s="1">
        <v>2</v>
      </c>
    </row>
    <row r="65" spans="1:5" x14ac:dyDescent="0.25">
      <c r="A65" s="1" t="s">
        <v>5</v>
      </c>
      <c r="B65" s="1" t="s">
        <v>6</v>
      </c>
      <c r="C65" s="1" t="s">
        <v>4</v>
      </c>
      <c r="D65" s="1" t="s">
        <v>0</v>
      </c>
      <c r="E65" s="1">
        <v>4</v>
      </c>
    </row>
    <row r="66" spans="1:5" x14ac:dyDescent="0.25">
      <c r="A66" s="1" t="s">
        <v>5</v>
      </c>
      <c r="B66" s="1" t="s">
        <v>2</v>
      </c>
      <c r="C66" s="1" t="s">
        <v>4</v>
      </c>
      <c r="D66" s="1" t="s">
        <v>0</v>
      </c>
      <c r="E66" s="1">
        <v>3</v>
      </c>
    </row>
    <row r="67" spans="1:5" x14ac:dyDescent="0.25">
      <c r="A67" s="1" t="s">
        <v>5</v>
      </c>
      <c r="B67" s="1" t="s">
        <v>2</v>
      </c>
      <c r="C67" s="1" t="s">
        <v>4</v>
      </c>
      <c r="D67" s="1" t="s">
        <v>0</v>
      </c>
      <c r="E67" s="1">
        <v>3</v>
      </c>
    </row>
    <row r="68" spans="1:5" x14ac:dyDescent="0.25">
      <c r="A68" s="1" t="s">
        <v>3</v>
      </c>
      <c r="B68" s="1" t="s">
        <v>2</v>
      </c>
      <c r="C68" s="1" t="s">
        <v>4</v>
      </c>
      <c r="D68" s="1" t="s">
        <v>0</v>
      </c>
      <c r="E68" s="1">
        <v>2</v>
      </c>
    </row>
    <row r="69" spans="1:5" x14ac:dyDescent="0.25">
      <c r="A69" s="1" t="s">
        <v>3</v>
      </c>
      <c r="B69" s="1" t="s">
        <v>6</v>
      </c>
      <c r="C69" s="1" t="s">
        <v>4</v>
      </c>
      <c r="D69" s="1" t="s">
        <v>0</v>
      </c>
      <c r="E69" s="1">
        <v>1</v>
      </c>
    </row>
    <row r="70" spans="1:5" x14ac:dyDescent="0.25">
      <c r="A70" s="1" t="s">
        <v>5</v>
      </c>
      <c r="B70" s="1" t="s">
        <v>2</v>
      </c>
      <c r="C70" s="1" t="s">
        <v>4</v>
      </c>
      <c r="D70" s="1" t="s">
        <v>0</v>
      </c>
      <c r="E70" s="1">
        <v>2</v>
      </c>
    </row>
    <row r="71" spans="1:5" x14ac:dyDescent="0.25">
      <c r="A71" s="1" t="s">
        <v>5</v>
      </c>
      <c r="B71" s="1" t="s">
        <v>6</v>
      </c>
      <c r="C71" s="1" t="s">
        <v>4</v>
      </c>
      <c r="D71" s="1" t="s">
        <v>0</v>
      </c>
      <c r="E71" s="1">
        <v>2</v>
      </c>
    </row>
    <row r="72" spans="1:5" x14ac:dyDescent="0.25">
      <c r="A72" s="1" t="s">
        <v>5</v>
      </c>
      <c r="B72" s="1" t="s">
        <v>2</v>
      </c>
      <c r="C72" s="1" t="s">
        <v>4</v>
      </c>
      <c r="D72" s="1" t="s">
        <v>0</v>
      </c>
      <c r="E72" s="1">
        <v>2</v>
      </c>
    </row>
    <row r="73" spans="1:5" x14ac:dyDescent="0.25">
      <c r="A73" s="1" t="s">
        <v>3</v>
      </c>
      <c r="B73" s="1" t="s">
        <v>2</v>
      </c>
      <c r="C73" s="1" t="s">
        <v>4</v>
      </c>
      <c r="D73" s="1" t="s">
        <v>0</v>
      </c>
      <c r="E73" s="1">
        <v>3</v>
      </c>
    </row>
    <row r="74" spans="1:5" x14ac:dyDescent="0.25">
      <c r="A74" s="1" t="s">
        <v>3</v>
      </c>
      <c r="B74" s="1" t="s">
        <v>6</v>
      </c>
      <c r="C74" s="1" t="s">
        <v>4</v>
      </c>
      <c r="D74" s="1" t="s">
        <v>0</v>
      </c>
      <c r="E74" s="1">
        <v>2</v>
      </c>
    </row>
    <row r="75" spans="1:5" x14ac:dyDescent="0.25">
      <c r="A75" s="1" t="s">
        <v>3</v>
      </c>
      <c r="B75" s="1" t="s">
        <v>6</v>
      </c>
      <c r="C75" s="1" t="s">
        <v>4</v>
      </c>
      <c r="D75" s="1" t="s">
        <v>0</v>
      </c>
      <c r="E75" s="1">
        <v>2</v>
      </c>
    </row>
    <row r="76" spans="1:5" x14ac:dyDescent="0.25">
      <c r="A76" s="1" t="s">
        <v>3</v>
      </c>
      <c r="B76" s="1" t="s">
        <v>2</v>
      </c>
      <c r="C76" s="1" t="s">
        <v>4</v>
      </c>
      <c r="D76" s="1" t="s">
        <v>0</v>
      </c>
      <c r="E76" s="1">
        <v>2</v>
      </c>
    </row>
    <row r="77" spans="1:5" x14ac:dyDescent="0.25">
      <c r="A77" s="1" t="s">
        <v>5</v>
      </c>
      <c r="B77" s="1" t="s">
        <v>2</v>
      </c>
      <c r="C77" s="1" t="s">
        <v>4</v>
      </c>
      <c r="D77" s="1" t="s">
        <v>0</v>
      </c>
      <c r="E77" s="1">
        <v>2</v>
      </c>
    </row>
    <row r="78" spans="1:5" x14ac:dyDescent="0.25">
      <c r="A78" s="1" t="s">
        <v>5</v>
      </c>
      <c r="B78" s="1" t="s">
        <v>6</v>
      </c>
      <c r="C78" s="1" t="s">
        <v>4</v>
      </c>
      <c r="D78" s="1" t="s">
        <v>0</v>
      </c>
      <c r="E78" s="1">
        <v>2</v>
      </c>
    </row>
    <row r="79" spans="1:5" x14ac:dyDescent="0.25">
      <c r="A79" s="1" t="s">
        <v>5</v>
      </c>
      <c r="B79" s="1" t="s">
        <v>2</v>
      </c>
      <c r="C79" s="1" t="s">
        <v>1</v>
      </c>
      <c r="D79" s="1" t="s">
        <v>7</v>
      </c>
      <c r="E79" s="1">
        <v>4</v>
      </c>
    </row>
    <row r="80" spans="1:5" x14ac:dyDescent="0.25">
      <c r="A80" s="1" t="s">
        <v>5</v>
      </c>
      <c r="B80" s="1" t="s">
        <v>2</v>
      </c>
      <c r="C80" s="1" t="s">
        <v>1</v>
      </c>
      <c r="D80" s="1" t="s">
        <v>7</v>
      </c>
      <c r="E80" s="1">
        <v>2</v>
      </c>
    </row>
    <row r="81" spans="1:5" x14ac:dyDescent="0.25">
      <c r="A81" s="1" t="s">
        <v>5</v>
      </c>
      <c r="B81" s="1" t="s">
        <v>2</v>
      </c>
      <c r="C81" s="1" t="s">
        <v>1</v>
      </c>
      <c r="D81" s="1" t="s">
        <v>7</v>
      </c>
      <c r="E81" s="1">
        <v>2</v>
      </c>
    </row>
    <row r="82" spans="1:5" x14ac:dyDescent="0.25">
      <c r="A82" s="1" t="s">
        <v>5</v>
      </c>
      <c r="B82" s="1" t="s">
        <v>6</v>
      </c>
      <c r="C82" s="1" t="s">
        <v>1</v>
      </c>
      <c r="D82" s="1" t="s">
        <v>7</v>
      </c>
      <c r="E82" s="1">
        <v>2</v>
      </c>
    </row>
    <row r="83" spans="1:5" x14ac:dyDescent="0.25">
      <c r="A83" s="1" t="s">
        <v>5</v>
      </c>
      <c r="B83" s="1" t="s">
        <v>2</v>
      </c>
      <c r="C83" s="1" t="s">
        <v>1</v>
      </c>
      <c r="D83" s="1" t="s">
        <v>7</v>
      </c>
      <c r="E83" s="1">
        <v>2</v>
      </c>
    </row>
    <row r="84" spans="1:5" x14ac:dyDescent="0.25">
      <c r="A84" s="1" t="s">
        <v>3</v>
      </c>
      <c r="B84" s="1" t="s">
        <v>2</v>
      </c>
      <c r="C84" s="1" t="s">
        <v>1</v>
      </c>
      <c r="D84" s="1" t="s">
        <v>7</v>
      </c>
      <c r="E84" s="1">
        <v>1</v>
      </c>
    </row>
    <row r="85" spans="1:5" x14ac:dyDescent="0.25">
      <c r="A85" s="1" t="s">
        <v>5</v>
      </c>
      <c r="B85" s="1" t="s">
        <v>6</v>
      </c>
      <c r="C85" s="1" t="s">
        <v>1</v>
      </c>
      <c r="D85" s="1" t="s">
        <v>7</v>
      </c>
      <c r="E85" s="1">
        <v>2</v>
      </c>
    </row>
    <row r="86" spans="1:5" x14ac:dyDescent="0.25">
      <c r="A86" s="1" t="s">
        <v>5</v>
      </c>
      <c r="B86" s="1" t="s">
        <v>2</v>
      </c>
      <c r="C86" s="1" t="s">
        <v>1</v>
      </c>
      <c r="D86" s="1" t="s">
        <v>7</v>
      </c>
      <c r="E86" s="1">
        <v>2</v>
      </c>
    </row>
    <row r="87" spans="1:5" x14ac:dyDescent="0.25">
      <c r="A87" s="1" t="s">
        <v>3</v>
      </c>
      <c r="B87" s="1" t="s">
        <v>2</v>
      </c>
      <c r="C87" s="1" t="s">
        <v>1</v>
      </c>
      <c r="D87" s="1" t="s">
        <v>7</v>
      </c>
      <c r="E87" s="1">
        <v>4</v>
      </c>
    </row>
    <row r="88" spans="1:5" x14ac:dyDescent="0.25">
      <c r="A88" s="1" t="s">
        <v>5</v>
      </c>
      <c r="B88" s="1" t="s">
        <v>2</v>
      </c>
      <c r="C88" s="1" t="s">
        <v>1</v>
      </c>
      <c r="D88" s="1" t="s">
        <v>7</v>
      </c>
      <c r="E88" s="1">
        <v>2</v>
      </c>
    </row>
    <row r="89" spans="1:5" x14ac:dyDescent="0.25">
      <c r="A89" s="1" t="s">
        <v>5</v>
      </c>
      <c r="B89" s="1" t="s">
        <v>2</v>
      </c>
      <c r="C89" s="1" t="s">
        <v>1</v>
      </c>
      <c r="D89" s="1" t="s">
        <v>7</v>
      </c>
      <c r="E89" s="1">
        <v>2</v>
      </c>
    </row>
    <row r="90" spans="1:5" x14ac:dyDescent="0.25">
      <c r="A90" s="1" t="s">
        <v>5</v>
      </c>
      <c r="B90" s="1" t="s">
        <v>2</v>
      </c>
      <c r="C90" s="1" t="s">
        <v>1</v>
      </c>
      <c r="D90" s="1" t="s">
        <v>7</v>
      </c>
      <c r="E90" s="1">
        <v>2</v>
      </c>
    </row>
    <row r="91" spans="1:5" x14ac:dyDescent="0.25">
      <c r="A91" s="1" t="s">
        <v>5</v>
      </c>
      <c r="B91" s="1" t="s">
        <v>2</v>
      </c>
      <c r="C91" s="1" t="s">
        <v>1</v>
      </c>
      <c r="D91" s="1" t="s">
        <v>7</v>
      </c>
      <c r="E91" s="1">
        <v>2</v>
      </c>
    </row>
    <row r="92" spans="1:5" x14ac:dyDescent="0.25">
      <c r="A92" s="1" t="s">
        <v>5</v>
      </c>
      <c r="B92" s="1" t="s">
        <v>6</v>
      </c>
      <c r="C92" s="1" t="s">
        <v>8</v>
      </c>
      <c r="D92" s="1" t="s">
        <v>0</v>
      </c>
      <c r="E92" s="1">
        <v>2</v>
      </c>
    </row>
    <row r="93" spans="1:5" x14ac:dyDescent="0.25">
      <c r="A93" s="1" t="s">
        <v>5</v>
      </c>
      <c r="B93" s="1" t="s">
        <v>2</v>
      </c>
      <c r="C93" s="1" t="s">
        <v>8</v>
      </c>
      <c r="D93" s="1" t="s">
        <v>0</v>
      </c>
      <c r="E93" s="1">
        <v>2</v>
      </c>
    </row>
    <row r="94" spans="1:5" x14ac:dyDescent="0.25">
      <c r="A94" s="1" t="s">
        <v>3</v>
      </c>
      <c r="B94" s="1" t="s">
        <v>6</v>
      </c>
      <c r="C94" s="1" t="s">
        <v>8</v>
      </c>
      <c r="D94" s="1" t="s">
        <v>0</v>
      </c>
      <c r="E94" s="1">
        <v>2</v>
      </c>
    </row>
    <row r="95" spans="1:5" x14ac:dyDescent="0.25">
      <c r="A95" s="1" t="s">
        <v>3</v>
      </c>
      <c r="B95" s="1" t="s">
        <v>6</v>
      </c>
      <c r="C95" s="1" t="s">
        <v>8</v>
      </c>
      <c r="D95" s="1" t="s">
        <v>0</v>
      </c>
      <c r="E95" s="1">
        <v>2</v>
      </c>
    </row>
    <row r="96" spans="1:5" x14ac:dyDescent="0.25">
      <c r="A96" s="1" t="s">
        <v>3</v>
      </c>
      <c r="B96" s="1" t="s">
        <v>2</v>
      </c>
      <c r="C96" s="1" t="s">
        <v>8</v>
      </c>
      <c r="D96" s="1" t="s">
        <v>0</v>
      </c>
      <c r="E96" s="1">
        <v>2</v>
      </c>
    </row>
    <row r="97" spans="1:5" x14ac:dyDescent="0.25">
      <c r="A97" s="1" t="s">
        <v>5</v>
      </c>
      <c r="B97" s="1" t="s">
        <v>6</v>
      </c>
      <c r="C97" s="1" t="s">
        <v>8</v>
      </c>
      <c r="D97" s="1" t="s">
        <v>0</v>
      </c>
      <c r="E97" s="1">
        <v>4</v>
      </c>
    </row>
    <row r="98" spans="1:5" x14ac:dyDescent="0.25">
      <c r="A98" s="1" t="s">
        <v>5</v>
      </c>
      <c r="B98" s="1" t="s">
        <v>6</v>
      </c>
      <c r="C98" s="1" t="s">
        <v>8</v>
      </c>
      <c r="D98" s="1" t="s">
        <v>0</v>
      </c>
      <c r="E98" s="1">
        <v>2</v>
      </c>
    </row>
    <row r="99" spans="1:5" x14ac:dyDescent="0.25">
      <c r="A99" s="1" t="s">
        <v>5</v>
      </c>
      <c r="B99" s="1" t="s">
        <v>6</v>
      </c>
      <c r="C99" s="1" t="s">
        <v>8</v>
      </c>
      <c r="D99" s="1" t="s">
        <v>0</v>
      </c>
      <c r="E99" s="1">
        <v>2</v>
      </c>
    </row>
    <row r="100" spans="1:5" x14ac:dyDescent="0.25">
      <c r="A100" s="1" t="s">
        <v>5</v>
      </c>
      <c r="B100" s="1" t="s">
        <v>6</v>
      </c>
      <c r="C100" s="1" t="s">
        <v>8</v>
      </c>
      <c r="D100" s="1" t="s">
        <v>0</v>
      </c>
      <c r="E100" s="1">
        <v>2</v>
      </c>
    </row>
    <row r="101" spans="1:5" x14ac:dyDescent="0.25">
      <c r="A101" s="1" t="s">
        <v>5</v>
      </c>
      <c r="B101" s="1" t="s">
        <v>2</v>
      </c>
      <c r="C101" s="1" t="s">
        <v>8</v>
      </c>
      <c r="D101" s="1" t="s">
        <v>0</v>
      </c>
      <c r="E101" s="1">
        <v>2</v>
      </c>
    </row>
    <row r="102" spans="1:5" x14ac:dyDescent="0.25">
      <c r="A102" s="1" t="s">
        <v>3</v>
      </c>
      <c r="B102" s="1" t="s">
        <v>6</v>
      </c>
      <c r="C102" s="1" t="s">
        <v>8</v>
      </c>
      <c r="D102" s="1" t="s">
        <v>0</v>
      </c>
      <c r="E102" s="1">
        <v>2</v>
      </c>
    </row>
    <row r="103" spans="1:5" x14ac:dyDescent="0.25">
      <c r="A103" s="1" t="s">
        <v>3</v>
      </c>
      <c r="B103" s="1" t="s">
        <v>6</v>
      </c>
      <c r="C103" s="1" t="s">
        <v>8</v>
      </c>
      <c r="D103" s="1" t="s">
        <v>0</v>
      </c>
      <c r="E103" s="1">
        <v>2</v>
      </c>
    </row>
    <row r="104" spans="1:5" x14ac:dyDescent="0.25">
      <c r="A104" s="1" t="s">
        <v>3</v>
      </c>
      <c r="B104" s="1" t="s">
        <v>6</v>
      </c>
      <c r="C104" s="1" t="s">
        <v>4</v>
      </c>
      <c r="D104" s="1" t="s">
        <v>0</v>
      </c>
      <c r="E104" s="1">
        <v>3</v>
      </c>
    </row>
    <row r="105" spans="1:5" x14ac:dyDescent="0.25">
      <c r="A105" s="1" t="s">
        <v>3</v>
      </c>
      <c r="B105" s="1" t="s">
        <v>6</v>
      </c>
      <c r="C105" s="1" t="s">
        <v>4</v>
      </c>
      <c r="D105" s="1" t="s">
        <v>0</v>
      </c>
      <c r="E105" s="1">
        <v>2</v>
      </c>
    </row>
    <row r="106" spans="1:5" x14ac:dyDescent="0.25">
      <c r="A106" s="1" t="s">
        <v>3</v>
      </c>
      <c r="B106" s="1" t="s">
        <v>2</v>
      </c>
      <c r="C106" s="1" t="s">
        <v>4</v>
      </c>
      <c r="D106" s="1" t="s">
        <v>0</v>
      </c>
      <c r="E106" s="1">
        <v>2</v>
      </c>
    </row>
    <row r="107" spans="1:5" x14ac:dyDescent="0.25">
      <c r="A107" s="1" t="s">
        <v>5</v>
      </c>
      <c r="B107" s="1" t="s">
        <v>6</v>
      </c>
      <c r="C107" s="1" t="s">
        <v>4</v>
      </c>
      <c r="D107" s="1" t="s">
        <v>0</v>
      </c>
      <c r="E107" s="1">
        <v>2</v>
      </c>
    </row>
    <row r="108" spans="1:5" x14ac:dyDescent="0.25">
      <c r="A108" s="1" t="s">
        <v>5</v>
      </c>
      <c r="B108" s="1" t="s">
        <v>6</v>
      </c>
      <c r="C108" s="1" t="s">
        <v>4</v>
      </c>
      <c r="D108" s="1" t="s">
        <v>0</v>
      </c>
      <c r="E108" s="1">
        <v>2</v>
      </c>
    </row>
    <row r="109" spans="1:5" x14ac:dyDescent="0.25">
      <c r="A109" s="1" t="s">
        <v>5</v>
      </c>
      <c r="B109" s="1" t="s">
        <v>6</v>
      </c>
      <c r="C109" s="1" t="s">
        <v>4</v>
      </c>
      <c r="D109" s="1" t="s">
        <v>0</v>
      </c>
      <c r="E109" s="1">
        <v>2</v>
      </c>
    </row>
    <row r="110" spans="1:5" x14ac:dyDescent="0.25">
      <c r="A110" s="1" t="s">
        <v>5</v>
      </c>
      <c r="B110" s="1" t="s">
        <v>2</v>
      </c>
      <c r="C110" s="1" t="s">
        <v>4</v>
      </c>
      <c r="D110" s="1" t="s">
        <v>0</v>
      </c>
      <c r="E110" s="1">
        <v>2</v>
      </c>
    </row>
    <row r="111" spans="1:5" x14ac:dyDescent="0.25">
      <c r="A111" s="1" t="s">
        <v>3</v>
      </c>
      <c r="B111" s="1" t="s">
        <v>6</v>
      </c>
      <c r="C111" s="1" t="s">
        <v>4</v>
      </c>
      <c r="D111" s="1" t="s">
        <v>0</v>
      </c>
      <c r="E111" s="1">
        <v>2</v>
      </c>
    </row>
    <row r="112" spans="1:5" x14ac:dyDescent="0.25">
      <c r="A112" s="1" t="s">
        <v>5</v>
      </c>
      <c r="B112" s="1" t="s">
        <v>2</v>
      </c>
      <c r="C112" s="1" t="s">
        <v>4</v>
      </c>
      <c r="D112" s="1" t="s">
        <v>0</v>
      </c>
      <c r="E112" s="1">
        <v>2</v>
      </c>
    </row>
    <row r="113" spans="1:5" x14ac:dyDescent="0.25">
      <c r="A113" s="1" t="s">
        <v>3</v>
      </c>
      <c r="B113" s="1" t="s">
        <v>2</v>
      </c>
      <c r="C113" s="1" t="s">
        <v>4</v>
      </c>
      <c r="D113" s="1" t="s">
        <v>0</v>
      </c>
      <c r="E113" s="1">
        <v>1</v>
      </c>
    </row>
    <row r="114" spans="1:5" x14ac:dyDescent="0.25">
      <c r="A114" s="1" t="s">
        <v>5</v>
      </c>
      <c r="B114" s="1" t="s">
        <v>2</v>
      </c>
      <c r="C114" s="1" t="s">
        <v>9</v>
      </c>
      <c r="D114" s="1" t="s">
        <v>0</v>
      </c>
      <c r="E114" s="1">
        <v>3</v>
      </c>
    </row>
    <row r="115" spans="1:5" x14ac:dyDescent="0.25">
      <c r="A115" s="1" t="s">
        <v>5</v>
      </c>
      <c r="B115" s="1" t="s">
        <v>2</v>
      </c>
      <c r="C115" s="1" t="s">
        <v>9</v>
      </c>
      <c r="D115" s="1" t="s">
        <v>0</v>
      </c>
      <c r="E115" s="1">
        <v>2</v>
      </c>
    </row>
    <row r="116" spans="1:5" x14ac:dyDescent="0.25">
      <c r="A116" s="1" t="s">
        <v>3</v>
      </c>
      <c r="B116" s="1" t="s">
        <v>2</v>
      </c>
      <c r="C116" s="1" t="s">
        <v>9</v>
      </c>
      <c r="D116" s="1" t="s">
        <v>0</v>
      </c>
      <c r="E116" s="1">
        <v>3</v>
      </c>
    </row>
    <row r="117" spans="1:5" x14ac:dyDescent="0.25">
      <c r="A117" s="1" t="s">
        <v>3</v>
      </c>
      <c r="B117" s="1" t="s">
        <v>2</v>
      </c>
      <c r="C117" s="1" t="s">
        <v>9</v>
      </c>
      <c r="D117" s="1" t="s">
        <v>0</v>
      </c>
      <c r="E117" s="1">
        <v>2</v>
      </c>
    </row>
    <row r="118" spans="1:5" x14ac:dyDescent="0.25">
      <c r="A118" s="1" t="s">
        <v>5</v>
      </c>
      <c r="B118" s="1" t="s">
        <v>2</v>
      </c>
      <c r="C118" s="1" t="s">
        <v>9</v>
      </c>
      <c r="D118" s="1" t="s">
        <v>0</v>
      </c>
      <c r="E118" s="1">
        <v>4</v>
      </c>
    </row>
    <row r="119" spans="1:5" x14ac:dyDescent="0.25">
      <c r="A119" s="1" t="s">
        <v>3</v>
      </c>
      <c r="B119" s="1" t="s">
        <v>2</v>
      </c>
      <c r="C119" s="1" t="s">
        <v>1</v>
      </c>
      <c r="D119" s="1" t="s">
        <v>7</v>
      </c>
      <c r="E119" s="1">
        <v>2</v>
      </c>
    </row>
    <row r="120" spans="1:5" x14ac:dyDescent="0.25">
      <c r="A120" s="1" t="s">
        <v>3</v>
      </c>
      <c r="B120" s="1" t="s">
        <v>2</v>
      </c>
      <c r="C120" s="1" t="s">
        <v>1</v>
      </c>
      <c r="D120" s="1" t="s">
        <v>7</v>
      </c>
      <c r="E120" s="1">
        <v>2</v>
      </c>
    </row>
    <row r="121" spans="1:5" x14ac:dyDescent="0.25">
      <c r="A121" s="1" t="s">
        <v>3</v>
      </c>
      <c r="B121" s="1" t="s">
        <v>2</v>
      </c>
      <c r="C121" s="1" t="s">
        <v>1</v>
      </c>
      <c r="D121" s="1" t="s">
        <v>7</v>
      </c>
      <c r="E121" s="1">
        <v>4</v>
      </c>
    </row>
    <row r="122" spans="1:5" x14ac:dyDescent="0.25">
      <c r="A122" s="1" t="s">
        <v>5</v>
      </c>
      <c r="B122" s="1" t="s">
        <v>2</v>
      </c>
      <c r="C122" s="1" t="s">
        <v>1</v>
      </c>
      <c r="D122" s="1" t="s">
        <v>7</v>
      </c>
      <c r="E122" s="1">
        <v>2</v>
      </c>
    </row>
    <row r="123" spans="1:5" x14ac:dyDescent="0.25">
      <c r="A123" s="1" t="s">
        <v>3</v>
      </c>
      <c r="B123" s="1" t="s">
        <v>2</v>
      </c>
      <c r="C123" s="1" t="s">
        <v>1</v>
      </c>
      <c r="D123" s="1" t="s">
        <v>7</v>
      </c>
      <c r="E123" s="1">
        <v>2</v>
      </c>
    </row>
    <row r="124" spans="1:5" x14ac:dyDescent="0.25">
      <c r="A124" s="1" t="s">
        <v>5</v>
      </c>
      <c r="B124" s="1" t="s">
        <v>2</v>
      </c>
      <c r="C124" s="1" t="s">
        <v>1</v>
      </c>
      <c r="D124" s="1" t="s">
        <v>7</v>
      </c>
      <c r="E124" s="1">
        <v>2</v>
      </c>
    </row>
    <row r="125" spans="1:5" x14ac:dyDescent="0.25">
      <c r="A125" s="1" t="s">
        <v>5</v>
      </c>
      <c r="B125" s="1" t="s">
        <v>2</v>
      </c>
      <c r="C125" s="1" t="s">
        <v>1</v>
      </c>
      <c r="D125" s="1" t="s">
        <v>7</v>
      </c>
      <c r="E125" s="1">
        <v>2</v>
      </c>
    </row>
    <row r="126" spans="1:5" x14ac:dyDescent="0.25">
      <c r="A126" s="1" t="s">
        <v>3</v>
      </c>
      <c r="B126" s="1" t="s">
        <v>2</v>
      </c>
      <c r="C126" s="1" t="s">
        <v>1</v>
      </c>
      <c r="D126" s="1" t="s">
        <v>7</v>
      </c>
      <c r="E126" s="1">
        <v>2</v>
      </c>
    </row>
    <row r="127" spans="1:5" x14ac:dyDescent="0.25">
      <c r="A127" s="1" t="s">
        <v>3</v>
      </c>
      <c r="B127" s="1" t="s">
        <v>2</v>
      </c>
      <c r="C127" s="1" t="s">
        <v>1</v>
      </c>
      <c r="D127" s="1" t="s">
        <v>7</v>
      </c>
      <c r="E127" s="1">
        <v>6</v>
      </c>
    </row>
    <row r="128" spans="1:5" x14ac:dyDescent="0.25">
      <c r="A128" s="1" t="s">
        <v>5</v>
      </c>
      <c r="B128" s="1" t="s">
        <v>2</v>
      </c>
      <c r="C128" s="1" t="s">
        <v>1</v>
      </c>
      <c r="D128" s="1" t="s">
        <v>7</v>
      </c>
      <c r="E128" s="1">
        <v>2</v>
      </c>
    </row>
    <row r="129" spans="1:5" x14ac:dyDescent="0.25">
      <c r="A129" s="1" t="s">
        <v>3</v>
      </c>
      <c r="B129" s="1" t="s">
        <v>2</v>
      </c>
      <c r="C129" s="1" t="s">
        <v>1</v>
      </c>
      <c r="D129" s="1" t="s">
        <v>7</v>
      </c>
      <c r="E129" s="1">
        <v>2</v>
      </c>
    </row>
    <row r="130" spans="1:5" x14ac:dyDescent="0.25">
      <c r="A130" s="1" t="s">
        <v>3</v>
      </c>
      <c r="B130" s="1" t="s">
        <v>2</v>
      </c>
      <c r="C130" s="1" t="s">
        <v>1</v>
      </c>
      <c r="D130" s="1" t="s">
        <v>7</v>
      </c>
      <c r="E130" s="1">
        <v>2</v>
      </c>
    </row>
    <row r="131" spans="1:5" x14ac:dyDescent="0.25">
      <c r="A131" s="1" t="s">
        <v>5</v>
      </c>
      <c r="B131" s="1" t="s">
        <v>2</v>
      </c>
      <c r="C131" s="1" t="s">
        <v>1</v>
      </c>
      <c r="D131" s="1" t="s">
        <v>7</v>
      </c>
      <c r="E131" s="1">
        <v>3</v>
      </c>
    </row>
    <row r="132" spans="1:5" x14ac:dyDescent="0.25">
      <c r="A132" s="1" t="s">
        <v>5</v>
      </c>
      <c r="B132" s="1" t="s">
        <v>2</v>
      </c>
      <c r="C132" s="1" t="s">
        <v>1</v>
      </c>
      <c r="D132" s="1" t="s">
        <v>7</v>
      </c>
      <c r="E132" s="1">
        <v>2</v>
      </c>
    </row>
    <row r="133" spans="1:5" x14ac:dyDescent="0.25">
      <c r="A133" s="1" t="s">
        <v>3</v>
      </c>
      <c r="B133" s="1" t="s">
        <v>2</v>
      </c>
      <c r="C133" s="1" t="s">
        <v>1</v>
      </c>
      <c r="D133" s="1" t="s">
        <v>7</v>
      </c>
      <c r="E133" s="1">
        <v>2</v>
      </c>
    </row>
    <row r="134" spans="1:5" x14ac:dyDescent="0.25">
      <c r="A134" s="1" t="s">
        <v>3</v>
      </c>
      <c r="B134" s="1" t="s">
        <v>2</v>
      </c>
      <c r="C134" s="1" t="s">
        <v>1</v>
      </c>
      <c r="D134" s="1" t="s">
        <v>7</v>
      </c>
      <c r="E134" s="1">
        <v>2</v>
      </c>
    </row>
    <row r="135" spans="1:5" x14ac:dyDescent="0.25">
      <c r="A135" s="1" t="s">
        <v>3</v>
      </c>
      <c r="B135" s="1" t="s">
        <v>2</v>
      </c>
      <c r="C135" s="1" t="s">
        <v>1</v>
      </c>
      <c r="D135" s="1" t="s">
        <v>7</v>
      </c>
      <c r="E135" s="1">
        <v>2</v>
      </c>
    </row>
    <row r="136" spans="1:5" x14ac:dyDescent="0.25">
      <c r="A136" s="1" t="s">
        <v>3</v>
      </c>
      <c r="B136" s="1" t="s">
        <v>2</v>
      </c>
      <c r="C136" s="1" t="s">
        <v>1</v>
      </c>
      <c r="D136" s="1" t="s">
        <v>7</v>
      </c>
      <c r="E136" s="1">
        <v>2</v>
      </c>
    </row>
    <row r="137" spans="1:5" x14ac:dyDescent="0.25">
      <c r="A137" s="1" t="s">
        <v>3</v>
      </c>
      <c r="B137" s="1" t="s">
        <v>2</v>
      </c>
      <c r="C137" s="1" t="s">
        <v>1</v>
      </c>
      <c r="D137" s="1" t="s">
        <v>7</v>
      </c>
      <c r="E137" s="1">
        <v>2</v>
      </c>
    </row>
    <row r="138" spans="1:5" x14ac:dyDescent="0.25">
      <c r="A138" s="1" t="s">
        <v>3</v>
      </c>
      <c r="B138" s="1" t="s">
        <v>2</v>
      </c>
      <c r="C138" s="1" t="s">
        <v>1</v>
      </c>
      <c r="D138" s="1" t="s">
        <v>7</v>
      </c>
      <c r="E138" s="1">
        <v>2</v>
      </c>
    </row>
    <row r="139" spans="1:5" x14ac:dyDescent="0.25">
      <c r="A139" s="1" t="s">
        <v>3</v>
      </c>
      <c r="B139" s="1" t="s">
        <v>2</v>
      </c>
      <c r="C139" s="1" t="s">
        <v>1</v>
      </c>
      <c r="D139" s="1" t="s">
        <v>7</v>
      </c>
      <c r="E139" s="1">
        <v>2</v>
      </c>
    </row>
    <row r="140" spans="1:5" x14ac:dyDescent="0.25">
      <c r="A140" s="1" t="s">
        <v>5</v>
      </c>
      <c r="B140" s="1" t="s">
        <v>6</v>
      </c>
      <c r="C140" s="1" t="s">
        <v>1</v>
      </c>
      <c r="D140" s="1" t="s">
        <v>7</v>
      </c>
      <c r="E140" s="1">
        <v>2</v>
      </c>
    </row>
    <row r="141" spans="1:5" x14ac:dyDescent="0.25">
      <c r="A141" s="1" t="s">
        <v>3</v>
      </c>
      <c r="B141" s="1" t="s">
        <v>2</v>
      </c>
      <c r="C141" s="1" t="s">
        <v>1</v>
      </c>
      <c r="D141" s="1" t="s">
        <v>7</v>
      </c>
      <c r="E141" s="1">
        <v>2</v>
      </c>
    </row>
    <row r="142" spans="1:5" x14ac:dyDescent="0.25">
      <c r="A142" s="1" t="s">
        <v>3</v>
      </c>
      <c r="B142" s="1" t="s">
        <v>2</v>
      </c>
      <c r="C142" s="1" t="s">
        <v>1</v>
      </c>
      <c r="D142" s="1" t="s">
        <v>7</v>
      </c>
      <c r="E142" s="1">
        <v>2</v>
      </c>
    </row>
    <row r="143" spans="1:5" x14ac:dyDescent="0.25">
      <c r="A143" s="1" t="s">
        <v>5</v>
      </c>
      <c r="B143" s="1" t="s">
        <v>2</v>
      </c>
      <c r="C143" s="1" t="s">
        <v>1</v>
      </c>
      <c r="D143" s="1" t="s">
        <v>7</v>
      </c>
      <c r="E143" s="1">
        <v>6</v>
      </c>
    </row>
    <row r="144" spans="1:5" x14ac:dyDescent="0.25">
      <c r="A144" s="1" t="s">
        <v>5</v>
      </c>
      <c r="B144" s="1" t="s">
        <v>2</v>
      </c>
      <c r="C144" s="1" t="s">
        <v>1</v>
      </c>
      <c r="D144" s="1" t="s">
        <v>7</v>
      </c>
      <c r="E144" s="1">
        <v>5</v>
      </c>
    </row>
    <row r="145" spans="1:5" x14ac:dyDescent="0.25">
      <c r="A145" s="1" t="s">
        <v>3</v>
      </c>
      <c r="B145" s="1" t="s">
        <v>2</v>
      </c>
      <c r="C145" s="1" t="s">
        <v>1</v>
      </c>
      <c r="D145" s="1" t="s">
        <v>7</v>
      </c>
      <c r="E145" s="1">
        <v>6</v>
      </c>
    </row>
    <row r="146" spans="1:5" x14ac:dyDescent="0.25">
      <c r="A146" s="1" t="s">
        <v>3</v>
      </c>
      <c r="B146" s="1" t="s">
        <v>2</v>
      </c>
      <c r="C146" s="1" t="s">
        <v>1</v>
      </c>
      <c r="D146" s="1" t="s">
        <v>7</v>
      </c>
      <c r="E146" s="1">
        <v>2</v>
      </c>
    </row>
    <row r="147" spans="1:5" x14ac:dyDescent="0.25">
      <c r="A147" s="1" t="s">
        <v>3</v>
      </c>
      <c r="B147" s="1" t="s">
        <v>2</v>
      </c>
      <c r="C147" s="1" t="s">
        <v>1</v>
      </c>
      <c r="D147" s="1" t="s">
        <v>7</v>
      </c>
      <c r="E147" s="1">
        <v>2</v>
      </c>
    </row>
    <row r="148" spans="1:5" x14ac:dyDescent="0.25">
      <c r="A148" s="1" t="s">
        <v>3</v>
      </c>
      <c r="B148" s="1" t="s">
        <v>2</v>
      </c>
      <c r="C148" s="1" t="s">
        <v>1</v>
      </c>
      <c r="D148" s="1" t="s">
        <v>7</v>
      </c>
      <c r="E148" s="1">
        <v>3</v>
      </c>
    </row>
    <row r="149" spans="1:5" x14ac:dyDescent="0.25">
      <c r="A149" s="1" t="s">
        <v>3</v>
      </c>
      <c r="B149" s="1" t="s">
        <v>2</v>
      </c>
      <c r="C149" s="1" t="s">
        <v>1</v>
      </c>
      <c r="D149" s="1" t="s">
        <v>7</v>
      </c>
      <c r="E149" s="1">
        <v>2</v>
      </c>
    </row>
    <row r="150" spans="1:5" x14ac:dyDescent="0.25">
      <c r="A150" s="1" t="s">
        <v>5</v>
      </c>
      <c r="B150" s="1" t="s">
        <v>2</v>
      </c>
      <c r="C150" s="1" t="s">
        <v>1</v>
      </c>
      <c r="D150" s="1" t="s">
        <v>7</v>
      </c>
      <c r="E150" s="1">
        <v>2</v>
      </c>
    </row>
    <row r="151" spans="1:5" x14ac:dyDescent="0.25">
      <c r="A151" s="1" t="s">
        <v>5</v>
      </c>
      <c r="B151" s="1" t="s">
        <v>2</v>
      </c>
      <c r="C151" s="1" t="s">
        <v>1</v>
      </c>
      <c r="D151" s="1" t="s">
        <v>7</v>
      </c>
      <c r="E151" s="1">
        <v>2</v>
      </c>
    </row>
    <row r="152" spans="1:5" x14ac:dyDescent="0.25">
      <c r="A152" s="1" t="s">
        <v>5</v>
      </c>
      <c r="B152" s="1" t="s">
        <v>2</v>
      </c>
      <c r="C152" s="1" t="s">
        <v>9</v>
      </c>
      <c r="D152" s="1" t="s">
        <v>0</v>
      </c>
      <c r="E152" s="1">
        <v>2</v>
      </c>
    </row>
    <row r="153" spans="1:5" x14ac:dyDescent="0.25">
      <c r="A153" s="1" t="s">
        <v>5</v>
      </c>
      <c r="B153" s="1" t="s">
        <v>2</v>
      </c>
      <c r="C153" s="1" t="s">
        <v>9</v>
      </c>
      <c r="D153" s="1" t="s">
        <v>0</v>
      </c>
      <c r="E153" s="1">
        <v>2</v>
      </c>
    </row>
    <row r="154" spans="1:5" x14ac:dyDescent="0.25">
      <c r="A154" s="1" t="s">
        <v>5</v>
      </c>
      <c r="B154" s="1" t="s">
        <v>2</v>
      </c>
      <c r="C154" s="1" t="s">
        <v>9</v>
      </c>
      <c r="D154" s="1" t="s">
        <v>0</v>
      </c>
      <c r="E154" s="1">
        <v>3</v>
      </c>
    </row>
    <row r="155" spans="1:5" x14ac:dyDescent="0.25">
      <c r="A155" s="1" t="s">
        <v>5</v>
      </c>
      <c r="B155" s="1" t="s">
        <v>2</v>
      </c>
      <c r="C155" s="1" t="s">
        <v>9</v>
      </c>
      <c r="D155" s="1" t="s">
        <v>0</v>
      </c>
      <c r="E155" s="1">
        <v>4</v>
      </c>
    </row>
    <row r="156" spans="1:5" x14ac:dyDescent="0.25">
      <c r="A156" s="1" t="s">
        <v>5</v>
      </c>
      <c r="B156" s="1" t="s">
        <v>2</v>
      </c>
      <c r="C156" s="1" t="s">
        <v>9</v>
      </c>
      <c r="D156" s="1" t="s">
        <v>0</v>
      </c>
      <c r="E156" s="1">
        <v>4</v>
      </c>
    </row>
    <row r="157" spans="1:5" x14ac:dyDescent="0.25">
      <c r="A157" s="1" t="s">
        <v>3</v>
      </c>
      <c r="B157" s="1" t="s">
        <v>2</v>
      </c>
      <c r="C157" s="1" t="s">
        <v>9</v>
      </c>
      <c r="D157" s="1" t="s">
        <v>0</v>
      </c>
      <c r="E157" s="1">
        <v>5</v>
      </c>
    </row>
    <row r="158" spans="1:5" x14ac:dyDescent="0.25">
      <c r="A158" s="1" t="s">
        <v>5</v>
      </c>
      <c r="B158" s="1" t="s">
        <v>2</v>
      </c>
      <c r="C158" s="1" t="s">
        <v>9</v>
      </c>
      <c r="D158" s="1" t="s">
        <v>0</v>
      </c>
      <c r="E158" s="1">
        <v>6</v>
      </c>
    </row>
    <row r="159" spans="1:5" x14ac:dyDescent="0.25">
      <c r="A159" s="1" t="s">
        <v>3</v>
      </c>
      <c r="B159" s="1" t="s">
        <v>2</v>
      </c>
      <c r="C159" s="1" t="s">
        <v>9</v>
      </c>
      <c r="D159" s="1" t="s">
        <v>0</v>
      </c>
      <c r="E159" s="1">
        <v>4</v>
      </c>
    </row>
    <row r="160" spans="1:5" x14ac:dyDescent="0.25">
      <c r="A160" s="1" t="s">
        <v>3</v>
      </c>
      <c r="B160" s="1" t="s">
        <v>2</v>
      </c>
      <c r="C160" s="1" t="s">
        <v>9</v>
      </c>
      <c r="D160" s="1" t="s">
        <v>0</v>
      </c>
      <c r="E160" s="1">
        <v>2</v>
      </c>
    </row>
    <row r="161" spans="1:5" x14ac:dyDescent="0.25">
      <c r="A161" s="1" t="s">
        <v>5</v>
      </c>
      <c r="B161" s="1" t="s">
        <v>2</v>
      </c>
      <c r="C161" s="1" t="s">
        <v>9</v>
      </c>
      <c r="D161" s="1" t="s">
        <v>0</v>
      </c>
      <c r="E161" s="1">
        <v>4</v>
      </c>
    </row>
    <row r="162" spans="1:5" x14ac:dyDescent="0.25">
      <c r="A162" s="1" t="s">
        <v>5</v>
      </c>
      <c r="B162" s="1" t="s">
        <v>2</v>
      </c>
      <c r="C162" s="1" t="s">
        <v>9</v>
      </c>
      <c r="D162" s="1" t="s">
        <v>0</v>
      </c>
      <c r="E162" s="1">
        <v>4</v>
      </c>
    </row>
    <row r="163" spans="1:5" x14ac:dyDescent="0.25">
      <c r="A163" s="1" t="s">
        <v>5</v>
      </c>
      <c r="B163" s="1" t="s">
        <v>2</v>
      </c>
      <c r="C163" s="1" t="s">
        <v>9</v>
      </c>
      <c r="D163" s="1" t="s">
        <v>0</v>
      </c>
      <c r="E163" s="1">
        <v>2</v>
      </c>
    </row>
    <row r="164" spans="1:5" x14ac:dyDescent="0.25">
      <c r="A164" s="1" t="s">
        <v>3</v>
      </c>
      <c r="B164" s="1" t="s">
        <v>2</v>
      </c>
      <c r="C164" s="1" t="s">
        <v>9</v>
      </c>
      <c r="D164" s="1" t="s">
        <v>0</v>
      </c>
      <c r="E164" s="1">
        <v>3</v>
      </c>
    </row>
    <row r="165" spans="1:5" x14ac:dyDescent="0.25">
      <c r="A165" s="1" t="s">
        <v>5</v>
      </c>
      <c r="B165" s="1" t="s">
        <v>2</v>
      </c>
      <c r="C165" s="1" t="s">
        <v>9</v>
      </c>
      <c r="D165" s="1" t="s">
        <v>0</v>
      </c>
      <c r="E165" s="1">
        <v>2</v>
      </c>
    </row>
    <row r="166" spans="1:5" x14ac:dyDescent="0.25">
      <c r="A166" s="1" t="s">
        <v>3</v>
      </c>
      <c r="B166" s="1" t="s">
        <v>6</v>
      </c>
      <c r="C166" s="1" t="s">
        <v>9</v>
      </c>
      <c r="D166" s="1" t="s">
        <v>0</v>
      </c>
      <c r="E166" s="1">
        <v>2</v>
      </c>
    </row>
    <row r="167" spans="1:5" x14ac:dyDescent="0.25">
      <c r="A167" s="1" t="s">
        <v>5</v>
      </c>
      <c r="B167" s="1" t="s">
        <v>2</v>
      </c>
      <c r="C167" s="1" t="s">
        <v>9</v>
      </c>
      <c r="D167" s="1" t="s">
        <v>0</v>
      </c>
      <c r="E167" s="1">
        <v>3</v>
      </c>
    </row>
    <row r="168" spans="1:5" x14ac:dyDescent="0.25">
      <c r="A168" s="1" t="s">
        <v>5</v>
      </c>
      <c r="B168" s="1" t="s">
        <v>2</v>
      </c>
      <c r="C168" s="1" t="s">
        <v>9</v>
      </c>
      <c r="D168" s="1" t="s">
        <v>0</v>
      </c>
      <c r="E168" s="1">
        <v>2</v>
      </c>
    </row>
    <row r="169" spans="1:5" x14ac:dyDescent="0.25">
      <c r="A169" s="1" t="s">
        <v>5</v>
      </c>
      <c r="B169" s="1" t="s">
        <v>2</v>
      </c>
      <c r="C169" s="1" t="s">
        <v>9</v>
      </c>
      <c r="D169" s="1" t="s">
        <v>0</v>
      </c>
      <c r="E169" s="1">
        <v>4</v>
      </c>
    </row>
    <row r="170" spans="1:5" x14ac:dyDescent="0.25">
      <c r="A170" s="1" t="s">
        <v>3</v>
      </c>
      <c r="B170" s="1" t="s">
        <v>6</v>
      </c>
      <c r="C170" s="1" t="s">
        <v>4</v>
      </c>
      <c r="D170" s="1" t="s">
        <v>0</v>
      </c>
      <c r="E170" s="1">
        <v>2</v>
      </c>
    </row>
    <row r="171" spans="1:5" x14ac:dyDescent="0.25">
      <c r="A171" s="1" t="s">
        <v>3</v>
      </c>
      <c r="B171" s="1" t="s">
        <v>6</v>
      </c>
      <c r="C171" s="1" t="s">
        <v>4</v>
      </c>
      <c r="D171" s="1" t="s">
        <v>0</v>
      </c>
      <c r="E171" s="1">
        <v>2</v>
      </c>
    </row>
    <row r="172" spans="1:5" x14ac:dyDescent="0.25">
      <c r="A172" s="1" t="s">
        <v>5</v>
      </c>
      <c r="B172" s="1" t="s">
        <v>6</v>
      </c>
      <c r="C172" s="1" t="s">
        <v>4</v>
      </c>
      <c r="D172" s="1" t="s">
        <v>0</v>
      </c>
      <c r="E172" s="1">
        <v>3</v>
      </c>
    </row>
    <row r="173" spans="1:5" x14ac:dyDescent="0.25">
      <c r="A173" s="1" t="s">
        <v>5</v>
      </c>
      <c r="B173" s="1" t="s">
        <v>6</v>
      </c>
      <c r="C173" s="1" t="s">
        <v>4</v>
      </c>
      <c r="D173" s="1" t="s">
        <v>0</v>
      </c>
      <c r="E173" s="1">
        <v>2</v>
      </c>
    </row>
    <row r="174" spans="1:5" x14ac:dyDescent="0.25">
      <c r="A174" s="1" t="s">
        <v>5</v>
      </c>
      <c r="B174" s="1" t="s">
        <v>6</v>
      </c>
      <c r="C174" s="1" t="s">
        <v>9</v>
      </c>
      <c r="D174" s="1" t="s">
        <v>0</v>
      </c>
      <c r="E174" s="1">
        <v>2</v>
      </c>
    </row>
    <row r="175" spans="1:5" x14ac:dyDescent="0.25">
      <c r="A175" s="1" t="s">
        <v>5</v>
      </c>
      <c r="B175" s="1" t="s">
        <v>6</v>
      </c>
      <c r="C175" s="1" t="s">
        <v>9</v>
      </c>
      <c r="D175" s="1" t="s">
        <v>0</v>
      </c>
      <c r="E175" s="1">
        <v>2</v>
      </c>
    </row>
    <row r="176" spans="1:5" x14ac:dyDescent="0.25">
      <c r="A176" s="1" t="s">
        <v>5</v>
      </c>
      <c r="B176" s="1" t="s">
        <v>6</v>
      </c>
      <c r="C176" s="1" t="s">
        <v>9</v>
      </c>
      <c r="D176" s="1" t="s">
        <v>0</v>
      </c>
      <c r="E176" s="1">
        <v>2</v>
      </c>
    </row>
    <row r="177" spans="1:5" x14ac:dyDescent="0.25">
      <c r="A177" s="1" t="s">
        <v>5</v>
      </c>
      <c r="B177" s="1" t="s">
        <v>6</v>
      </c>
      <c r="C177" s="1" t="s">
        <v>9</v>
      </c>
      <c r="D177" s="1" t="s">
        <v>0</v>
      </c>
      <c r="E177" s="1">
        <v>2</v>
      </c>
    </row>
    <row r="178" spans="1:5" x14ac:dyDescent="0.25">
      <c r="A178" s="1" t="s">
        <v>5</v>
      </c>
      <c r="B178" s="1" t="s">
        <v>6</v>
      </c>
      <c r="C178" s="1" t="s">
        <v>9</v>
      </c>
      <c r="D178" s="1" t="s">
        <v>0</v>
      </c>
      <c r="E178" s="1">
        <v>2</v>
      </c>
    </row>
    <row r="179" spans="1:5" x14ac:dyDescent="0.25">
      <c r="A179" s="1" t="s">
        <v>5</v>
      </c>
      <c r="B179" s="1" t="s">
        <v>6</v>
      </c>
      <c r="C179" s="1" t="s">
        <v>9</v>
      </c>
      <c r="D179" s="1" t="s">
        <v>0</v>
      </c>
      <c r="E179" s="1">
        <v>2</v>
      </c>
    </row>
    <row r="180" spans="1:5" x14ac:dyDescent="0.25">
      <c r="A180" s="1" t="s">
        <v>3</v>
      </c>
      <c r="B180" s="1" t="s">
        <v>6</v>
      </c>
      <c r="C180" s="1" t="s">
        <v>9</v>
      </c>
      <c r="D180" s="1" t="s">
        <v>0</v>
      </c>
      <c r="E180" s="1">
        <v>2</v>
      </c>
    </row>
    <row r="181" spans="1:5" x14ac:dyDescent="0.25">
      <c r="A181" s="1" t="s">
        <v>5</v>
      </c>
      <c r="B181" s="1" t="s">
        <v>6</v>
      </c>
      <c r="C181" s="1" t="s">
        <v>9</v>
      </c>
      <c r="D181" s="1" t="s">
        <v>0</v>
      </c>
      <c r="E181" s="1">
        <v>2</v>
      </c>
    </row>
    <row r="182" spans="1:5" x14ac:dyDescent="0.25">
      <c r="A182" s="1" t="s">
        <v>5</v>
      </c>
      <c r="B182" s="1" t="s">
        <v>6</v>
      </c>
      <c r="C182" s="1" t="s">
        <v>9</v>
      </c>
      <c r="D182" s="1" t="s">
        <v>0</v>
      </c>
      <c r="E182" s="1">
        <v>4</v>
      </c>
    </row>
    <row r="183" spans="1:5" x14ac:dyDescent="0.25">
      <c r="A183" s="1" t="s">
        <v>5</v>
      </c>
      <c r="B183" s="1" t="s">
        <v>6</v>
      </c>
      <c r="C183" s="1" t="s">
        <v>9</v>
      </c>
      <c r="D183" s="1" t="s">
        <v>0</v>
      </c>
      <c r="E183" s="1">
        <v>2</v>
      </c>
    </row>
    <row r="184" spans="1:5" x14ac:dyDescent="0.25">
      <c r="A184" s="1" t="s">
        <v>5</v>
      </c>
      <c r="B184" s="1" t="s">
        <v>6</v>
      </c>
      <c r="C184" s="1" t="s">
        <v>9</v>
      </c>
      <c r="D184" s="1" t="s">
        <v>0</v>
      </c>
      <c r="E184" s="1">
        <v>3</v>
      </c>
    </row>
    <row r="185" spans="1:5" x14ac:dyDescent="0.25">
      <c r="A185" s="1" t="s">
        <v>5</v>
      </c>
      <c r="B185" s="1" t="s">
        <v>6</v>
      </c>
      <c r="C185" s="1" t="s">
        <v>9</v>
      </c>
      <c r="D185" s="1" t="s">
        <v>0</v>
      </c>
      <c r="E185" s="1">
        <v>4</v>
      </c>
    </row>
    <row r="186" spans="1:5" x14ac:dyDescent="0.25">
      <c r="A186" s="1" t="s">
        <v>5</v>
      </c>
      <c r="B186" s="1" t="s">
        <v>6</v>
      </c>
      <c r="C186" s="1" t="s">
        <v>9</v>
      </c>
      <c r="D186" s="1" t="s">
        <v>0</v>
      </c>
      <c r="E186" s="1">
        <v>2</v>
      </c>
    </row>
    <row r="187" spans="1:5" x14ac:dyDescent="0.25">
      <c r="A187" s="1" t="s">
        <v>5</v>
      </c>
      <c r="B187" s="1" t="s">
        <v>2</v>
      </c>
      <c r="C187" s="1" t="s">
        <v>9</v>
      </c>
      <c r="D187" s="1" t="s">
        <v>0</v>
      </c>
      <c r="E187" s="1">
        <v>5</v>
      </c>
    </row>
    <row r="188" spans="1:5" x14ac:dyDescent="0.25">
      <c r="A188" s="1" t="s">
        <v>3</v>
      </c>
      <c r="B188" s="1" t="s">
        <v>6</v>
      </c>
      <c r="C188" s="1" t="s">
        <v>9</v>
      </c>
      <c r="D188" s="1" t="s">
        <v>0</v>
      </c>
      <c r="E188" s="1">
        <v>3</v>
      </c>
    </row>
    <row r="189" spans="1:5" x14ac:dyDescent="0.25">
      <c r="A189" s="1" t="s">
        <v>5</v>
      </c>
      <c r="B189" s="1" t="s">
        <v>6</v>
      </c>
      <c r="C189" s="1" t="s">
        <v>9</v>
      </c>
      <c r="D189" s="1" t="s">
        <v>0</v>
      </c>
      <c r="E189" s="1">
        <v>5</v>
      </c>
    </row>
    <row r="190" spans="1:5" x14ac:dyDescent="0.25">
      <c r="A190" s="1" t="s">
        <v>3</v>
      </c>
      <c r="B190" s="1" t="s">
        <v>6</v>
      </c>
      <c r="C190" s="1" t="s">
        <v>9</v>
      </c>
      <c r="D190" s="1" t="s">
        <v>0</v>
      </c>
      <c r="E190" s="1">
        <v>3</v>
      </c>
    </row>
    <row r="191" spans="1:5" x14ac:dyDescent="0.25">
      <c r="A191" s="1" t="s">
        <v>5</v>
      </c>
      <c r="B191" s="1" t="s">
        <v>6</v>
      </c>
      <c r="C191" s="1" t="s">
        <v>9</v>
      </c>
      <c r="D191" s="1" t="s">
        <v>0</v>
      </c>
      <c r="E191" s="1">
        <v>3</v>
      </c>
    </row>
    <row r="192" spans="1:5" x14ac:dyDescent="0.25">
      <c r="A192" s="1" t="s">
        <v>5</v>
      </c>
      <c r="B192" s="1" t="s">
        <v>6</v>
      </c>
      <c r="C192" s="1" t="s">
        <v>9</v>
      </c>
      <c r="D192" s="1" t="s">
        <v>0</v>
      </c>
      <c r="E192" s="1">
        <v>2</v>
      </c>
    </row>
    <row r="193" spans="1:5" x14ac:dyDescent="0.25">
      <c r="A193" s="1" t="s">
        <v>3</v>
      </c>
      <c r="B193" s="1" t="s">
        <v>6</v>
      </c>
      <c r="C193" s="1" t="s">
        <v>1</v>
      </c>
      <c r="D193" s="1" t="s">
        <v>7</v>
      </c>
      <c r="E193" s="1">
        <v>2</v>
      </c>
    </row>
    <row r="194" spans="1:5" x14ac:dyDescent="0.25">
      <c r="A194" s="1" t="s">
        <v>5</v>
      </c>
      <c r="B194" s="1" t="s">
        <v>6</v>
      </c>
      <c r="C194" s="1" t="s">
        <v>1</v>
      </c>
      <c r="D194" s="1" t="s">
        <v>7</v>
      </c>
      <c r="E194" s="1">
        <v>2</v>
      </c>
    </row>
    <row r="195" spans="1:5" x14ac:dyDescent="0.25">
      <c r="A195" s="1" t="s">
        <v>5</v>
      </c>
      <c r="B195" s="1" t="s">
        <v>6</v>
      </c>
      <c r="C195" s="1" t="s">
        <v>1</v>
      </c>
      <c r="D195" s="1" t="s">
        <v>7</v>
      </c>
      <c r="E195" s="1">
        <v>2</v>
      </c>
    </row>
    <row r="196" spans="1:5" x14ac:dyDescent="0.25">
      <c r="A196" s="1" t="s">
        <v>5</v>
      </c>
      <c r="B196" s="1" t="s">
        <v>6</v>
      </c>
      <c r="C196" s="1" t="s">
        <v>1</v>
      </c>
      <c r="D196" s="1" t="s">
        <v>7</v>
      </c>
      <c r="E196" s="1">
        <v>2</v>
      </c>
    </row>
    <row r="197" spans="1:5" x14ac:dyDescent="0.25">
      <c r="A197" s="1" t="s">
        <v>5</v>
      </c>
      <c r="B197" s="1" t="s">
        <v>2</v>
      </c>
      <c r="C197" s="1" t="s">
        <v>1</v>
      </c>
      <c r="D197" s="1" t="s">
        <v>7</v>
      </c>
      <c r="E197" s="1">
        <v>2</v>
      </c>
    </row>
    <row r="198" spans="1:5" x14ac:dyDescent="0.25">
      <c r="A198" s="1" t="s">
        <v>5</v>
      </c>
      <c r="B198" s="1" t="s">
        <v>6</v>
      </c>
      <c r="C198" s="1" t="s">
        <v>1</v>
      </c>
      <c r="D198" s="1" t="s">
        <v>7</v>
      </c>
      <c r="E198" s="1">
        <v>2</v>
      </c>
    </row>
    <row r="199" spans="1:5" x14ac:dyDescent="0.25">
      <c r="A199" s="1" t="s">
        <v>3</v>
      </c>
      <c r="B199" s="1" t="s">
        <v>6</v>
      </c>
      <c r="C199" s="1" t="s">
        <v>1</v>
      </c>
      <c r="D199" s="1" t="s">
        <v>7</v>
      </c>
      <c r="E199" s="1">
        <v>4</v>
      </c>
    </row>
    <row r="200" spans="1:5" x14ac:dyDescent="0.25">
      <c r="A200" s="1" t="s">
        <v>3</v>
      </c>
      <c r="B200" s="1" t="s">
        <v>6</v>
      </c>
      <c r="C200" s="1" t="s">
        <v>1</v>
      </c>
      <c r="D200" s="1" t="s">
        <v>7</v>
      </c>
      <c r="E200" s="1">
        <v>2</v>
      </c>
    </row>
    <row r="201" spans="1:5" x14ac:dyDescent="0.25">
      <c r="A201" s="1" t="s">
        <v>5</v>
      </c>
      <c r="B201" s="1" t="s">
        <v>6</v>
      </c>
      <c r="C201" s="1" t="s">
        <v>1</v>
      </c>
      <c r="D201" s="1" t="s">
        <v>7</v>
      </c>
      <c r="E201" s="1">
        <v>2</v>
      </c>
    </row>
    <row r="202" spans="1:5" x14ac:dyDescent="0.25">
      <c r="A202" s="1" t="s">
        <v>5</v>
      </c>
      <c r="B202" s="1" t="s">
        <v>6</v>
      </c>
      <c r="C202" s="1" t="s">
        <v>1</v>
      </c>
      <c r="D202" s="1" t="s">
        <v>7</v>
      </c>
      <c r="E202" s="1">
        <v>3</v>
      </c>
    </row>
    <row r="203" spans="1:5" x14ac:dyDescent="0.25">
      <c r="A203" s="1" t="s">
        <v>3</v>
      </c>
      <c r="B203" s="1" t="s">
        <v>6</v>
      </c>
      <c r="C203" s="1" t="s">
        <v>1</v>
      </c>
      <c r="D203" s="1" t="s">
        <v>7</v>
      </c>
      <c r="E203" s="1">
        <v>2</v>
      </c>
    </row>
    <row r="204" spans="1:5" x14ac:dyDescent="0.25">
      <c r="A204" s="1" t="s">
        <v>3</v>
      </c>
      <c r="B204" s="1" t="s">
        <v>6</v>
      </c>
      <c r="C204" s="1" t="s">
        <v>1</v>
      </c>
      <c r="D204" s="1" t="s">
        <v>7</v>
      </c>
      <c r="E204" s="1">
        <v>2</v>
      </c>
    </row>
    <row r="205" spans="1:5" x14ac:dyDescent="0.25">
      <c r="A205" s="1" t="s">
        <v>5</v>
      </c>
      <c r="B205" s="1" t="s">
        <v>6</v>
      </c>
      <c r="C205" s="1" t="s">
        <v>1</v>
      </c>
      <c r="D205" s="1" t="s">
        <v>7</v>
      </c>
      <c r="E205" s="1">
        <v>4</v>
      </c>
    </row>
    <row r="206" spans="1:5" x14ac:dyDescent="0.25">
      <c r="A206" s="1" t="s">
        <v>3</v>
      </c>
      <c r="B206" s="1" t="s">
        <v>6</v>
      </c>
      <c r="C206" s="1" t="s">
        <v>1</v>
      </c>
      <c r="D206" s="1" t="s">
        <v>7</v>
      </c>
      <c r="E206" s="1">
        <v>3</v>
      </c>
    </row>
    <row r="207" spans="1:5" x14ac:dyDescent="0.25">
      <c r="A207" s="1" t="s">
        <v>5</v>
      </c>
      <c r="B207" s="1" t="s">
        <v>6</v>
      </c>
      <c r="C207" s="1" t="s">
        <v>4</v>
      </c>
      <c r="D207" s="1" t="s">
        <v>0</v>
      </c>
      <c r="E207" s="1">
        <v>3</v>
      </c>
    </row>
    <row r="208" spans="1:5" x14ac:dyDescent="0.25">
      <c r="A208" s="1" t="s">
        <v>5</v>
      </c>
      <c r="B208" s="1" t="s">
        <v>6</v>
      </c>
      <c r="C208" s="1" t="s">
        <v>4</v>
      </c>
      <c r="D208" s="1" t="s">
        <v>0</v>
      </c>
      <c r="E208" s="1">
        <v>4</v>
      </c>
    </row>
    <row r="209" spans="1:31" x14ac:dyDescent="0.25">
      <c r="A209" s="1" t="s">
        <v>5</v>
      </c>
      <c r="B209" s="1" t="s">
        <v>6</v>
      </c>
      <c r="C209" s="1" t="s">
        <v>4</v>
      </c>
      <c r="D209" s="1" t="s">
        <v>0</v>
      </c>
      <c r="E209" s="1">
        <v>2</v>
      </c>
    </row>
    <row r="210" spans="1:31" x14ac:dyDescent="0.25">
      <c r="A210" s="1" t="s">
        <v>3</v>
      </c>
      <c r="B210" s="1" t="s">
        <v>6</v>
      </c>
      <c r="C210" s="1" t="s">
        <v>4</v>
      </c>
      <c r="D210" s="1" t="s">
        <v>0</v>
      </c>
      <c r="E210" s="1">
        <v>2</v>
      </c>
    </row>
    <row r="211" spans="1:31" x14ac:dyDescent="0.25">
      <c r="A211" s="1" t="s">
        <v>5</v>
      </c>
      <c r="B211" s="1" t="s">
        <v>6</v>
      </c>
      <c r="C211" s="1" t="s">
        <v>4</v>
      </c>
      <c r="D211" s="1" t="s">
        <v>0</v>
      </c>
      <c r="E211" s="1">
        <v>3</v>
      </c>
    </row>
    <row r="212" spans="1:31" x14ac:dyDescent="0.25">
      <c r="A212" s="1" t="s">
        <v>5</v>
      </c>
      <c r="B212" s="1" t="s">
        <v>6</v>
      </c>
      <c r="C212" s="1" t="s">
        <v>4</v>
      </c>
      <c r="D212" s="1" t="s">
        <v>0</v>
      </c>
      <c r="E212" s="1">
        <v>4</v>
      </c>
    </row>
    <row r="213" spans="1:31" x14ac:dyDescent="0.25">
      <c r="A213" s="1" t="s">
        <v>5</v>
      </c>
      <c r="B213" s="1" t="s">
        <v>2</v>
      </c>
      <c r="C213" s="1" t="s">
        <v>4</v>
      </c>
      <c r="D213" s="1" t="s">
        <v>0</v>
      </c>
      <c r="E213" s="1">
        <v>4</v>
      </c>
    </row>
    <row r="214" spans="1:31" x14ac:dyDescent="0.25">
      <c r="A214" s="1" t="s">
        <v>3</v>
      </c>
      <c r="B214" s="1" t="s">
        <v>6</v>
      </c>
      <c r="C214" s="1" t="s">
        <v>4</v>
      </c>
      <c r="D214" s="1" t="s">
        <v>0</v>
      </c>
      <c r="E214" s="1">
        <v>2</v>
      </c>
    </row>
    <row r="215" spans="1:31" x14ac:dyDescent="0.25">
      <c r="A215" s="1" t="s">
        <v>3</v>
      </c>
      <c r="B215" s="1" t="s">
        <v>6</v>
      </c>
      <c r="C215" s="1" t="s">
        <v>4</v>
      </c>
      <c r="D215" s="1" t="s">
        <v>0</v>
      </c>
      <c r="E215" s="1">
        <v>3</v>
      </c>
    </row>
    <row r="216" spans="1:31" x14ac:dyDescent="0.25">
      <c r="A216" s="1" t="s">
        <v>3</v>
      </c>
      <c r="B216" s="1" t="s">
        <v>6</v>
      </c>
      <c r="C216" s="1" t="s">
        <v>4</v>
      </c>
      <c r="D216" s="1" t="s">
        <v>0</v>
      </c>
      <c r="E216" s="1">
        <v>2</v>
      </c>
    </row>
    <row r="217" spans="1:31" x14ac:dyDescent="0.25">
      <c r="A217" s="1" t="s">
        <v>5</v>
      </c>
      <c r="B217" s="1" t="s">
        <v>6</v>
      </c>
      <c r="C217" s="1" t="s">
        <v>4</v>
      </c>
      <c r="D217" s="1" t="s">
        <v>0</v>
      </c>
      <c r="E217" s="1">
        <v>5</v>
      </c>
    </row>
    <row r="218" spans="1:31" x14ac:dyDescent="0.25">
      <c r="A218" s="1" t="s">
        <v>5</v>
      </c>
      <c r="B218" s="1" t="s">
        <v>6</v>
      </c>
      <c r="C218" s="1" t="s">
        <v>4</v>
      </c>
      <c r="D218" s="1" t="s">
        <v>0</v>
      </c>
      <c r="E218" s="1">
        <v>2</v>
      </c>
    </row>
    <row r="219" spans="1:31" x14ac:dyDescent="0.25">
      <c r="A219" s="1" t="s">
        <v>5</v>
      </c>
      <c r="B219" s="1" t="s">
        <v>6</v>
      </c>
      <c r="C219" s="1" t="s">
        <v>4</v>
      </c>
      <c r="D219" s="1" t="s">
        <v>0</v>
      </c>
      <c r="E219" s="1">
        <v>2</v>
      </c>
    </row>
    <row r="220" spans="1:31" x14ac:dyDescent="0.25">
      <c r="A220" s="1" t="s">
        <v>3</v>
      </c>
      <c r="B220" s="1" t="s">
        <v>6</v>
      </c>
      <c r="C220" s="1" t="s">
        <v>4</v>
      </c>
      <c r="D220" s="1" t="s">
        <v>0</v>
      </c>
      <c r="E220" s="1">
        <v>4</v>
      </c>
    </row>
    <row r="221" spans="1:31" x14ac:dyDescent="0.25">
      <c r="A221" s="1" t="s">
        <v>5</v>
      </c>
      <c r="B221" s="1" t="s">
        <v>6</v>
      </c>
      <c r="C221" s="1" t="s">
        <v>8</v>
      </c>
      <c r="D221" s="1" t="s">
        <v>7</v>
      </c>
      <c r="E221" s="1">
        <v>2</v>
      </c>
    </row>
    <row r="222" spans="1:31" x14ac:dyDescent="0.25">
      <c r="A222" s="1" t="s">
        <v>3</v>
      </c>
      <c r="B222" s="1" t="s">
        <v>6</v>
      </c>
      <c r="C222" s="1" t="s">
        <v>8</v>
      </c>
      <c r="D222" s="1" t="s">
        <v>7</v>
      </c>
      <c r="E222" s="1">
        <v>2</v>
      </c>
      <c r="W222"/>
      <c r="X222"/>
      <c r="Y222"/>
      <c r="Z222"/>
      <c r="AA222"/>
      <c r="AB222"/>
      <c r="AC222"/>
      <c r="AD222"/>
      <c r="AE222"/>
    </row>
    <row r="223" spans="1:31" x14ac:dyDescent="0.25">
      <c r="A223" s="1" t="s">
        <v>5</v>
      </c>
      <c r="B223" s="1" t="s">
        <v>6</v>
      </c>
      <c r="C223" s="1" t="s">
        <v>8</v>
      </c>
      <c r="D223" s="1" t="s">
        <v>7</v>
      </c>
      <c r="E223" s="1">
        <v>1</v>
      </c>
      <c r="W223"/>
      <c r="X223"/>
      <c r="Y223"/>
      <c r="Z223"/>
      <c r="AA223"/>
      <c r="AB223"/>
      <c r="AC223"/>
      <c r="AD223"/>
      <c r="AE223"/>
    </row>
    <row r="224" spans="1:31" x14ac:dyDescent="0.25">
      <c r="A224" s="1" t="s">
        <v>3</v>
      </c>
      <c r="B224" s="1" t="s">
        <v>2</v>
      </c>
      <c r="C224" s="1" t="s">
        <v>8</v>
      </c>
      <c r="D224" s="1" t="s">
        <v>7</v>
      </c>
      <c r="E224" s="1">
        <v>3</v>
      </c>
    </row>
    <row r="225" spans="1:5" x14ac:dyDescent="0.25">
      <c r="A225" s="1" t="s">
        <v>5</v>
      </c>
      <c r="B225" s="1" t="s">
        <v>6</v>
      </c>
      <c r="C225" s="1" t="s">
        <v>8</v>
      </c>
      <c r="D225" s="1" t="s">
        <v>7</v>
      </c>
      <c r="E225" s="1">
        <v>2</v>
      </c>
    </row>
    <row r="226" spans="1:5" x14ac:dyDescent="0.25">
      <c r="A226" s="1" t="s">
        <v>3</v>
      </c>
      <c r="B226" s="1" t="s">
        <v>6</v>
      </c>
      <c r="C226" s="1" t="s">
        <v>8</v>
      </c>
      <c r="D226" s="1" t="s">
        <v>7</v>
      </c>
      <c r="E226" s="1">
        <v>2</v>
      </c>
    </row>
    <row r="227" spans="1:5" x14ac:dyDescent="0.25">
      <c r="A227" s="1" t="s">
        <v>3</v>
      </c>
      <c r="B227" s="1" t="s">
        <v>6</v>
      </c>
      <c r="C227" s="1" t="s">
        <v>8</v>
      </c>
      <c r="D227" s="1" t="s">
        <v>7</v>
      </c>
      <c r="E227" s="1">
        <v>2</v>
      </c>
    </row>
    <row r="228" spans="1:5" x14ac:dyDescent="0.25">
      <c r="A228" s="1" t="s">
        <v>5</v>
      </c>
      <c r="B228" s="1" t="s">
        <v>2</v>
      </c>
      <c r="C228" s="1" t="s">
        <v>4</v>
      </c>
      <c r="D228" s="1" t="s">
        <v>0</v>
      </c>
      <c r="E228" s="1">
        <v>4</v>
      </c>
    </row>
    <row r="229" spans="1:5" x14ac:dyDescent="0.25">
      <c r="A229" s="1" t="s">
        <v>5</v>
      </c>
      <c r="B229" s="1" t="s">
        <v>2</v>
      </c>
      <c r="C229" s="1" t="s">
        <v>4</v>
      </c>
      <c r="D229" s="1" t="s">
        <v>0</v>
      </c>
      <c r="E229" s="1">
        <v>2</v>
      </c>
    </row>
    <row r="230" spans="1:5" x14ac:dyDescent="0.25">
      <c r="A230" s="1" t="s">
        <v>3</v>
      </c>
      <c r="B230" s="1" t="s">
        <v>6</v>
      </c>
      <c r="C230" s="1" t="s">
        <v>4</v>
      </c>
      <c r="D230" s="1" t="s">
        <v>0</v>
      </c>
      <c r="E230" s="1">
        <v>2</v>
      </c>
    </row>
    <row r="231" spans="1:5" x14ac:dyDescent="0.25">
      <c r="A231" s="1" t="s">
        <v>5</v>
      </c>
      <c r="B231" s="1" t="s">
        <v>6</v>
      </c>
      <c r="C231" s="1" t="s">
        <v>4</v>
      </c>
      <c r="D231" s="1" t="s">
        <v>0</v>
      </c>
      <c r="E231" s="1">
        <v>4</v>
      </c>
    </row>
    <row r="232" spans="1:5" x14ac:dyDescent="0.25">
      <c r="A232" s="1" t="s">
        <v>5</v>
      </c>
      <c r="B232" s="1" t="s">
        <v>6</v>
      </c>
      <c r="C232" s="1" t="s">
        <v>4</v>
      </c>
      <c r="D232" s="1" t="s">
        <v>0</v>
      </c>
      <c r="E232" s="1">
        <v>3</v>
      </c>
    </row>
    <row r="233" spans="1:5" x14ac:dyDescent="0.25">
      <c r="A233" s="1" t="s">
        <v>5</v>
      </c>
      <c r="B233" s="1" t="s">
        <v>2</v>
      </c>
      <c r="C233" s="1" t="s">
        <v>4</v>
      </c>
      <c r="D233" s="1" t="s">
        <v>0</v>
      </c>
      <c r="E233" s="1">
        <v>2</v>
      </c>
    </row>
    <row r="234" spans="1:5" x14ac:dyDescent="0.25">
      <c r="A234" s="1" t="s">
        <v>5</v>
      </c>
      <c r="B234" s="1" t="s">
        <v>2</v>
      </c>
      <c r="C234" s="1" t="s">
        <v>4</v>
      </c>
      <c r="D234" s="1" t="s">
        <v>0</v>
      </c>
      <c r="E234" s="1">
        <v>2</v>
      </c>
    </row>
    <row r="235" spans="1:5" x14ac:dyDescent="0.25">
      <c r="A235" s="1" t="s">
        <v>5</v>
      </c>
      <c r="B235" s="1" t="s">
        <v>6</v>
      </c>
      <c r="C235" s="1" t="s">
        <v>4</v>
      </c>
      <c r="D235" s="1" t="s">
        <v>0</v>
      </c>
      <c r="E235" s="1">
        <v>2</v>
      </c>
    </row>
    <row r="236" spans="1:5" x14ac:dyDescent="0.25">
      <c r="A236" s="1" t="s">
        <v>5</v>
      </c>
      <c r="B236" s="1" t="s">
        <v>2</v>
      </c>
      <c r="C236" s="1" t="s">
        <v>4</v>
      </c>
      <c r="D236" s="1" t="s">
        <v>0</v>
      </c>
      <c r="E236" s="1">
        <v>2</v>
      </c>
    </row>
    <row r="237" spans="1:5" x14ac:dyDescent="0.25">
      <c r="A237" s="1" t="s">
        <v>5</v>
      </c>
      <c r="B237" s="1" t="s">
        <v>6</v>
      </c>
      <c r="C237" s="1" t="s">
        <v>4</v>
      </c>
      <c r="D237" s="1" t="s">
        <v>0</v>
      </c>
      <c r="E237" s="1">
        <v>2</v>
      </c>
    </row>
    <row r="238" spans="1:5" x14ac:dyDescent="0.25">
      <c r="A238" s="1" t="s">
        <v>5</v>
      </c>
      <c r="B238" s="1" t="s">
        <v>6</v>
      </c>
      <c r="C238" s="1" t="s">
        <v>4</v>
      </c>
      <c r="D238" s="1" t="s">
        <v>0</v>
      </c>
      <c r="E238" s="1">
        <v>2</v>
      </c>
    </row>
    <row r="239" spans="1:5" x14ac:dyDescent="0.25">
      <c r="A239" s="1" t="s">
        <v>3</v>
      </c>
      <c r="B239" s="1" t="s">
        <v>2</v>
      </c>
      <c r="C239" s="1" t="s">
        <v>4</v>
      </c>
      <c r="D239" s="1" t="s">
        <v>0</v>
      </c>
      <c r="E239" s="1">
        <v>3</v>
      </c>
    </row>
    <row r="240" spans="1:5" x14ac:dyDescent="0.25">
      <c r="A240" s="1" t="s">
        <v>5</v>
      </c>
      <c r="B240" s="1" t="s">
        <v>2</v>
      </c>
      <c r="C240" s="1" t="s">
        <v>4</v>
      </c>
      <c r="D240" s="1" t="s">
        <v>0</v>
      </c>
      <c r="E240" s="1">
        <v>3</v>
      </c>
    </row>
    <row r="241" spans="1:31" x14ac:dyDescent="0.25">
      <c r="A241" s="1" t="s">
        <v>3</v>
      </c>
      <c r="B241" s="1" t="s">
        <v>6</v>
      </c>
      <c r="C241" s="1" t="s">
        <v>4</v>
      </c>
      <c r="D241" s="1" t="s">
        <v>0</v>
      </c>
      <c r="E241" s="1">
        <v>2</v>
      </c>
    </row>
    <row r="242" spans="1:31" x14ac:dyDescent="0.25">
      <c r="A242" s="1" t="s">
        <v>5</v>
      </c>
      <c r="B242" s="1" t="s">
        <v>6</v>
      </c>
      <c r="C242" s="1" t="s">
        <v>4</v>
      </c>
      <c r="D242" s="1" t="s">
        <v>0</v>
      </c>
      <c r="E242" s="1">
        <v>2</v>
      </c>
    </row>
    <row r="243" spans="1:31" x14ac:dyDescent="0.25">
      <c r="A243" s="1" t="s">
        <v>5</v>
      </c>
      <c r="B243" s="1" t="s">
        <v>2</v>
      </c>
      <c r="C243" s="1" t="s">
        <v>4</v>
      </c>
      <c r="D243" s="1" t="s">
        <v>0</v>
      </c>
      <c r="E243" s="1">
        <v>2</v>
      </c>
    </row>
    <row r="244" spans="1:31" x14ac:dyDescent="0.25">
      <c r="A244" s="1" t="s">
        <v>3</v>
      </c>
      <c r="B244" s="1" t="s">
        <v>2</v>
      </c>
      <c r="C244" s="1" t="s">
        <v>1</v>
      </c>
      <c r="D244" s="1" t="s">
        <v>0</v>
      </c>
      <c r="E244" s="1">
        <v>2</v>
      </c>
    </row>
    <row r="247" spans="1:31" x14ac:dyDescent="0.25">
      <c r="W247"/>
      <c r="X247"/>
      <c r="Y247"/>
      <c r="Z247"/>
      <c r="AA247"/>
      <c r="AB247"/>
      <c r="AC247"/>
      <c r="AD247"/>
      <c r="AE2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60C3-D7D3-46FB-ADA9-6FF9A0EC0D59}">
  <dimension ref="A1:T275"/>
  <sheetViews>
    <sheetView tabSelected="1" topLeftCell="A6" zoomScale="67" workbookViewId="0">
      <selection activeCell="J17" sqref="J17"/>
    </sheetView>
  </sheetViews>
  <sheetFormatPr defaultRowHeight="15" x14ac:dyDescent="0.25"/>
  <cols>
    <col min="1" max="7" width="9.28515625" bestFit="1" customWidth="1"/>
    <col min="9" max="9" width="36.5703125" bestFit="1" customWidth="1"/>
    <col min="10" max="10" width="13.85546875" customWidth="1"/>
    <col min="12" max="12" width="17.42578125" bestFit="1" customWidth="1"/>
    <col min="13" max="13" width="12.85546875" bestFit="1" customWidth="1"/>
    <col min="14" max="16" width="9.28515625" bestFit="1" customWidth="1"/>
    <col min="17" max="17" width="15.42578125" bestFit="1" customWidth="1"/>
  </cols>
  <sheetData>
    <row r="1" spans="1:17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10</v>
      </c>
      <c r="F1" s="1" t="s">
        <v>16</v>
      </c>
      <c r="G1" s="1" t="s">
        <v>15</v>
      </c>
    </row>
    <row r="2" spans="1:17" x14ac:dyDescent="0.25">
      <c r="A2" s="1">
        <f>IF(tips!A2="Female",0,1)</f>
        <v>0</v>
      </c>
      <c r="B2" s="1">
        <f>IF(tips!B2="No",0,1)</f>
        <v>0</v>
      </c>
      <c r="C2" s="1">
        <f>_xlfn.IFS(tips!C2="Sun",0,tips!C2="Sat",1,tips!C2="Fri",2,tips!C2="Thur",3)</f>
        <v>0</v>
      </c>
      <c r="D2" s="1">
        <f>IF(tips!D2="Dinner",0,1)</f>
        <v>0</v>
      </c>
      <c r="E2" s="1">
        <v>2</v>
      </c>
      <c r="F2" s="1">
        <v>16.989999999999998</v>
      </c>
      <c r="G2" s="1">
        <v>1.01</v>
      </c>
    </row>
    <row r="3" spans="1:17" x14ac:dyDescent="0.25">
      <c r="A3" s="1">
        <f>IF(tips!A3="Female",0,1)</f>
        <v>1</v>
      </c>
      <c r="B3" s="1">
        <f>IF(tips!B3="No",0,1)</f>
        <v>0</v>
      </c>
      <c r="C3" s="1">
        <f>_xlfn.IFS(tips!C3="Sun",0,tips!C3="Sat",1,tips!C3="Fri",2,tips!C3="Thur",3)</f>
        <v>0</v>
      </c>
      <c r="D3" s="1">
        <f>IF(tips!D3="Dinner",0,1)</f>
        <v>0</v>
      </c>
      <c r="E3" s="1">
        <v>3</v>
      </c>
      <c r="F3" s="1">
        <v>10.34</v>
      </c>
      <c r="G3" s="1">
        <v>1.66</v>
      </c>
      <c r="I3" s="2" t="s">
        <v>56</v>
      </c>
      <c r="J3" s="2">
        <f>CORREL(Analysis!A1:A244,Analysis!G1:G244)</f>
        <v>8.5273975201494573E-2</v>
      </c>
    </row>
    <row r="4" spans="1:17" x14ac:dyDescent="0.25">
      <c r="A4" s="1">
        <f>IF(tips!A4="Female",0,1)</f>
        <v>1</v>
      </c>
      <c r="B4" s="1">
        <f>IF(tips!B4="No",0,1)</f>
        <v>0</v>
      </c>
      <c r="C4" s="1">
        <f>_xlfn.IFS(tips!C4="Sun",0,tips!C4="Sat",1,tips!C4="Fri",2,tips!C4="Thur",3)</f>
        <v>0</v>
      </c>
      <c r="D4" s="1">
        <f>IF(tips!D4="Dinner",0,1)</f>
        <v>0</v>
      </c>
      <c r="E4" s="1">
        <v>3</v>
      </c>
      <c r="F4" s="1">
        <v>21.01</v>
      </c>
      <c r="G4" s="1">
        <v>3.5</v>
      </c>
      <c r="I4" s="2" t="s">
        <v>57</v>
      </c>
      <c r="J4" s="2">
        <f>CORREL(Analysis!B1:B244,Analysis!G1:G244)</f>
        <v>9.7627499908010239E-3</v>
      </c>
      <c r="L4" t="s">
        <v>30</v>
      </c>
    </row>
    <row r="5" spans="1:17" ht="15.75" thickBot="1" x14ac:dyDescent="0.3">
      <c r="A5" s="1">
        <f>IF(tips!A5="Female",0,1)</f>
        <v>1</v>
      </c>
      <c r="B5" s="1">
        <f>IF(tips!B5="No",0,1)</f>
        <v>0</v>
      </c>
      <c r="C5" s="1">
        <f>_xlfn.IFS(tips!C5="Sun",0,tips!C5="Sat",1,tips!C5="Fri",2,tips!C5="Thur",3)</f>
        <v>0</v>
      </c>
      <c r="D5" s="1">
        <f>IF(tips!D5="Dinner",0,1)</f>
        <v>0</v>
      </c>
      <c r="E5" s="1">
        <v>2</v>
      </c>
      <c r="F5" s="1">
        <v>23.68</v>
      </c>
      <c r="G5" s="1">
        <v>3.31</v>
      </c>
      <c r="I5" s="2" t="s">
        <v>58</v>
      </c>
      <c r="J5" s="2">
        <f>CORREL(Analysis!C1:C244,Analysis!G1:G244)</f>
        <v>-0.13179752636389336</v>
      </c>
    </row>
    <row r="6" spans="1:17" x14ac:dyDescent="0.25">
      <c r="A6" s="1">
        <f>IF(tips!A6="Female",0,1)</f>
        <v>0</v>
      </c>
      <c r="B6" s="1">
        <f>IF(tips!B6="No",0,1)</f>
        <v>0</v>
      </c>
      <c r="C6" s="1">
        <f>_xlfn.IFS(tips!C6="Sun",0,tips!C6="Sat",1,tips!C6="Fri",2,tips!C6="Thur",3)</f>
        <v>0</v>
      </c>
      <c r="D6" s="1">
        <f>IF(tips!D6="Dinner",0,1)</f>
        <v>0</v>
      </c>
      <c r="E6" s="1">
        <v>4</v>
      </c>
      <c r="F6" s="1">
        <v>24.59</v>
      </c>
      <c r="G6" s="1">
        <v>3.61</v>
      </c>
      <c r="I6" s="2" t="s">
        <v>59</v>
      </c>
      <c r="J6" s="2">
        <f>CORREL(Analysis!D1:D244,Analysis!G1:G244)</f>
        <v>-0.117596390271059</v>
      </c>
      <c r="L6" s="5" t="s">
        <v>31</v>
      </c>
      <c r="M6" s="5"/>
    </row>
    <row r="7" spans="1:17" x14ac:dyDescent="0.25">
      <c r="A7" s="1">
        <f>IF(tips!A7="Female",0,1)</f>
        <v>1</v>
      </c>
      <c r="B7" s="1">
        <f>IF(tips!B7="No",0,1)</f>
        <v>0</v>
      </c>
      <c r="C7" s="1">
        <f>_xlfn.IFS(tips!C7="Sun",0,tips!C7="Sat",1,tips!C7="Fri",2,tips!C7="Thur",3)</f>
        <v>0</v>
      </c>
      <c r="D7" s="1">
        <f>IF(tips!D7="Dinner",0,1)</f>
        <v>0</v>
      </c>
      <c r="E7" s="1">
        <v>4</v>
      </c>
      <c r="F7" s="1">
        <v>25.29</v>
      </c>
      <c r="G7" s="1">
        <v>4.71</v>
      </c>
      <c r="I7" s="2" t="s">
        <v>54</v>
      </c>
      <c r="J7" s="2">
        <f>CORREL(tips!E1:E244,Analysis!G1:G244)</f>
        <v>0.48840039467488378</v>
      </c>
      <c r="L7" t="s">
        <v>32</v>
      </c>
      <c r="M7">
        <v>0.68422646104293572</v>
      </c>
    </row>
    <row r="8" spans="1:17" x14ac:dyDescent="0.25">
      <c r="A8" s="1">
        <f>IF(tips!A8="Female",0,1)</f>
        <v>1</v>
      </c>
      <c r="B8" s="1">
        <f>IF(tips!B8="No",0,1)</f>
        <v>0</v>
      </c>
      <c r="C8" s="1">
        <f>_xlfn.IFS(tips!C8="Sun",0,tips!C8="Sat",1,tips!C8="Fri",2,tips!C8="Thur",3)</f>
        <v>0</v>
      </c>
      <c r="D8" s="1">
        <f>IF(tips!D8="Dinner",0,1)</f>
        <v>0</v>
      </c>
      <c r="E8" s="1">
        <v>2</v>
      </c>
      <c r="F8" s="1">
        <v>8.77</v>
      </c>
      <c r="G8" s="1">
        <v>2</v>
      </c>
      <c r="I8" s="2" t="s">
        <v>55</v>
      </c>
      <c r="J8" s="2">
        <f>CORREL(Analysis!F1:F244,Analysis!G1:G244)</f>
        <v>0.6749978565456074</v>
      </c>
      <c r="L8" t="s">
        <v>33</v>
      </c>
      <c r="M8">
        <v>0.46816584999134009</v>
      </c>
    </row>
    <row r="9" spans="1:17" x14ac:dyDescent="0.25">
      <c r="A9" s="1">
        <f>IF(tips!A9="Female",0,1)</f>
        <v>1</v>
      </c>
      <c r="B9" s="1">
        <f>IF(tips!B9="No",0,1)</f>
        <v>0</v>
      </c>
      <c r="C9" s="1">
        <f>_xlfn.IFS(tips!C9="Sun",0,tips!C9="Sat",1,tips!C9="Fri",2,tips!C9="Thur",3)</f>
        <v>0</v>
      </c>
      <c r="D9" s="1">
        <f>IF(tips!D9="Dinner",0,1)</f>
        <v>0</v>
      </c>
      <c r="E9" s="1">
        <v>4</v>
      </c>
      <c r="F9" s="1">
        <v>26.88</v>
      </c>
      <c r="G9" s="1">
        <v>3.12</v>
      </c>
      <c r="L9" t="s">
        <v>34</v>
      </c>
      <c r="M9">
        <v>0.45464464278773009</v>
      </c>
    </row>
    <row r="10" spans="1:17" x14ac:dyDescent="0.25">
      <c r="A10" s="1">
        <f>IF(tips!A10="Female",0,1)</f>
        <v>1</v>
      </c>
      <c r="B10" s="1">
        <f>IF(tips!B10="No",0,1)</f>
        <v>0</v>
      </c>
      <c r="C10" s="1">
        <f>_xlfn.IFS(tips!C10="Sun",0,tips!C10="Sat",1,tips!C10="Fri",2,tips!C10="Thur",3)</f>
        <v>0</v>
      </c>
      <c r="D10" s="1">
        <f>IF(tips!D10="Dinner",0,1)</f>
        <v>0</v>
      </c>
      <c r="E10" s="1">
        <v>2</v>
      </c>
      <c r="F10" s="1">
        <v>15.04</v>
      </c>
      <c r="G10" s="1">
        <v>1.96</v>
      </c>
      <c r="I10" s="2" t="s">
        <v>60</v>
      </c>
      <c r="J10" s="2" t="s">
        <v>15</v>
      </c>
      <c r="L10" t="s">
        <v>35</v>
      </c>
      <c r="M10">
        <v>1.0227987864680839</v>
      </c>
    </row>
    <row r="11" spans="1:17" ht="40.9" customHeight="1" thickBot="1" x14ac:dyDescent="0.3">
      <c r="A11" s="1">
        <f>IF(tips!A11="Female",0,1)</f>
        <v>1</v>
      </c>
      <c r="B11" s="1">
        <f>IF(tips!B11="No",0,1)</f>
        <v>0</v>
      </c>
      <c r="C11" s="1">
        <f>_xlfn.IFS(tips!C11="Sun",0,tips!C11="Sat",1,tips!C11="Fri",2,tips!C11="Thur",3)</f>
        <v>0</v>
      </c>
      <c r="D11" s="1">
        <f>IF(tips!D11="Dinner",0,1)</f>
        <v>0</v>
      </c>
      <c r="E11" s="1">
        <v>2</v>
      </c>
      <c r="F11" s="1">
        <v>14.78</v>
      </c>
      <c r="G11" s="1">
        <v>3.23</v>
      </c>
      <c r="I11" s="2" t="s">
        <v>61</v>
      </c>
      <c r="J11" s="7" t="s">
        <v>62</v>
      </c>
      <c r="K11" s="6"/>
      <c r="L11" s="3" t="s">
        <v>36</v>
      </c>
      <c r="M11" s="3">
        <v>243</v>
      </c>
    </row>
    <row r="12" spans="1:17" x14ac:dyDescent="0.25">
      <c r="A12" s="1">
        <f>IF(tips!A12="Female",0,1)</f>
        <v>1</v>
      </c>
      <c r="B12" s="1">
        <f>IF(tips!B12="No",0,1)</f>
        <v>0</v>
      </c>
      <c r="C12" s="1">
        <f>_xlfn.IFS(tips!C12="Sun",0,tips!C12="Sat",1,tips!C12="Fri",2,tips!C12="Thur",3)</f>
        <v>0</v>
      </c>
      <c r="D12" s="1">
        <f>IF(tips!D12="Dinner",0,1)</f>
        <v>0</v>
      </c>
      <c r="E12" s="1">
        <v>2</v>
      </c>
      <c r="F12" s="1">
        <v>10.27</v>
      </c>
      <c r="G12" s="1">
        <v>1.71</v>
      </c>
    </row>
    <row r="13" spans="1:17" ht="15.75" thickBot="1" x14ac:dyDescent="0.3">
      <c r="A13" s="1">
        <f>IF(tips!A13="Female",0,1)</f>
        <v>0</v>
      </c>
      <c r="B13" s="1">
        <f>IF(tips!B13="No",0,1)</f>
        <v>0</v>
      </c>
      <c r="C13" s="1">
        <f>_xlfn.IFS(tips!C13="Sun",0,tips!C13="Sat",1,tips!C13="Fri",2,tips!C13="Thur",3)</f>
        <v>0</v>
      </c>
      <c r="D13" s="1">
        <f>IF(tips!D13="Dinner",0,1)</f>
        <v>0</v>
      </c>
      <c r="E13" s="1">
        <v>4</v>
      </c>
      <c r="F13" s="1">
        <v>35.26</v>
      </c>
      <c r="G13" s="1">
        <v>5</v>
      </c>
      <c r="L13" t="s">
        <v>37</v>
      </c>
    </row>
    <row r="14" spans="1:17" x14ac:dyDescent="0.25">
      <c r="A14" s="1">
        <f>IF(tips!A14="Female",0,1)</f>
        <v>1</v>
      </c>
      <c r="B14" s="1">
        <f>IF(tips!B14="No",0,1)</f>
        <v>0</v>
      </c>
      <c r="C14" s="1">
        <f>_xlfn.IFS(tips!C14="Sun",0,tips!C14="Sat",1,tips!C14="Fri",2,tips!C14="Thur",3)</f>
        <v>0</v>
      </c>
      <c r="D14" s="1">
        <f>IF(tips!D14="Dinner",0,1)</f>
        <v>0</v>
      </c>
      <c r="E14" s="1">
        <v>2</v>
      </c>
      <c r="F14" s="1">
        <v>15.42</v>
      </c>
      <c r="G14" s="1">
        <v>1.57</v>
      </c>
      <c r="L14" s="4"/>
      <c r="M14" s="4" t="s">
        <v>42</v>
      </c>
      <c r="N14" s="4" t="s">
        <v>43</v>
      </c>
      <c r="O14" s="4" t="s">
        <v>44</v>
      </c>
      <c r="P14" s="4" t="s">
        <v>45</v>
      </c>
      <c r="Q14" s="4" t="s">
        <v>46</v>
      </c>
    </row>
    <row r="15" spans="1:17" x14ac:dyDescent="0.25">
      <c r="A15" s="1">
        <f>IF(tips!A15="Female",0,1)</f>
        <v>1</v>
      </c>
      <c r="B15" s="1">
        <f>IF(tips!B15="No",0,1)</f>
        <v>0</v>
      </c>
      <c r="C15" s="1">
        <f>_xlfn.IFS(tips!C15="Sun",0,tips!C15="Sat",1,tips!C15="Fri",2,tips!C15="Thur",3)</f>
        <v>0</v>
      </c>
      <c r="D15" s="1">
        <f>IF(tips!D15="Dinner",0,1)</f>
        <v>0</v>
      </c>
      <c r="E15" s="1">
        <v>4</v>
      </c>
      <c r="F15" s="1">
        <v>18.43</v>
      </c>
      <c r="G15" s="1">
        <v>3</v>
      </c>
      <c r="L15" t="s">
        <v>38</v>
      </c>
      <c r="M15">
        <v>6</v>
      </c>
      <c r="N15">
        <v>217.32811924412201</v>
      </c>
      <c r="O15">
        <v>36.221353207353665</v>
      </c>
      <c r="P15">
        <v>34.624559992420309</v>
      </c>
      <c r="Q15">
        <v>6.9884727907758078E-30</v>
      </c>
    </row>
    <row r="16" spans="1:17" x14ac:dyDescent="0.25">
      <c r="A16" s="1">
        <f>IF(tips!A16="Female",0,1)</f>
        <v>0</v>
      </c>
      <c r="B16" s="1">
        <f>IF(tips!B16="No",0,1)</f>
        <v>0</v>
      </c>
      <c r="C16" s="1">
        <f>_xlfn.IFS(tips!C16="Sun",0,tips!C16="Sat",1,tips!C16="Fri",2,tips!C16="Thur",3)</f>
        <v>0</v>
      </c>
      <c r="D16" s="1">
        <f>IF(tips!D16="Dinner",0,1)</f>
        <v>0</v>
      </c>
      <c r="E16" s="1">
        <v>2</v>
      </c>
      <c r="F16" s="1">
        <v>14.83</v>
      </c>
      <c r="G16" s="1">
        <v>3.02</v>
      </c>
      <c r="L16" t="s">
        <v>39</v>
      </c>
      <c r="M16">
        <v>236</v>
      </c>
      <c r="N16">
        <v>246.88369639373806</v>
      </c>
      <c r="O16">
        <v>1.0461173576005851</v>
      </c>
    </row>
    <row r="17" spans="1:20" ht="15.75" thickBot="1" x14ac:dyDescent="0.3">
      <c r="A17" s="1">
        <f>IF(tips!A17="Female",0,1)</f>
        <v>1</v>
      </c>
      <c r="B17" s="1">
        <f>IF(tips!B17="No",0,1)</f>
        <v>0</v>
      </c>
      <c r="C17" s="1">
        <f>_xlfn.IFS(tips!C17="Sun",0,tips!C17="Sat",1,tips!C17="Fri",2,tips!C17="Thur",3)</f>
        <v>0</v>
      </c>
      <c r="D17" s="1">
        <f>IF(tips!D17="Dinner",0,1)</f>
        <v>0</v>
      </c>
      <c r="E17" s="1">
        <v>2</v>
      </c>
      <c r="F17" s="1">
        <v>21.58</v>
      </c>
      <c r="G17" s="1">
        <v>3.92</v>
      </c>
      <c r="L17" s="3" t="s">
        <v>40</v>
      </c>
      <c r="M17" s="3">
        <v>242</v>
      </c>
      <c r="N17" s="3">
        <v>464.21181563786007</v>
      </c>
      <c r="O17" s="3"/>
      <c r="P17" s="3"/>
      <c r="Q17" s="3"/>
    </row>
    <row r="18" spans="1:20" ht="15.75" thickBot="1" x14ac:dyDescent="0.3">
      <c r="A18" s="1">
        <f>IF(tips!A18="Female",0,1)</f>
        <v>0</v>
      </c>
      <c r="B18" s="1">
        <f>IF(tips!B18="No",0,1)</f>
        <v>0</v>
      </c>
      <c r="C18" s="1">
        <f>_xlfn.IFS(tips!C18="Sun",0,tips!C18="Sat",1,tips!C18="Fri",2,tips!C18="Thur",3)</f>
        <v>0</v>
      </c>
      <c r="D18" s="1">
        <f>IF(tips!D18="Dinner",0,1)</f>
        <v>0</v>
      </c>
      <c r="E18" s="1">
        <v>3</v>
      </c>
      <c r="F18" s="1">
        <v>10.33</v>
      </c>
      <c r="G18" s="1">
        <v>1.67</v>
      </c>
    </row>
    <row r="19" spans="1:20" x14ac:dyDescent="0.25">
      <c r="A19" s="1">
        <f>IF(tips!A19="Female",0,1)</f>
        <v>1</v>
      </c>
      <c r="B19" s="1">
        <f>IF(tips!B19="No",0,1)</f>
        <v>0</v>
      </c>
      <c r="C19" s="1">
        <f>_xlfn.IFS(tips!C19="Sun",0,tips!C19="Sat",1,tips!C19="Fri",2,tips!C19="Thur",3)</f>
        <v>0</v>
      </c>
      <c r="D19" s="1">
        <f>IF(tips!D19="Dinner",0,1)</f>
        <v>0</v>
      </c>
      <c r="E19" s="1">
        <v>3</v>
      </c>
      <c r="F19" s="1">
        <v>16.29</v>
      </c>
      <c r="G19" s="1">
        <v>3.71</v>
      </c>
      <c r="L19" s="4"/>
      <c r="M19" s="4" t="s">
        <v>47</v>
      </c>
      <c r="N19" s="4" t="s">
        <v>35</v>
      </c>
      <c r="O19" s="4" t="s">
        <v>48</v>
      </c>
      <c r="P19" s="4" t="s">
        <v>49</v>
      </c>
      <c r="Q19" s="4" t="s">
        <v>50</v>
      </c>
      <c r="R19" s="4" t="s">
        <v>51</v>
      </c>
      <c r="S19" s="4" t="s">
        <v>52</v>
      </c>
      <c r="T19" s="4" t="s">
        <v>53</v>
      </c>
    </row>
    <row r="20" spans="1:20" x14ac:dyDescent="0.25">
      <c r="A20" s="1">
        <f>IF(tips!A20="Female",0,1)</f>
        <v>0</v>
      </c>
      <c r="B20" s="1">
        <f>IF(tips!B20="No",0,1)</f>
        <v>0</v>
      </c>
      <c r="C20" s="1">
        <f>_xlfn.IFS(tips!C20="Sun",0,tips!C20="Sat",1,tips!C20="Fri",2,tips!C20="Thur",3)</f>
        <v>0</v>
      </c>
      <c r="D20" s="1">
        <f>IF(tips!D20="Dinner",0,1)</f>
        <v>0</v>
      </c>
      <c r="E20" s="1">
        <v>3</v>
      </c>
      <c r="F20" s="1">
        <v>16.97</v>
      </c>
      <c r="G20" s="1">
        <v>3.5</v>
      </c>
      <c r="L20" t="s">
        <v>41</v>
      </c>
      <c r="M20">
        <v>0.77109590359256819</v>
      </c>
      <c r="N20">
        <v>0.25457544776649532</v>
      </c>
      <c r="O20">
        <v>3.0289484329998775</v>
      </c>
      <c r="P20">
        <v>2.7269670509346275E-3</v>
      </c>
      <c r="Q20">
        <v>0.26956525233416473</v>
      </c>
      <c r="R20">
        <v>1.2726265548509716</v>
      </c>
      <c r="S20">
        <v>0.26956525233416473</v>
      </c>
      <c r="T20">
        <v>1.2726265548509716</v>
      </c>
    </row>
    <row r="21" spans="1:20" x14ac:dyDescent="0.25">
      <c r="A21" s="1">
        <f>IF(tips!A21="Female",0,1)</f>
        <v>1</v>
      </c>
      <c r="B21" s="1">
        <f>IF(tips!B21="No",0,1)</f>
        <v>0</v>
      </c>
      <c r="C21" s="1">
        <f>_xlfn.IFS(tips!C21="Sun",0,tips!C21="Sat",1,tips!C21="Fri",2,tips!C21="Thur",3)</f>
        <v>1</v>
      </c>
      <c r="D21" s="1">
        <f>IF(tips!D21="Dinner",0,1)</f>
        <v>0</v>
      </c>
      <c r="E21" s="1">
        <v>3</v>
      </c>
      <c r="F21" s="1">
        <v>20.65</v>
      </c>
      <c r="G21" s="1">
        <v>3.35</v>
      </c>
      <c r="L21" t="s">
        <v>26</v>
      </c>
      <c r="M21">
        <v>-3.6632514766371214E-2</v>
      </c>
      <c r="N21">
        <v>0.14164817734611235</v>
      </c>
      <c r="O21">
        <v>-0.2586162099132483</v>
      </c>
      <c r="P21">
        <v>0.7961567853551258</v>
      </c>
      <c r="Q21">
        <v>-0.3156888937582783</v>
      </c>
      <c r="R21">
        <v>0.24242386422553588</v>
      </c>
      <c r="S21">
        <v>-0.3156888937582783</v>
      </c>
      <c r="T21">
        <v>0.24242386422553588</v>
      </c>
    </row>
    <row r="22" spans="1:20" x14ac:dyDescent="0.25">
      <c r="A22" s="1">
        <f>IF(tips!A22="Female",0,1)</f>
        <v>1</v>
      </c>
      <c r="B22" s="1">
        <f>IF(tips!B22="No",0,1)</f>
        <v>0</v>
      </c>
      <c r="C22" s="1">
        <f>_xlfn.IFS(tips!C22="Sun",0,tips!C22="Sat",1,tips!C22="Fri",2,tips!C22="Thur",3)</f>
        <v>1</v>
      </c>
      <c r="D22" s="1">
        <f>IF(tips!D22="Dinner",0,1)</f>
        <v>0</v>
      </c>
      <c r="E22" s="1">
        <v>2</v>
      </c>
      <c r="F22" s="1">
        <v>17.920000000000002</v>
      </c>
      <c r="G22" s="1">
        <v>4.08</v>
      </c>
      <c r="L22" t="s">
        <v>27</v>
      </c>
      <c r="M22">
        <v>-7.2844330789933256E-2</v>
      </c>
      <c r="N22">
        <v>0.14105132937442608</v>
      </c>
      <c r="O22">
        <v>-0.51643845622018369</v>
      </c>
      <c r="P22">
        <v>0.60603178137164948</v>
      </c>
      <c r="Q22">
        <v>-0.35072487937647995</v>
      </c>
      <c r="R22">
        <v>0.20503621779661346</v>
      </c>
      <c r="S22">
        <v>-0.35072487937647995</v>
      </c>
      <c r="T22">
        <v>0.20503621779661346</v>
      </c>
    </row>
    <row r="23" spans="1:20" x14ac:dyDescent="0.25">
      <c r="A23" s="1">
        <f>IF(tips!A23="Female",0,1)</f>
        <v>0</v>
      </c>
      <c r="B23" s="1">
        <f>IF(tips!B23="No",0,1)</f>
        <v>0</v>
      </c>
      <c r="C23" s="1">
        <f>_xlfn.IFS(tips!C23="Sun",0,tips!C23="Sat",1,tips!C23="Fri",2,tips!C23="Thur",3)</f>
        <v>1</v>
      </c>
      <c r="D23" s="1">
        <f>IF(tips!D23="Dinner",0,1)</f>
        <v>0</v>
      </c>
      <c r="E23" s="1">
        <v>2</v>
      </c>
      <c r="F23" s="1">
        <v>20.29</v>
      </c>
      <c r="G23" s="1">
        <v>2.75</v>
      </c>
      <c r="L23" t="s">
        <v>28</v>
      </c>
      <c r="M23">
        <v>-5.3005304982935653E-2</v>
      </c>
      <c r="N23">
        <v>0.12058260481989187</v>
      </c>
      <c r="O23">
        <v>-0.43957671226382106</v>
      </c>
      <c r="P23">
        <v>0.66064596015396448</v>
      </c>
      <c r="Q23">
        <v>-0.29056109779931705</v>
      </c>
      <c r="R23">
        <v>0.18455048783344571</v>
      </c>
      <c r="S23">
        <v>-0.29056109779931705</v>
      </c>
      <c r="T23">
        <v>0.18455048783344571</v>
      </c>
    </row>
    <row r="24" spans="1:20" x14ac:dyDescent="0.25">
      <c r="A24" s="1">
        <f>IF(tips!A24="Female",0,1)</f>
        <v>0</v>
      </c>
      <c r="B24" s="1">
        <f>IF(tips!B24="No",0,1)</f>
        <v>0</v>
      </c>
      <c r="C24" s="1">
        <f>_xlfn.IFS(tips!C24="Sun",0,tips!C24="Sat",1,tips!C24="Fri",2,tips!C24="Thur",3)</f>
        <v>1</v>
      </c>
      <c r="D24" s="1">
        <f>IF(tips!D24="Dinner",0,1)</f>
        <v>0</v>
      </c>
      <c r="E24" s="1">
        <v>2</v>
      </c>
      <c r="F24" s="1">
        <v>15.77</v>
      </c>
      <c r="G24" s="1">
        <v>2.23</v>
      </c>
      <c r="L24" t="s">
        <v>29</v>
      </c>
      <c r="M24">
        <v>0.11600626172098984</v>
      </c>
      <c r="N24">
        <v>0.30855321573390115</v>
      </c>
      <c r="O24">
        <v>0.37596840935546949</v>
      </c>
      <c r="P24">
        <v>0.70727812423530345</v>
      </c>
      <c r="Q24">
        <v>-0.49186420101443751</v>
      </c>
      <c r="R24">
        <v>0.72387672445641715</v>
      </c>
      <c r="S24">
        <v>-0.49186420101443751</v>
      </c>
      <c r="T24">
        <v>0.72387672445641715</v>
      </c>
    </row>
    <row r="25" spans="1:20" x14ac:dyDescent="0.25">
      <c r="A25" s="1">
        <f>IF(tips!A25="Female",0,1)</f>
        <v>1</v>
      </c>
      <c r="B25" s="1">
        <f>IF(tips!B25="No",0,1)</f>
        <v>0</v>
      </c>
      <c r="C25" s="1">
        <f>_xlfn.IFS(tips!C25="Sun",0,tips!C25="Sat",1,tips!C25="Fri",2,tips!C25="Thur",3)</f>
        <v>1</v>
      </c>
      <c r="D25" s="1">
        <f>IF(tips!D25="Dinner",0,1)</f>
        <v>0</v>
      </c>
      <c r="E25" s="1">
        <v>4</v>
      </c>
      <c r="F25" s="1">
        <v>39.42</v>
      </c>
      <c r="G25" s="1">
        <v>7.58</v>
      </c>
      <c r="L25" t="s">
        <v>10</v>
      </c>
      <c r="M25">
        <v>0.17496437054700811</v>
      </c>
      <c r="N25">
        <v>8.9368964901146986E-2</v>
      </c>
      <c r="O25">
        <v>1.9577755067493523</v>
      </c>
      <c r="P25">
        <v>5.1434839462502886E-2</v>
      </c>
      <c r="Q25">
        <v>-1.0984649007886871E-3</v>
      </c>
      <c r="R25">
        <v>0.35102720599480491</v>
      </c>
      <c r="S25">
        <v>-1.0984649007886871E-3</v>
      </c>
      <c r="T25">
        <v>0.35102720599480491</v>
      </c>
    </row>
    <row r="26" spans="1:20" ht="15.75" thickBot="1" x14ac:dyDescent="0.3">
      <c r="A26" s="1">
        <f>IF(tips!A26="Female",0,1)</f>
        <v>1</v>
      </c>
      <c r="B26" s="1">
        <f>IF(tips!B26="No",0,1)</f>
        <v>0</v>
      </c>
      <c r="C26" s="1">
        <f>_xlfn.IFS(tips!C26="Sun",0,tips!C26="Sat",1,tips!C26="Fri",2,tips!C26="Thur",3)</f>
        <v>1</v>
      </c>
      <c r="D26" s="1">
        <f>IF(tips!D26="Dinner",0,1)</f>
        <v>0</v>
      </c>
      <c r="E26" s="1">
        <v>2</v>
      </c>
      <c r="F26" s="1">
        <v>19.82</v>
      </c>
      <c r="G26" s="1">
        <v>3.18</v>
      </c>
      <c r="L26" s="3" t="s">
        <v>16</v>
      </c>
      <c r="M26" s="3">
        <v>9.4263518607442878E-2</v>
      </c>
      <c r="N26" s="3">
        <v>9.5613713006104089E-3</v>
      </c>
      <c r="O26" s="3">
        <v>9.8587865321604014</v>
      </c>
      <c r="P26" s="3">
        <v>2.0105695796112259E-19</v>
      </c>
      <c r="Q26" s="3">
        <v>7.5426977937908368E-2</v>
      </c>
      <c r="R26" s="3">
        <v>0.11310005927697739</v>
      </c>
      <c r="S26" s="3">
        <v>7.5426977937908368E-2</v>
      </c>
      <c r="T26" s="3">
        <v>0.11310005927697739</v>
      </c>
    </row>
    <row r="27" spans="1:20" x14ac:dyDescent="0.25">
      <c r="A27" s="1">
        <f>IF(tips!A27="Female",0,1)</f>
        <v>1</v>
      </c>
      <c r="B27" s="1">
        <f>IF(tips!B27="No",0,1)</f>
        <v>0</v>
      </c>
      <c r="C27" s="1">
        <f>_xlfn.IFS(tips!C27="Sun",0,tips!C27="Sat",1,tips!C27="Fri",2,tips!C27="Thur",3)</f>
        <v>1</v>
      </c>
      <c r="D27" s="1">
        <f>IF(tips!D27="Dinner",0,1)</f>
        <v>0</v>
      </c>
      <c r="E27" s="1">
        <v>4</v>
      </c>
      <c r="F27" s="1">
        <v>17.809999999999999</v>
      </c>
      <c r="G27" s="1">
        <v>2.34</v>
      </c>
    </row>
    <row r="28" spans="1:20" x14ac:dyDescent="0.25">
      <c r="A28" s="1">
        <f>IF(tips!A28="Female",0,1)</f>
        <v>1</v>
      </c>
      <c r="B28" s="1">
        <f>IF(tips!B28="No",0,1)</f>
        <v>0</v>
      </c>
      <c r="C28" s="1">
        <f>_xlfn.IFS(tips!C28="Sun",0,tips!C28="Sat",1,tips!C28="Fri",2,tips!C28="Thur",3)</f>
        <v>1</v>
      </c>
      <c r="D28" s="1">
        <f>IF(tips!D28="Dinner",0,1)</f>
        <v>0</v>
      </c>
      <c r="E28" s="1">
        <v>2</v>
      </c>
      <c r="F28" s="1">
        <v>13.37</v>
      </c>
      <c r="G28" s="1">
        <v>2</v>
      </c>
    </row>
    <row r="29" spans="1:20" x14ac:dyDescent="0.25">
      <c r="A29" s="1">
        <f>IF(tips!A29="Female",0,1)</f>
        <v>1</v>
      </c>
      <c r="B29" s="1">
        <f>IF(tips!B29="No",0,1)</f>
        <v>0</v>
      </c>
      <c r="C29" s="1">
        <f>_xlfn.IFS(tips!C29="Sun",0,tips!C29="Sat",1,tips!C29="Fri",2,tips!C29="Thur",3)</f>
        <v>1</v>
      </c>
      <c r="D29" s="1">
        <f>IF(tips!D29="Dinner",0,1)</f>
        <v>0</v>
      </c>
      <c r="E29" s="1">
        <v>2</v>
      </c>
      <c r="F29" s="1">
        <v>12.69</v>
      </c>
      <c r="G29" s="1">
        <v>2</v>
      </c>
    </row>
    <row r="30" spans="1:20" x14ac:dyDescent="0.25">
      <c r="A30" s="1">
        <f>IF(tips!A30="Female",0,1)</f>
        <v>1</v>
      </c>
      <c r="B30" s="1">
        <f>IF(tips!B30="No",0,1)</f>
        <v>0</v>
      </c>
      <c r="C30" s="1">
        <f>_xlfn.IFS(tips!C30="Sun",0,tips!C30="Sat",1,tips!C30="Fri",2,tips!C30="Thur",3)</f>
        <v>1</v>
      </c>
      <c r="D30" s="1">
        <f>IF(tips!D30="Dinner",0,1)</f>
        <v>0</v>
      </c>
      <c r="E30" s="1">
        <v>2</v>
      </c>
      <c r="F30" s="1">
        <v>21.7</v>
      </c>
      <c r="G30" s="1">
        <v>4.3</v>
      </c>
      <c r="L30" t="s">
        <v>63</v>
      </c>
    </row>
    <row r="31" spans="1:20" ht="15.75" thickBot="1" x14ac:dyDescent="0.3">
      <c r="A31" s="1">
        <f>IF(tips!A31="Female",0,1)</f>
        <v>0</v>
      </c>
      <c r="B31" s="1">
        <f>IF(tips!B31="No",0,1)</f>
        <v>0</v>
      </c>
      <c r="C31" s="1">
        <f>_xlfn.IFS(tips!C31="Sun",0,tips!C31="Sat",1,tips!C31="Fri",2,tips!C31="Thur",3)</f>
        <v>1</v>
      </c>
      <c r="D31" s="1">
        <f>IF(tips!D31="Dinner",0,1)</f>
        <v>0</v>
      </c>
      <c r="E31" s="1">
        <v>2</v>
      </c>
      <c r="F31" s="1">
        <v>19.649999999999999</v>
      </c>
      <c r="G31" s="1">
        <v>3</v>
      </c>
    </row>
    <row r="32" spans="1:20" x14ac:dyDescent="0.25">
      <c r="A32" s="1">
        <f>IF(tips!A32="Female",0,1)</f>
        <v>1</v>
      </c>
      <c r="B32" s="1">
        <f>IF(tips!B32="No",0,1)</f>
        <v>0</v>
      </c>
      <c r="C32" s="1">
        <f>_xlfn.IFS(tips!C32="Sun",0,tips!C32="Sat",1,tips!C32="Fri",2,tips!C32="Thur",3)</f>
        <v>1</v>
      </c>
      <c r="D32" s="1">
        <f>IF(tips!D32="Dinner",0,1)</f>
        <v>0</v>
      </c>
      <c r="E32" s="1">
        <v>2</v>
      </c>
      <c r="F32" s="1">
        <v>9.5500000000000007</v>
      </c>
      <c r="G32" s="1">
        <v>1.45</v>
      </c>
      <c r="L32" s="4" t="s">
        <v>64</v>
      </c>
      <c r="M32" s="4" t="s">
        <v>65</v>
      </c>
      <c r="N32" s="4" t="s">
        <v>66</v>
      </c>
    </row>
    <row r="33" spans="1:14" x14ac:dyDescent="0.25">
      <c r="A33" s="1">
        <f>IF(tips!A33="Female",0,1)</f>
        <v>1</v>
      </c>
      <c r="B33" s="1">
        <f>IF(tips!B33="No",0,1)</f>
        <v>0</v>
      </c>
      <c r="C33" s="1">
        <f>_xlfn.IFS(tips!C33="Sun",0,tips!C33="Sat",1,tips!C33="Fri",2,tips!C33="Thur",3)</f>
        <v>1</v>
      </c>
      <c r="D33" s="1">
        <f>IF(tips!D33="Dinner",0,1)</f>
        <v>0</v>
      </c>
      <c r="E33" s="1">
        <v>4</v>
      </c>
      <c r="F33" s="1">
        <v>18.350000000000001</v>
      </c>
      <c r="G33" s="1">
        <v>2.5</v>
      </c>
      <c r="L33">
        <v>1</v>
      </c>
      <c r="M33">
        <v>2.7225618258270385</v>
      </c>
      <c r="N33">
        <v>-1.7125618258270385</v>
      </c>
    </row>
    <row r="34" spans="1:14" x14ac:dyDescent="0.25">
      <c r="A34" s="1">
        <f>IF(tips!A34="Female",0,1)</f>
        <v>0</v>
      </c>
      <c r="B34" s="1">
        <f>IF(tips!B34="No",0,1)</f>
        <v>0</v>
      </c>
      <c r="C34" s="1">
        <f>_xlfn.IFS(tips!C34="Sun",0,tips!C34="Sat",1,tips!C34="Fri",2,tips!C34="Thur",3)</f>
        <v>1</v>
      </c>
      <c r="D34" s="1">
        <f>IF(tips!D34="Dinner",0,1)</f>
        <v>0</v>
      </c>
      <c r="E34" s="1">
        <v>2</v>
      </c>
      <c r="F34" s="1">
        <v>15.06</v>
      </c>
      <c r="G34" s="1">
        <v>3</v>
      </c>
      <c r="L34">
        <v>2</v>
      </c>
      <c r="M34">
        <v>2.2340412828681808</v>
      </c>
      <c r="N34">
        <v>-0.5740412828681809</v>
      </c>
    </row>
    <row r="35" spans="1:14" x14ac:dyDescent="0.25">
      <c r="A35" s="1">
        <f>IF(tips!A35="Female",0,1)</f>
        <v>0</v>
      </c>
      <c r="B35" s="1">
        <f>IF(tips!B35="No",0,1)</f>
        <v>0</v>
      </c>
      <c r="C35" s="1">
        <f>_xlfn.IFS(tips!C35="Sun",0,tips!C35="Sat",1,tips!C35="Fri",2,tips!C35="Thur",3)</f>
        <v>1</v>
      </c>
      <c r="D35" s="1">
        <f>IF(tips!D35="Dinner",0,1)</f>
        <v>0</v>
      </c>
      <c r="E35" s="1">
        <v>4</v>
      </c>
      <c r="F35" s="1">
        <v>20.69</v>
      </c>
      <c r="G35" s="1">
        <v>2.4500000000000002</v>
      </c>
      <c r="L35">
        <v>3</v>
      </c>
      <c r="M35">
        <v>3.2398330264095963</v>
      </c>
      <c r="N35">
        <v>0.26016697359040375</v>
      </c>
    </row>
    <row r="36" spans="1:14" x14ac:dyDescent="0.25">
      <c r="A36" s="1">
        <f>IF(tips!A36="Female",0,1)</f>
        <v>1</v>
      </c>
      <c r="B36" s="1">
        <f>IF(tips!B36="No",0,1)</f>
        <v>0</v>
      </c>
      <c r="C36" s="1">
        <f>_xlfn.IFS(tips!C36="Sun",0,tips!C36="Sat",1,tips!C36="Fri",2,tips!C36="Thur",3)</f>
        <v>1</v>
      </c>
      <c r="D36" s="1">
        <f>IF(tips!D36="Dinner",0,1)</f>
        <v>0</v>
      </c>
      <c r="E36" s="1">
        <v>2</v>
      </c>
      <c r="F36" s="1">
        <v>17.78</v>
      </c>
      <c r="G36" s="1">
        <v>3.27</v>
      </c>
      <c r="L36">
        <v>4</v>
      </c>
      <c r="M36">
        <v>3.3165522505444605</v>
      </c>
      <c r="N36">
        <v>-6.5522505444604029E-3</v>
      </c>
    </row>
    <row r="37" spans="1:14" x14ac:dyDescent="0.25">
      <c r="A37" s="1">
        <f>IF(tips!A37="Female",0,1)</f>
        <v>1</v>
      </c>
      <c r="B37" s="1">
        <f>IF(tips!B37="No",0,1)</f>
        <v>0</v>
      </c>
      <c r="C37" s="1">
        <f>_xlfn.IFS(tips!C37="Sun",0,tips!C37="Sat",1,tips!C37="Fri",2,tips!C37="Thur",3)</f>
        <v>1</v>
      </c>
      <c r="D37" s="1">
        <f>IF(tips!D37="Dinner",0,1)</f>
        <v>0</v>
      </c>
      <c r="E37" s="1">
        <v>3</v>
      </c>
      <c r="F37" s="1">
        <v>24.06</v>
      </c>
      <c r="G37" s="1">
        <v>3.6</v>
      </c>
      <c r="L37">
        <v>5</v>
      </c>
      <c r="M37">
        <v>3.7888933083376211</v>
      </c>
      <c r="N37">
        <v>-0.17889330833762118</v>
      </c>
    </row>
    <row r="38" spans="1:14" x14ac:dyDescent="0.25">
      <c r="A38" s="1">
        <f>IF(tips!A38="Female",0,1)</f>
        <v>1</v>
      </c>
      <c r="B38" s="1">
        <f>IF(tips!B38="No",0,1)</f>
        <v>0</v>
      </c>
      <c r="C38" s="1">
        <f>_xlfn.IFS(tips!C38="Sun",0,tips!C38="Sat",1,tips!C38="Fri",2,tips!C38="Thur",3)</f>
        <v>1</v>
      </c>
      <c r="D38" s="1">
        <f>IF(tips!D38="Dinner",0,1)</f>
        <v>0</v>
      </c>
      <c r="E38" s="1">
        <v>3</v>
      </c>
      <c r="F38" s="1">
        <v>16.309999999999999</v>
      </c>
      <c r="G38" s="1">
        <v>2</v>
      </c>
      <c r="L38">
        <v>6</v>
      </c>
      <c r="M38">
        <v>3.8182452565964597</v>
      </c>
      <c r="N38">
        <v>0.89175474340354022</v>
      </c>
    </row>
    <row r="39" spans="1:14" x14ac:dyDescent="0.25">
      <c r="A39" s="1">
        <f>IF(tips!A39="Female",0,1)</f>
        <v>0</v>
      </c>
      <c r="B39" s="1">
        <f>IF(tips!B39="No",0,1)</f>
        <v>0</v>
      </c>
      <c r="C39" s="1">
        <f>_xlfn.IFS(tips!C39="Sun",0,tips!C39="Sat",1,tips!C39="Fri",2,tips!C39="Thur",3)</f>
        <v>1</v>
      </c>
      <c r="D39" s="1">
        <f>IF(tips!D39="Dinner",0,1)</f>
        <v>0</v>
      </c>
      <c r="E39" s="1">
        <v>3</v>
      </c>
      <c r="F39" s="1">
        <v>16.93</v>
      </c>
      <c r="G39" s="1">
        <v>3.07</v>
      </c>
      <c r="L39">
        <v>7</v>
      </c>
      <c r="M39">
        <v>1.9110831881074872</v>
      </c>
      <c r="N39">
        <v>8.891681189251277E-2</v>
      </c>
    </row>
    <row r="40" spans="1:14" x14ac:dyDescent="0.25">
      <c r="A40" s="1">
        <f>IF(tips!A40="Female",0,1)</f>
        <v>1</v>
      </c>
      <c r="B40" s="1">
        <f>IF(tips!B40="No",0,1)</f>
        <v>0</v>
      </c>
      <c r="C40" s="1">
        <f>_xlfn.IFS(tips!C40="Sun",0,tips!C40="Sat",1,tips!C40="Fri",2,tips!C40="Thur",3)</f>
        <v>1</v>
      </c>
      <c r="D40" s="1">
        <f>IF(tips!D40="Dinner",0,1)</f>
        <v>0</v>
      </c>
      <c r="E40" s="1">
        <v>3</v>
      </c>
      <c r="F40" s="1">
        <v>18.690000000000001</v>
      </c>
      <c r="G40" s="1">
        <v>2.31</v>
      </c>
      <c r="L40">
        <v>8</v>
      </c>
      <c r="M40">
        <v>3.9681242511822941</v>
      </c>
      <c r="N40">
        <v>-0.84812425118229395</v>
      </c>
    </row>
    <row r="41" spans="1:14" x14ac:dyDescent="0.25">
      <c r="A41" s="1">
        <f>IF(tips!A41="Female",0,1)</f>
        <v>1</v>
      </c>
      <c r="B41" s="1">
        <f>IF(tips!B41="No",0,1)</f>
        <v>0</v>
      </c>
      <c r="C41" s="1">
        <f>_xlfn.IFS(tips!C41="Sun",0,tips!C41="Sat",1,tips!C41="Fri",2,tips!C41="Thur",3)</f>
        <v>1</v>
      </c>
      <c r="D41" s="1">
        <f>IF(tips!D41="Dinner",0,1)</f>
        <v>0</v>
      </c>
      <c r="E41" s="1">
        <v>3</v>
      </c>
      <c r="F41" s="1">
        <v>31.27</v>
      </c>
      <c r="G41" s="1">
        <v>5</v>
      </c>
      <c r="L41">
        <v>9</v>
      </c>
      <c r="M41">
        <v>2.502115449776154</v>
      </c>
      <c r="N41">
        <v>-0.542115449776154</v>
      </c>
    </row>
    <row r="42" spans="1:14" x14ac:dyDescent="0.25">
      <c r="A42" s="1">
        <f>IF(tips!A42="Female",0,1)</f>
        <v>1</v>
      </c>
      <c r="B42" s="1">
        <f>IF(tips!B42="No",0,1)</f>
        <v>0</v>
      </c>
      <c r="C42" s="1">
        <f>_xlfn.IFS(tips!C42="Sun",0,tips!C42="Sat",1,tips!C42="Fri",2,tips!C42="Thur",3)</f>
        <v>1</v>
      </c>
      <c r="D42" s="1">
        <f>IF(tips!D42="Dinner",0,1)</f>
        <v>0</v>
      </c>
      <c r="E42" s="1">
        <v>3</v>
      </c>
      <c r="F42" s="1">
        <v>16.04</v>
      </c>
      <c r="G42" s="1">
        <v>2.2400000000000002</v>
      </c>
      <c r="L42">
        <v>10</v>
      </c>
      <c r="M42">
        <v>2.477606934938219</v>
      </c>
      <c r="N42">
        <v>0.75239306506178094</v>
      </c>
    </row>
    <row r="43" spans="1:14" x14ac:dyDescent="0.25">
      <c r="A43" s="1">
        <f>IF(tips!A43="Female",0,1)</f>
        <v>1</v>
      </c>
      <c r="B43" s="1">
        <f>IF(tips!B43="No",0,1)</f>
        <v>0</v>
      </c>
      <c r="C43" s="1">
        <f>_xlfn.IFS(tips!C43="Sun",0,tips!C43="Sat",1,tips!C43="Fri",2,tips!C43="Thur",3)</f>
        <v>0</v>
      </c>
      <c r="D43" s="1">
        <f>IF(tips!D43="Dinner",0,1)</f>
        <v>0</v>
      </c>
      <c r="E43" s="1">
        <v>2</v>
      </c>
      <c r="F43" s="1">
        <v>17.46</v>
      </c>
      <c r="G43" s="1">
        <v>2.54</v>
      </c>
      <c r="L43">
        <v>11</v>
      </c>
      <c r="M43">
        <v>2.0524784660186515</v>
      </c>
      <c r="N43">
        <v>-0.34247846601865151</v>
      </c>
    </row>
    <row r="44" spans="1:14" x14ac:dyDescent="0.25">
      <c r="A44" s="1">
        <f>IF(tips!A44="Female",0,1)</f>
        <v>1</v>
      </c>
      <c r="B44" s="1">
        <f>IF(tips!B44="No",0,1)</f>
        <v>0</v>
      </c>
      <c r="C44" s="1">
        <f>_xlfn.IFS(tips!C44="Sun",0,tips!C44="Sat",1,tips!C44="Fri",2,tips!C44="Thur",3)</f>
        <v>0</v>
      </c>
      <c r="D44" s="1">
        <f>IF(tips!D44="Dinner",0,1)</f>
        <v>0</v>
      </c>
      <c r="E44" s="1">
        <v>2</v>
      </c>
      <c r="F44" s="1">
        <v>13.94</v>
      </c>
      <c r="G44" s="1">
        <v>3.06</v>
      </c>
      <c r="L44">
        <v>12</v>
      </c>
      <c r="M44">
        <v>4.7946850518790356</v>
      </c>
      <c r="N44">
        <v>0.2053149481209644</v>
      </c>
    </row>
    <row r="45" spans="1:14" x14ac:dyDescent="0.25">
      <c r="A45" s="1">
        <f>IF(tips!A45="Female",0,1)</f>
        <v>1</v>
      </c>
      <c r="B45" s="1">
        <f>IF(tips!B45="No",0,1)</f>
        <v>0</v>
      </c>
      <c r="C45" s="1">
        <f>_xlfn.IFS(tips!C45="Sun",0,tips!C45="Sat",1,tips!C45="Fri",2,tips!C45="Thur",3)</f>
        <v>0</v>
      </c>
      <c r="D45" s="1">
        <f>IF(tips!D45="Dinner",0,1)</f>
        <v>0</v>
      </c>
      <c r="E45" s="1">
        <v>2</v>
      </c>
      <c r="F45" s="1">
        <v>9.68</v>
      </c>
      <c r="G45" s="1">
        <v>1.32</v>
      </c>
      <c r="L45">
        <v>13</v>
      </c>
      <c r="M45">
        <v>2.5379355868469826</v>
      </c>
      <c r="N45">
        <v>-0.96793558684698255</v>
      </c>
    </row>
    <row r="46" spans="1:14" x14ac:dyDescent="0.25">
      <c r="A46" s="1">
        <f>IF(tips!A46="Female",0,1)</f>
        <v>1</v>
      </c>
      <c r="B46" s="1">
        <f>IF(tips!B46="No",0,1)</f>
        <v>0</v>
      </c>
      <c r="C46" s="1">
        <f>_xlfn.IFS(tips!C46="Sun",0,tips!C46="Sat",1,tips!C46="Fri",2,tips!C46="Thur",3)</f>
        <v>0</v>
      </c>
      <c r="D46" s="1">
        <f>IF(tips!D46="Dinner",0,1)</f>
        <v>0</v>
      </c>
      <c r="E46" s="1">
        <v>4</v>
      </c>
      <c r="F46" s="1">
        <v>30.4</v>
      </c>
      <c r="G46" s="1">
        <v>5.6</v>
      </c>
      <c r="L46">
        <v>14</v>
      </c>
      <c r="M46">
        <v>3.1715975189494019</v>
      </c>
      <c r="N46">
        <v>-0.17159751894940189</v>
      </c>
    </row>
    <row r="47" spans="1:14" x14ac:dyDescent="0.25">
      <c r="A47" s="1">
        <f>IF(tips!A47="Female",0,1)</f>
        <v>1</v>
      </c>
      <c r="B47" s="1">
        <f>IF(tips!B47="No",0,1)</f>
        <v>0</v>
      </c>
      <c r="C47" s="1">
        <f>_xlfn.IFS(tips!C47="Sun",0,tips!C47="Sat",1,tips!C47="Fri",2,tips!C47="Thur",3)</f>
        <v>0</v>
      </c>
      <c r="D47" s="1">
        <f>IF(tips!D47="Dinner",0,1)</f>
        <v>0</v>
      </c>
      <c r="E47" s="1">
        <v>2</v>
      </c>
      <c r="F47" s="1">
        <v>18.29</v>
      </c>
      <c r="G47" s="1">
        <v>3</v>
      </c>
      <c r="L47">
        <v>15</v>
      </c>
      <c r="M47">
        <v>2.5189526256349621</v>
      </c>
      <c r="N47">
        <v>0.50104737436503788</v>
      </c>
    </row>
    <row r="48" spans="1:14" x14ac:dyDescent="0.25">
      <c r="A48" s="1">
        <f>IF(tips!A48="Female",0,1)</f>
        <v>1</v>
      </c>
      <c r="B48" s="1">
        <f>IF(tips!B48="No",0,1)</f>
        <v>0</v>
      </c>
      <c r="C48" s="1">
        <f>_xlfn.IFS(tips!C48="Sun",0,tips!C48="Sat",1,tips!C48="Fri",2,tips!C48="Thur",3)</f>
        <v>0</v>
      </c>
      <c r="D48" s="1">
        <f>IF(tips!D48="Dinner",0,1)</f>
        <v>0</v>
      </c>
      <c r="E48" s="1">
        <v>2</v>
      </c>
      <c r="F48" s="1">
        <v>22.23</v>
      </c>
      <c r="G48" s="1">
        <v>5</v>
      </c>
      <c r="L48">
        <v>16</v>
      </c>
      <c r="M48">
        <v>3.11859886146883</v>
      </c>
      <c r="N48">
        <v>0.8014011385311699</v>
      </c>
    </row>
    <row r="49" spans="1:14" x14ac:dyDescent="0.25">
      <c r="A49" s="1">
        <f>IF(tips!A49="Female",0,1)</f>
        <v>1</v>
      </c>
      <c r="B49" s="1">
        <f>IF(tips!B49="No",0,1)</f>
        <v>0</v>
      </c>
      <c r="C49" s="1">
        <f>_xlfn.IFS(tips!C49="Sun",0,tips!C49="Sat",1,tips!C49="Fri",2,tips!C49="Thur",3)</f>
        <v>0</v>
      </c>
      <c r="D49" s="1">
        <f>IF(tips!D49="Dinner",0,1)</f>
        <v>0</v>
      </c>
      <c r="E49" s="1">
        <v>4</v>
      </c>
      <c r="F49" s="1">
        <v>32.4</v>
      </c>
      <c r="G49" s="1">
        <v>6</v>
      </c>
      <c r="L49">
        <v>17</v>
      </c>
      <c r="M49">
        <v>2.2697311624484775</v>
      </c>
      <c r="N49">
        <v>-0.59973116244847757</v>
      </c>
    </row>
    <row r="50" spans="1:14" x14ac:dyDescent="0.25">
      <c r="A50" s="1">
        <f>IF(tips!A50="Female",0,1)</f>
        <v>1</v>
      </c>
      <c r="B50" s="1">
        <f>IF(tips!B50="No",0,1)</f>
        <v>0</v>
      </c>
      <c r="C50" s="1">
        <f>_xlfn.IFS(tips!C50="Sun",0,tips!C50="Sat",1,tips!C50="Fri",2,tips!C50="Thur",3)</f>
        <v>0</v>
      </c>
      <c r="D50" s="1">
        <f>IF(tips!D50="Dinner",0,1)</f>
        <v>0</v>
      </c>
      <c r="E50" s="1">
        <v>3</v>
      </c>
      <c r="F50" s="1">
        <v>28.55</v>
      </c>
      <c r="G50" s="1">
        <v>2.0499999999999998</v>
      </c>
      <c r="L50">
        <v>18</v>
      </c>
      <c r="M50">
        <v>2.7949092185824655</v>
      </c>
      <c r="N50">
        <v>0.91509078141753442</v>
      </c>
    </row>
    <row r="51" spans="1:14" x14ac:dyDescent="0.25">
      <c r="A51" s="1">
        <f>IF(tips!A51="Female",0,1)</f>
        <v>1</v>
      </c>
      <c r="B51" s="1">
        <f>IF(tips!B51="No",0,1)</f>
        <v>0</v>
      </c>
      <c r="C51" s="1">
        <f>_xlfn.IFS(tips!C51="Sun",0,tips!C51="Sat",1,tips!C51="Fri",2,tips!C51="Thur",3)</f>
        <v>0</v>
      </c>
      <c r="D51" s="1">
        <f>IF(tips!D51="Dinner",0,1)</f>
        <v>0</v>
      </c>
      <c r="E51" s="1">
        <v>2</v>
      </c>
      <c r="F51" s="1">
        <v>18.04</v>
      </c>
      <c r="G51" s="1">
        <v>3</v>
      </c>
      <c r="L51">
        <v>19</v>
      </c>
      <c r="M51">
        <v>2.8956409260018985</v>
      </c>
      <c r="N51">
        <v>0.60435907399810151</v>
      </c>
    </row>
    <row r="52" spans="1:14" x14ac:dyDescent="0.25">
      <c r="A52" s="1">
        <f>IF(tips!A52="Female",0,1)</f>
        <v>1</v>
      </c>
      <c r="B52" s="1">
        <f>IF(tips!B52="No",0,1)</f>
        <v>0</v>
      </c>
      <c r="C52" s="1">
        <f>_xlfn.IFS(tips!C52="Sun",0,tips!C52="Sat",1,tips!C52="Fri",2,tips!C52="Thur",3)</f>
        <v>0</v>
      </c>
      <c r="D52" s="1">
        <f>IF(tips!D52="Dinner",0,1)</f>
        <v>0</v>
      </c>
      <c r="E52" s="1">
        <v>2</v>
      </c>
      <c r="F52" s="1">
        <v>12.54</v>
      </c>
      <c r="G52" s="1">
        <v>2.5</v>
      </c>
      <c r="L52">
        <v>20</v>
      </c>
      <c r="M52">
        <v>3.1528928547279813</v>
      </c>
      <c r="N52">
        <v>0.19710714527201878</v>
      </c>
    </row>
    <row r="53" spans="1:14" x14ac:dyDescent="0.25">
      <c r="A53" s="1">
        <f>IF(tips!A53="Female",0,1)</f>
        <v>0</v>
      </c>
      <c r="B53" s="1">
        <f>IF(tips!B53="No",0,1)</f>
        <v>0</v>
      </c>
      <c r="C53" s="1">
        <f>_xlfn.IFS(tips!C53="Sun",0,tips!C53="Sat",1,tips!C53="Fri",2,tips!C53="Thur",3)</f>
        <v>0</v>
      </c>
      <c r="D53" s="1">
        <f>IF(tips!D53="Dinner",0,1)</f>
        <v>0</v>
      </c>
      <c r="E53" s="1">
        <v>2</v>
      </c>
      <c r="F53" s="1">
        <v>10.29</v>
      </c>
      <c r="G53" s="1">
        <v>2.6</v>
      </c>
      <c r="L53">
        <v>21</v>
      </c>
      <c r="M53">
        <v>2.7205890783826541</v>
      </c>
      <c r="N53">
        <v>1.359410921617346</v>
      </c>
    </row>
    <row r="54" spans="1:14" x14ac:dyDescent="0.25">
      <c r="A54" s="1">
        <f>IF(tips!A54="Female",0,1)</f>
        <v>0</v>
      </c>
      <c r="B54" s="1">
        <f>IF(tips!B54="No",0,1)</f>
        <v>0</v>
      </c>
      <c r="C54" s="1">
        <f>_xlfn.IFS(tips!C54="Sun",0,tips!C54="Sat",1,tips!C54="Fri",2,tips!C54="Thur",3)</f>
        <v>0</v>
      </c>
      <c r="D54" s="1">
        <f>IF(tips!D54="Dinner",0,1)</f>
        <v>0</v>
      </c>
      <c r="E54" s="1">
        <v>4</v>
      </c>
      <c r="F54" s="1">
        <v>34.81</v>
      </c>
      <c r="G54" s="1">
        <v>5.2</v>
      </c>
      <c r="L54">
        <v>22</v>
      </c>
      <c r="M54">
        <v>2.9806261322486645</v>
      </c>
      <c r="N54">
        <v>-0.23062613224866446</v>
      </c>
    </row>
    <row r="55" spans="1:14" x14ac:dyDescent="0.25">
      <c r="A55" s="1">
        <f>IF(tips!A55="Female",0,1)</f>
        <v>1</v>
      </c>
      <c r="B55" s="1">
        <f>IF(tips!B55="No",0,1)</f>
        <v>0</v>
      </c>
      <c r="C55" s="1">
        <f>_xlfn.IFS(tips!C55="Sun",0,tips!C55="Sat",1,tips!C55="Fri",2,tips!C55="Thur",3)</f>
        <v>0</v>
      </c>
      <c r="D55" s="1">
        <f>IF(tips!D55="Dinner",0,1)</f>
        <v>0</v>
      </c>
      <c r="E55" s="1">
        <v>2</v>
      </c>
      <c r="F55" s="1">
        <v>9.94</v>
      </c>
      <c r="G55" s="1">
        <v>1.56</v>
      </c>
      <c r="L55">
        <v>23</v>
      </c>
      <c r="M55">
        <v>2.5545550281430227</v>
      </c>
      <c r="N55">
        <v>-0.32455502814302273</v>
      </c>
    </row>
    <row r="56" spans="1:14" x14ac:dyDescent="0.25">
      <c r="A56" s="1">
        <f>IF(tips!A56="Female",0,1)</f>
        <v>1</v>
      </c>
      <c r="B56" s="1">
        <f>IF(tips!B56="No",0,1)</f>
        <v>0</v>
      </c>
      <c r="C56" s="1">
        <f>_xlfn.IFS(tips!C56="Sun",0,tips!C56="Sat",1,tips!C56="Fri",2,tips!C56="Thur",3)</f>
        <v>0</v>
      </c>
      <c r="D56" s="1">
        <f>IF(tips!D56="Dinner",0,1)</f>
        <v>0</v>
      </c>
      <c r="E56" s="1">
        <v>4</v>
      </c>
      <c r="F56" s="1">
        <v>25.56</v>
      </c>
      <c r="G56" s="1">
        <v>4.34</v>
      </c>
      <c r="L56">
        <v>24</v>
      </c>
      <c r="M56">
        <v>5.0971834695366915</v>
      </c>
      <c r="N56">
        <v>2.4828165304633085</v>
      </c>
    </row>
    <row r="57" spans="1:14" x14ac:dyDescent="0.25">
      <c r="A57" s="1">
        <f>IF(tips!A57="Female",0,1)</f>
        <v>1</v>
      </c>
      <c r="B57" s="1">
        <f>IF(tips!B57="No",0,1)</f>
        <v>0</v>
      </c>
      <c r="C57" s="1">
        <f>_xlfn.IFS(tips!C57="Sun",0,tips!C57="Sat",1,tips!C57="Fri",2,tips!C57="Thur",3)</f>
        <v>0</v>
      </c>
      <c r="D57" s="1">
        <f>IF(tips!D57="Dinner",0,1)</f>
        <v>0</v>
      </c>
      <c r="E57" s="1">
        <v>2</v>
      </c>
      <c r="F57" s="1">
        <v>19.489999999999998</v>
      </c>
      <c r="G57" s="1">
        <v>3.51</v>
      </c>
      <c r="L57">
        <v>25</v>
      </c>
      <c r="M57">
        <v>2.8996897637367951</v>
      </c>
      <c r="N57">
        <v>0.28031023626320506</v>
      </c>
    </row>
    <row r="58" spans="1:14" x14ac:dyDescent="0.25">
      <c r="A58" s="1">
        <f>IF(tips!A58="Female",0,1)</f>
        <v>1</v>
      </c>
      <c r="B58" s="1">
        <f>IF(tips!B58="No",0,1)</f>
        <v>1</v>
      </c>
      <c r="C58" s="1">
        <f>_xlfn.IFS(tips!C58="Sun",0,tips!C58="Sat",1,tips!C58="Fri",2,tips!C58="Thur",3)</f>
        <v>1</v>
      </c>
      <c r="D58" s="1">
        <f>IF(tips!D58="Dinner",0,1)</f>
        <v>0</v>
      </c>
      <c r="E58" s="1">
        <v>4</v>
      </c>
      <c r="F58" s="1">
        <v>38.01</v>
      </c>
      <c r="G58" s="1">
        <v>3</v>
      </c>
      <c r="L58">
        <v>26</v>
      </c>
      <c r="M58">
        <v>3.0601488324298511</v>
      </c>
      <c r="N58">
        <v>-0.72014883242985128</v>
      </c>
    </row>
    <row r="59" spans="1:14" x14ac:dyDescent="0.25">
      <c r="A59" s="1">
        <f>IF(tips!A59="Female",0,1)</f>
        <v>0</v>
      </c>
      <c r="B59" s="1">
        <f>IF(tips!B59="No",0,1)</f>
        <v>0</v>
      </c>
      <c r="C59" s="1">
        <f>_xlfn.IFS(tips!C59="Sun",0,tips!C59="Sat",1,tips!C59="Fri",2,tips!C59="Thur",3)</f>
        <v>1</v>
      </c>
      <c r="D59" s="1">
        <f>IF(tips!D59="Dinner",0,1)</f>
        <v>0</v>
      </c>
      <c r="E59" s="1">
        <v>2</v>
      </c>
      <c r="F59" s="1">
        <v>26.41</v>
      </c>
      <c r="G59" s="1">
        <v>1.5</v>
      </c>
      <c r="L59">
        <v>27</v>
      </c>
      <c r="M59">
        <v>2.2916900687187889</v>
      </c>
      <c r="N59">
        <v>-0.29169006871878889</v>
      </c>
    </row>
    <row r="60" spans="1:14" x14ac:dyDescent="0.25">
      <c r="A60" s="1">
        <f>IF(tips!A60="Female",0,1)</f>
        <v>1</v>
      </c>
      <c r="B60" s="1">
        <f>IF(tips!B60="No",0,1)</f>
        <v>1</v>
      </c>
      <c r="C60" s="1">
        <f>_xlfn.IFS(tips!C60="Sun",0,tips!C60="Sat",1,tips!C60="Fri",2,tips!C60="Thur",3)</f>
        <v>1</v>
      </c>
      <c r="D60" s="1">
        <f>IF(tips!D60="Dinner",0,1)</f>
        <v>0</v>
      </c>
      <c r="E60" s="1">
        <v>2</v>
      </c>
      <c r="F60" s="1">
        <v>11.24</v>
      </c>
      <c r="G60" s="1">
        <v>1.76</v>
      </c>
      <c r="L60">
        <v>28</v>
      </c>
      <c r="M60">
        <v>2.2275908760657277</v>
      </c>
      <c r="N60">
        <v>-0.2275908760657277</v>
      </c>
    </row>
    <row r="61" spans="1:14" x14ac:dyDescent="0.25">
      <c r="A61" s="1">
        <f>IF(tips!A61="Female",0,1)</f>
        <v>1</v>
      </c>
      <c r="B61" s="1">
        <f>IF(tips!B61="No",0,1)</f>
        <v>0</v>
      </c>
      <c r="C61" s="1">
        <f>_xlfn.IFS(tips!C61="Sun",0,tips!C61="Sat",1,tips!C61="Fri",2,tips!C61="Thur",3)</f>
        <v>1</v>
      </c>
      <c r="D61" s="1">
        <f>IF(tips!D61="Dinner",0,1)</f>
        <v>0</v>
      </c>
      <c r="E61" s="1">
        <v>4</v>
      </c>
      <c r="F61" s="1">
        <v>48.27</v>
      </c>
      <c r="G61" s="1">
        <v>6.73</v>
      </c>
      <c r="L61">
        <v>29</v>
      </c>
      <c r="M61">
        <v>3.0769051787187878</v>
      </c>
      <c r="N61">
        <v>1.2230948212812121</v>
      </c>
    </row>
    <row r="62" spans="1:14" x14ac:dyDescent="0.25">
      <c r="A62" s="1">
        <f>IF(tips!A62="Female",0,1)</f>
        <v>1</v>
      </c>
      <c r="B62" s="1">
        <f>IF(tips!B62="No",0,1)</f>
        <v>1</v>
      </c>
      <c r="C62" s="1">
        <f>_xlfn.IFS(tips!C62="Sun",0,tips!C62="Sat",1,tips!C62="Fri",2,tips!C62="Thur",3)</f>
        <v>1</v>
      </c>
      <c r="D62" s="1">
        <f>IF(tips!D62="Dinner",0,1)</f>
        <v>0</v>
      </c>
      <c r="E62" s="1">
        <v>2</v>
      </c>
      <c r="F62" s="1">
        <v>20.29</v>
      </c>
      <c r="G62" s="1">
        <v>3.21</v>
      </c>
      <c r="L62">
        <v>30</v>
      </c>
      <c r="M62">
        <v>2.9202974803399013</v>
      </c>
      <c r="N62">
        <v>7.970251966009867E-2</v>
      </c>
    </row>
    <row r="63" spans="1:14" x14ac:dyDescent="0.25">
      <c r="A63" s="1">
        <f>IF(tips!A63="Female",0,1)</f>
        <v>1</v>
      </c>
      <c r="B63" s="1">
        <f>IF(tips!B63="No",0,1)</f>
        <v>1</v>
      </c>
      <c r="C63" s="1">
        <f>_xlfn.IFS(tips!C63="Sun",0,tips!C63="Sat",1,tips!C63="Fri",2,tips!C63="Thur",3)</f>
        <v>1</v>
      </c>
      <c r="D63" s="1">
        <f>IF(tips!D63="Dinner",0,1)</f>
        <v>0</v>
      </c>
      <c r="E63" s="1">
        <v>2</v>
      </c>
      <c r="F63" s="1">
        <v>13.81</v>
      </c>
      <c r="G63" s="1">
        <v>2</v>
      </c>
      <c r="L63">
        <v>31</v>
      </c>
      <c r="M63">
        <v>1.9316034276383571</v>
      </c>
      <c r="N63">
        <v>-0.48160342763835717</v>
      </c>
    </row>
    <row r="64" spans="1:14" x14ac:dyDescent="0.25">
      <c r="A64" s="1">
        <f>IF(tips!A64="Female",0,1)</f>
        <v>1</v>
      </c>
      <c r="B64" s="1">
        <f>IF(tips!B64="No",0,1)</f>
        <v>1</v>
      </c>
      <c r="C64" s="1">
        <f>_xlfn.IFS(tips!C64="Sun",0,tips!C64="Sat",1,tips!C64="Fri",2,tips!C64="Thur",3)</f>
        <v>1</v>
      </c>
      <c r="D64" s="1">
        <f>IF(tips!D64="Dinner",0,1)</f>
        <v>0</v>
      </c>
      <c r="E64" s="1">
        <v>2</v>
      </c>
      <c r="F64" s="1">
        <v>11.02</v>
      </c>
      <c r="G64" s="1">
        <v>1.98</v>
      </c>
      <c r="L64">
        <v>32</v>
      </c>
      <c r="M64">
        <v>3.1110511324778707</v>
      </c>
      <c r="N64">
        <v>-0.61105113247787068</v>
      </c>
    </row>
    <row r="65" spans="1:14" x14ac:dyDescent="0.25">
      <c r="A65" s="1">
        <f>IF(tips!A65="Female",0,1)</f>
        <v>1</v>
      </c>
      <c r="B65" s="1">
        <f>IF(tips!B65="No",0,1)</f>
        <v>1</v>
      </c>
      <c r="C65" s="1">
        <f>_xlfn.IFS(tips!C65="Sun",0,tips!C65="Sat",1,tips!C65="Fri",2,tips!C65="Thur",3)</f>
        <v>1</v>
      </c>
      <c r="D65" s="1">
        <f>IF(tips!D65="Dinner",0,1)</f>
        <v>0</v>
      </c>
      <c r="E65" s="1">
        <v>4</v>
      </c>
      <c r="F65" s="1">
        <v>18.29</v>
      </c>
      <c r="G65" s="1">
        <v>3.76</v>
      </c>
      <c r="L65">
        <v>33</v>
      </c>
      <c r="M65">
        <v>2.4876279299317385</v>
      </c>
      <c r="N65">
        <v>0.51237207006826146</v>
      </c>
    </row>
    <row r="66" spans="1:14" x14ac:dyDescent="0.25">
      <c r="A66" s="1">
        <f>IF(tips!A66="Female",0,1)</f>
        <v>1</v>
      </c>
      <c r="B66" s="1">
        <f>IF(tips!B66="No",0,1)</f>
        <v>0</v>
      </c>
      <c r="C66" s="1">
        <f>_xlfn.IFS(tips!C66="Sun",0,tips!C66="Sat",1,tips!C66="Fri",2,tips!C66="Thur",3)</f>
        <v>1</v>
      </c>
      <c r="D66" s="1">
        <f>IF(tips!D66="Dinner",0,1)</f>
        <v>0</v>
      </c>
      <c r="E66" s="1">
        <v>3</v>
      </c>
      <c r="F66" s="1">
        <v>17.59</v>
      </c>
      <c r="G66" s="1">
        <v>2.64</v>
      </c>
      <c r="L66">
        <v>34</v>
      </c>
      <c r="M66">
        <v>3.3682602807856581</v>
      </c>
      <c r="N66">
        <v>-0.91826028078565791</v>
      </c>
    </row>
    <row r="67" spans="1:14" x14ac:dyDescent="0.25">
      <c r="A67" s="1">
        <f>IF(tips!A67="Female",0,1)</f>
        <v>1</v>
      </c>
      <c r="B67" s="1">
        <f>IF(tips!B67="No",0,1)</f>
        <v>0</v>
      </c>
      <c r="C67" s="1">
        <f>_xlfn.IFS(tips!C67="Sun",0,tips!C67="Sat",1,tips!C67="Fri",2,tips!C67="Thur",3)</f>
        <v>1</v>
      </c>
      <c r="D67" s="1">
        <f>IF(tips!D67="Dinner",0,1)</f>
        <v>0</v>
      </c>
      <c r="E67" s="1">
        <v>3</v>
      </c>
      <c r="F67" s="1">
        <v>20.079999999999998</v>
      </c>
      <c r="G67" s="1">
        <v>3.15</v>
      </c>
      <c r="L67">
        <v>35</v>
      </c>
      <c r="M67">
        <v>2.707392185777612</v>
      </c>
      <c r="N67">
        <v>0.56260781422238804</v>
      </c>
    </row>
    <row r="68" spans="1:14" x14ac:dyDescent="0.25">
      <c r="A68" s="1">
        <f>IF(tips!A68="Female",0,1)</f>
        <v>0</v>
      </c>
      <c r="B68" s="1">
        <f>IF(tips!B68="No",0,1)</f>
        <v>0</v>
      </c>
      <c r="C68" s="1">
        <f>_xlfn.IFS(tips!C68="Sun",0,tips!C68="Sat",1,tips!C68="Fri",2,tips!C68="Thur",3)</f>
        <v>1</v>
      </c>
      <c r="D68" s="1">
        <f>IF(tips!D68="Dinner",0,1)</f>
        <v>0</v>
      </c>
      <c r="E68" s="1">
        <v>2</v>
      </c>
      <c r="F68" s="1">
        <v>16.45</v>
      </c>
      <c r="G68" s="1">
        <v>2.4700000000000002</v>
      </c>
      <c r="L68">
        <v>36</v>
      </c>
      <c r="M68">
        <v>3.4743314531793614</v>
      </c>
      <c r="N68">
        <v>0.12566854682063866</v>
      </c>
    </row>
    <row r="69" spans="1:14" x14ac:dyDescent="0.25">
      <c r="A69" s="1">
        <f>IF(tips!A69="Female",0,1)</f>
        <v>0</v>
      </c>
      <c r="B69" s="1">
        <f>IF(tips!B69="No",0,1)</f>
        <v>1</v>
      </c>
      <c r="C69" s="1">
        <f>_xlfn.IFS(tips!C69="Sun",0,tips!C69="Sat",1,tips!C69="Fri",2,tips!C69="Thur",3)</f>
        <v>1</v>
      </c>
      <c r="D69" s="1">
        <f>IF(tips!D69="Dinner",0,1)</f>
        <v>0</v>
      </c>
      <c r="E69" s="1">
        <v>1</v>
      </c>
      <c r="F69" s="1">
        <v>3.07</v>
      </c>
      <c r="G69" s="1">
        <v>1</v>
      </c>
      <c r="L69">
        <v>37</v>
      </c>
      <c r="M69">
        <v>2.7437891839716793</v>
      </c>
      <c r="N69">
        <v>-0.74378918397167926</v>
      </c>
    </row>
    <row r="70" spans="1:14" x14ac:dyDescent="0.25">
      <c r="A70" s="1">
        <f>IF(tips!A70="Female",0,1)</f>
        <v>1</v>
      </c>
      <c r="B70" s="1">
        <f>IF(tips!B70="No",0,1)</f>
        <v>0</v>
      </c>
      <c r="C70" s="1">
        <f>_xlfn.IFS(tips!C70="Sun",0,tips!C70="Sat",1,tips!C70="Fri",2,tips!C70="Thur",3)</f>
        <v>1</v>
      </c>
      <c r="D70" s="1">
        <f>IF(tips!D70="Dinner",0,1)</f>
        <v>0</v>
      </c>
      <c r="E70" s="1">
        <v>2</v>
      </c>
      <c r="F70" s="1">
        <v>20.23</v>
      </c>
      <c r="G70" s="1">
        <v>2.0099999999999998</v>
      </c>
      <c r="L70">
        <v>38</v>
      </c>
      <c r="M70">
        <v>2.8388650802746649</v>
      </c>
      <c r="N70">
        <v>0.23113491972533495</v>
      </c>
    </row>
    <row r="71" spans="1:14" x14ac:dyDescent="0.25">
      <c r="A71" s="1">
        <f>IF(tips!A71="Female",0,1)</f>
        <v>1</v>
      </c>
      <c r="B71" s="1">
        <f>IF(tips!B71="No",0,1)</f>
        <v>1</v>
      </c>
      <c r="C71" s="1">
        <f>_xlfn.IFS(tips!C71="Sun",0,tips!C71="Sat",1,tips!C71="Fri",2,tips!C71="Thur",3)</f>
        <v>1</v>
      </c>
      <c r="D71" s="1">
        <f>IF(tips!D71="Dinner",0,1)</f>
        <v>0</v>
      </c>
      <c r="E71" s="1">
        <v>2</v>
      </c>
      <c r="F71" s="1">
        <v>15.01</v>
      </c>
      <c r="G71" s="1">
        <v>2.09</v>
      </c>
      <c r="L71">
        <v>39</v>
      </c>
      <c r="M71">
        <v>2.9681363582573934</v>
      </c>
      <c r="N71">
        <v>-0.65813635825739336</v>
      </c>
    </row>
    <row r="72" spans="1:14" x14ac:dyDescent="0.25">
      <c r="A72" s="1">
        <f>IF(tips!A72="Female",0,1)</f>
        <v>1</v>
      </c>
      <c r="B72" s="1">
        <f>IF(tips!B72="No",0,1)</f>
        <v>0</v>
      </c>
      <c r="C72" s="1">
        <f>_xlfn.IFS(tips!C72="Sun",0,tips!C72="Sat",1,tips!C72="Fri",2,tips!C72="Thur",3)</f>
        <v>1</v>
      </c>
      <c r="D72" s="1">
        <f>IF(tips!D72="Dinner",0,1)</f>
        <v>0</v>
      </c>
      <c r="E72" s="1">
        <v>2</v>
      </c>
      <c r="F72" s="1">
        <v>12.02</v>
      </c>
      <c r="G72" s="1">
        <v>1.97</v>
      </c>
      <c r="L72">
        <v>40</v>
      </c>
      <c r="M72">
        <v>4.1539714223390245</v>
      </c>
      <c r="N72">
        <v>0.8460285776609755</v>
      </c>
    </row>
    <row r="73" spans="1:14" x14ac:dyDescent="0.25">
      <c r="A73" s="1">
        <f>IF(tips!A73="Female",0,1)</f>
        <v>0</v>
      </c>
      <c r="B73" s="1">
        <f>IF(tips!B73="No",0,1)</f>
        <v>0</v>
      </c>
      <c r="C73" s="1">
        <f>_xlfn.IFS(tips!C73="Sun",0,tips!C73="Sat",1,tips!C73="Fri",2,tips!C73="Thur",3)</f>
        <v>1</v>
      </c>
      <c r="D73" s="1">
        <f>IF(tips!D73="Dinner",0,1)</f>
        <v>0</v>
      </c>
      <c r="E73" s="1">
        <v>3</v>
      </c>
      <c r="F73" s="1">
        <v>17.07</v>
      </c>
      <c r="G73" s="1">
        <v>3</v>
      </c>
      <c r="L73">
        <v>41</v>
      </c>
      <c r="M73">
        <v>2.7183380339476697</v>
      </c>
      <c r="N73">
        <v>-0.47833803394766949</v>
      </c>
    </row>
    <row r="74" spans="1:14" x14ac:dyDescent="0.25">
      <c r="A74" s="1">
        <f>IF(tips!A74="Female",0,1)</f>
        <v>0</v>
      </c>
      <c r="B74" s="1">
        <f>IF(tips!B74="No",0,1)</f>
        <v>1</v>
      </c>
      <c r="C74" s="1">
        <f>_xlfn.IFS(tips!C74="Sun",0,tips!C74="Sat",1,tips!C74="Fri",2,tips!C74="Thur",3)</f>
        <v>1</v>
      </c>
      <c r="D74" s="1">
        <f>IF(tips!D74="Dinner",0,1)</f>
        <v>0</v>
      </c>
      <c r="E74" s="1">
        <v>2</v>
      </c>
      <c r="F74" s="1">
        <v>26.86</v>
      </c>
      <c r="G74" s="1">
        <v>3.14</v>
      </c>
      <c r="L74">
        <v>42</v>
      </c>
      <c r="M74">
        <v>2.7302331648061662</v>
      </c>
      <c r="N74">
        <v>-0.19023316480616614</v>
      </c>
    </row>
    <row r="75" spans="1:14" x14ac:dyDescent="0.25">
      <c r="A75" s="1">
        <f>IF(tips!A75="Female",0,1)</f>
        <v>0</v>
      </c>
      <c r="B75" s="1">
        <f>IF(tips!B75="No",0,1)</f>
        <v>1</v>
      </c>
      <c r="C75" s="1">
        <f>_xlfn.IFS(tips!C75="Sun",0,tips!C75="Sat",1,tips!C75="Fri",2,tips!C75="Thur",3)</f>
        <v>1</v>
      </c>
      <c r="D75" s="1">
        <f>IF(tips!D75="Dinner",0,1)</f>
        <v>0</v>
      </c>
      <c r="E75" s="1">
        <v>2</v>
      </c>
      <c r="F75" s="1">
        <v>25.28</v>
      </c>
      <c r="G75" s="1">
        <v>5</v>
      </c>
      <c r="L75">
        <v>43</v>
      </c>
      <c r="M75">
        <v>2.398425579307967</v>
      </c>
      <c r="N75">
        <v>0.66157442069203309</v>
      </c>
    </row>
    <row r="76" spans="1:14" x14ac:dyDescent="0.25">
      <c r="A76" s="1">
        <f>IF(tips!A76="Female",0,1)</f>
        <v>0</v>
      </c>
      <c r="B76" s="1">
        <f>IF(tips!B76="No",0,1)</f>
        <v>0</v>
      </c>
      <c r="C76" s="1">
        <f>_xlfn.IFS(tips!C76="Sun",0,tips!C76="Sat",1,tips!C76="Fri",2,tips!C76="Thur",3)</f>
        <v>1</v>
      </c>
      <c r="D76" s="1">
        <f>IF(tips!D76="Dinner",0,1)</f>
        <v>0</v>
      </c>
      <c r="E76" s="1">
        <v>2</v>
      </c>
      <c r="F76" s="1">
        <v>14.73</v>
      </c>
      <c r="G76" s="1">
        <v>2.2000000000000002</v>
      </c>
      <c r="L76">
        <v>44</v>
      </c>
      <c r="M76">
        <v>1.9968629900402604</v>
      </c>
      <c r="N76">
        <v>-0.67686299004026029</v>
      </c>
    </row>
    <row r="77" spans="1:14" x14ac:dyDescent="0.25">
      <c r="A77" s="1">
        <f>IF(tips!A77="Female",0,1)</f>
        <v>1</v>
      </c>
      <c r="B77" s="1">
        <f>IF(tips!B77="No",0,1)</f>
        <v>0</v>
      </c>
      <c r="C77" s="1">
        <f>_xlfn.IFS(tips!C77="Sun",0,tips!C77="Sat",1,tips!C77="Fri",2,tips!C77="Thur",3)</f>
        <v>1</v>
      </c>
      <c r="D77" s="1">
        <f>IF(tips!D77="Dinner",0,1)</f>
        <v>0</v>
      </c>
      <c r="E77" s="1">
        <v>2</v>
      </c>
      <c r="F77" s="1">
        <v>10.51</v>
      </c>
      <c r="G77" s="1">
        <v>1.25</v>
      </c>
      <c r="L77">
        <v>45</v>
      </c>
      <c r="M77">
        <v>4.2999318366804928</v>
      </c>
      <c r="N77">
        <v>1.3000681633195068</v>
      </c>
    </row>
    <row r="78" spans="1:14" x14ac:dyDescent="0.25">
      <c r="A78" s="1">
        <f>IF(tips!A78="Female",0,1)</f>
        <v>1</v>
      </c>
      <c r="B78" s="1">
        <f>IF(tips!B78="No",0,1)</f>
        <v>1</v>
      </c>
      <c r="C78" s="1">
        <f>_xlfn.IFS(tips!C78="Sun",0,tips!C78="Sat",1,tips!C78="Fri",2,tips!C78="Thur",3)</f>
        <v>1</v>
      </c>
      <c r="D78" s="1">
        <f>IF(tips!D78="Dinner",0,1)</f>
        <v>0</v>
      </c>
      <c r="E78" s="1">
        <v>2</v>
      </c>
      <c r="F78" s="1">
        <v>17.920000000000002</v>
      </c>
      <c r="G78" s="1">
        <v>3.08</v>
      </c>
      <c r="L78">
        <v>46</v>
      </c>
      <c r="M78">
        <v>2.8084718852503432</v>
      </c>
      <c r="N78">
        <v>0.19152811474965681</v>
      </c>
    </row>
    <row r="79" spans="1:14" x14ac:dyDescent="0.25">
      <c r="A79" s="1">
        <f>IF(tips!A79="Female",0,1)</f>
        <v>1</v>
      </c>
      <c r="B79" s="1">
        <f>IF(tips!B79="No",0,1)</f>
        <v>0</v>
      </c>
      <c r="C79" s="1">
        <f>_xlfn.IFS(tips!C79="Sun",0,tips!C79="Sat",1,tips!C79="Fri",2,tips!C79="Thur",3)</f>
        <v>3</v>
      </c>
      <c r="D79" s="1">
        <f>IF(tips!D79="Dinner",0,1)</f>
        <v>1</v>
      </c>
      <c r="E79" s="1">
        <v>4</v>
      </c>
      <c r="F79" s="1">
        <v>27.2</v>
      </c>
      <c r="G79" s="1">
        <v>4</v>
      </c>
      <c r="L79">
        <v>47</v>
      </c>
      <c r="M79">
        <v>3.1798701485636682</v>
      </c>
      <c r="N79">
        <v>1.8201298514363318</v>
      </c>
    </row>
    <row r="80" spans="1:14" x14ac:dyDescent="0.25">
      <c r="A80" s="1">
        <f>IF(tips!A80="Female",0,1)</f>
        <v>1</v>
      </c>
      <c r="B80" s="1">
        <f>IF(tips!B80="No",0,1)</f>
        <v>0</v>
      </c>
      <c r="C80" s="1">
        <f>_xlfn.IFS(tips!C80="Sun",0,tips!C80="Sat",1,tips!C80="Fri",2,tips!C80="Thur",3)</f>
        <v>3</v>
      </c>
      <c r="D80" s="1">
        <f>IF(tips!D80="Dinner",0,1)</f>
        <v>1</v>
      </c>
      <c r="E80" s="1">
        <v>2</v>
      </c>
      <c r="F80" s="1">
        <v>22.76</v>
      </c>
      <c r="G80" s="1">
        <v>3</v>
      </c>
      <c r="L80">
        <v>48</v>
      </c>
      <c r="M80">
        <v>4.4884588738953788</v>
      </c>
      <c r="N80">
        <v>1.5115411261046212</v>
      </c>
    </row>
    <row r="81" spans="1:14" x14ac:dyDescent="0.25">
      <c r="A81" s="1">
        <f>IF(tips!A81="Female",0,1)</f>
        <v>1</v>
      </c>
      <c r="B81" s="1">
        <f>IF(tips!B81="No",0,1)</f>
        <v>0</v>
      </c>
      <c r="C81" s="1">
        <f>_xlfn.IFS(tips!C81="Sun",0,tips!C81="Sat",1,tips!C81="Fri",2,tips!C81="Thur",3)</f>
        <v>3</v>
      </c>
      <c r="D81" s="1">
        <f>IF(tips!D81="Dinner",0,1)</f>
        <v>1</v>
      </c>
      <c r="E81" s="1">
        <v>2</v>
      </c>
      <c r="F81" s="1">
        <v>17.29</v>
      </c>
      <c r="G81" s="1">
        <v>2.71</v>
      </c>
      <c r="L81">
        <v>49</v>
      </c>
      <c r="M81">
        <v>3.9505799567097157</v>
      </c>
      <c r="N81">
        <v>-1.9005799567097159</v>
      </c>
    </row>
    <row r="82" spans="1:14" x14ac:dyDescent="0.25">
      <c r="A82" s="1">
        <f>IF(tips!A82="Female",0,1)</f>
        <v>1</v>
      </c>
      <c r="B82" s="1">
        <f>IF(tips!B82="No",0,1)</f>
        <v>1</v>
      </c>
      <c r="C82" s="1">
        <f>_xlfn.IFS(tips!C82="Sun",0,tips!C82="Sat",1,tips!C82="Fri",2,tips!C82="Thur",3)</f>
        <v>3</v>
      </c>
      <c r="D82" s="1">
        <f>IF(tips!D82="Dinner",0,1)</f>
        <v>1</v>
      </c>
      <c r="E82" s="1">
        <v>2</v>
      </c>
      <c r="F82" s="1">
        <v>19.440000000000001</v>
      </c>
      <c r="G82" s="1">
        <v>3</v>
      </c>
      <c r="L82">
        <v>50</v>
      </c>
      <c r="M82">
        <v>2.7849060055984829</v>
      </c>
      <c r="N82">
        <v>0.21509399440151711</v>
      </c>
    </row>
    <row r="83" spans="1:14" x14ac:dyDescent="0.25">
      <c r="A83" s="1">
        <f>IF(tips!A83="Female",0,1)</f>
        <v>1</v>
      </c>
      <c r="B83" s="1">
        <f>IF(tips!B83="No",0,1)</f>
        <v>0</v>
      </c>
      <c r="C83" s="1">
        <f>_xlfn.IFS(tips!C83="Sun",0,tips!C83="Sat",1,tips!C83="Fri",2,tips!C83="Thur",3)</f>
        <v>3</v>
      </c>
      <c r="D83" s="1">
        <f>IF(tips!D83="Dinner",0,1)</f>
        <v>1</v>
      </c>
      <c r="E83" s="1">
        <v>2</v>
      </c>
      <c r="F83" s="1">
        <v>16.66</v>
      </c>
      <c r="G83" s="1">
        <v>3.4</v>
      </c>
      <c r="L83">
        <v>51</v>
      </c>
      <c r="M83">
        <v>2.266456653257547</v>
      </c>
      <c r="N83">
        <v>0.23354334674245303</v>
      </c>
    </row>
    <row r="84" spans="1:14" x14ac:dyDescent="0.25">
      <c r="A84" s="1">
        <f>IF(tips!A84="Female",0,1)</f>
        <v>0</v>
      </c>
      <c r="B84" s="1">
        <f>IF(tips!B84="No",0,1)</f>
        <v>0</v>
      </c>
      <c r="C84" s="1">
        <f>_xlfn.IFS(tips!C84="Sun",0,tips!C84="Sat",1,tips!C84="Fri",2,tips!C84="Thur",3)</f>
        <v>3</v>
      </c>
      <c r="D84" s="1">
        <f>IF(tips!D84="Dinner",0,1)</f>
        <v>1</v>
      </c>
      <c r="E84" s="1">
        <v>1</v>
      </c>
      <c r="F84" s="1">
        <v>10.07</v>
      </c>
      <c r="G84" s="1">
        <v>1.83</v>
      </c>
      <c r="L84">
        <v>52</v>
      </c>
      <c r="M84">
        <v>2.0909962511571716</v>
      </c>
      <c r="N84">
        <v>0.50900374884282851</v>
      </c>
    </row>
    <row r="85" spans="1:14" x14ac:dyDescent="0.25">
      <c r="A85" s="1">
        <f>IF(tips!A85="Female",0,1)</f>
        <v>1</v>
      </c>
      <c r="B85" s="1">
        <f>IF(tips!B85="No",0,1)</f>
        <v>1</v>
      </c>
      <c r="C85" s="1">
        <f>_xlfn.IFS(tips!C85="Sun",0,tips!C85="Sat",1,tips!C85="Fri",2,tips!C85="Thur",3)</f>
        <v>3</v>
      </c>
      <c r="D85" s="1">
        <f>IF(tips!D85="Dinner",0,1)</f>
        <v>1</v>
      </c>
      <c r="E85" s="1">
        <v>2</v>
      </c>
      <c r="F85" s="1">
        <v>32.68</v>
      </c>
      <c r="G85" s="1">
        <v>5</v>
      </c>
      <c r="L85">
        <v>53</v>
      </c>
      <c r="M85">
        <v>4.7522664685056872</v>
      </c>
      <c r="N85">
        <v>0.44773353149431294</v>
      </c>
    </row>
    <row r="86" spans="1:14" x14ac:dyDescent="0.25">
      <c r="A86" s="1">
        <f>IF(tips!A86="Female",0,1)</f>
        <v>1</v>
      </c>
      <c r="B86" s="1">
        <f>IF(tips!B86="No",0,1)</f>
        <v>0</v>
      </c>
      <c r="C86" s="1">
        <f>_xlfn.IFS(tips!C86="Sun",0,tips!C86="Sat",1,tips!C86="Fri",2,tips!C86="Thur",3)</f>
        <v>3</v>
      </c>
      <c r="D86" s="1">
        <f>IF(tips!D86="Dinner",0,1)</f>
        <v>1</v>
      </c>
      <c r="E86" s="1">
        <v>2</v>
      </c>
      <c r="F86" s="1">
        <v>15.98</v>
      </c>
      <c r="G86" s="1">
        <v>2.0299999999999998</v>
      </c>
      <c r="L86">
        <v>54</v>
      </c>
      <c r="M86">
        <v>2.0213715048781955</v>
      </c>
      <c r="N86">
        <v>-0.46137150487819545</v>
      </c>
    </row>
    <row r="87" spans="1:14" x14ac:dyDescent="0.25">
      <c r="A87" s="1">
        <f>IF(tips!A87="Female",0,1)</f>
        <v>0</v>
      </c>
      <c r="B87" s="1">
        <f>IF(tips!B87="No",0,1)</f>
        <v>0</v>
      </c>
      <c r="C87" s="1">
        <f>_xlfn.IFS(tips!C87="Sun",0,tips!C87="Sat",1,tips!C87="Fri",2,tips!C87="Thur",3)</f>
        <v>3</v>
      </c>
      <c r="D87" s="1">
        <f>IF(tips!D87="Dinner",0,1)</f>
        <v>1</v>
      </c>
      <c r="E87" s="1">
        <v>4</v>
      </c>
      <c r="F87" s="1">
        <v>34.83</v>
      </c>
      <c r="G87" s="1">
        <v>5.17</v>
      </c>
      <c r="L87">
        <v>55</v>
      </c>
      <c r="M87">
        <v>3.8436964066204693</v>
      </c>
      <c r="N87">
        <v>0.49630359337953056</v>
      </c>
    </row>
    <row r="88" spans="1:14" x14ac:dyDescent="0.25">
      <c r="A88" s="1">
        <f>IF(tips!A88="Female",0,1)</f>
        <v>1</v>
      </c>
      <c r="B88" s="1">
        <f>IF(tips!B88="No",0,1)</f>
        <v>0</v>
      </c>
      <c r="C88" s="1">
        <f>_xlfn.IFS(tips!C88="Sun",0,tips!C88="Sat",1,tips!C88="Fri",2,tips!C88="Thur",3)</f>
        <v>3</v>
      </c>
      <c r="D88" s="1">
        <f>IF(tips!D88="Dinner",0,1)</f>
        <v>1</v>
      </c>
      <c r="E88" s="1">
        <v>2</v>
      </c>
      <c r="F88" s="1">
        <v>13.03</v>
      </c>
      <c r="G88" s="1">
        <v>2</v>
      </c>
      <c r="L88">
        <v>56</v>
      </c>
      <c r="M88">
        <v>2.9215881075792751</v>
      </c>
      <c r="N88">
        <v>0.58841189242072467</v>
      </c>
    </row>
    <row r="89" spans="1:14" x14ac:dyDescent="0.25">
      <c r="A89" s="1">
        <f>IF(tips!A89="Female",0,1)</f>
        <v>1</v>
      </c>
      <c r="B89" s="1">
        <f>IF(tips!B89="No",0,1)</f>
        <v>0</v>
      </c>
      <c r="C89" s="1">
        <f>_xlfn.IFS(tips!C89="Sun",0,tips!C89="Sat",1,tips!C89="Fri",2,tips!C89="Thur",3)</f>
        <v>3</v>
      </c>
      <c r="D89" s="1">
        <f>IF(tips!D89="Dinner",0,1)</f>
        <v>1</v>
      </c>
      <c r="E89" s="1">
        <v>2</v>
      </c>
      <c r="F89" s="1">
        <v>18.28</v>
      </c>
      <c r="G89" s="1">
        <v>4</v>
      </c>
      <c r="L89">
        <v>57</v>
      </c>
      <c r="M89">
        <v>4.8914275775102638</v>
      </c>
      <c r="N89">
        <v>-1.8914275775102638</v>
      </c>
    </row>
    <row r="90" spans="1:14" x14ac:dyDescent="0.25">
      <c r="A90" s="1">
        <f>IF(tips!A90="Female",0,1)</f>
        <v>1</v>
      </c>
      <c r="B90" s="1">
        <f>IF(tips!B90="No",0,1)</f>
        <v>0</v>
      </c>
      <c r="C90" s="1">
        <f>_xlfn.IFS(tips!C90="Sun",0,tips!C90="Sat",1,tips!C90="Fri",2,tips!C90="Thur",3)</f>
        <v>3</v>
      </c>
      <c r="D90" s="1">
        <f>IF(tips!D90="Dinner",0,1)</f>
        <v>1</v>
      </c>
      <c r="E90" s="1">
        <v>2</v>
      </c>
      <c r="F90" s="1">
        <v>24.71</v>
      </c>
      <c r="G90" s="1">
        <v>5.85</v>
      </c>
      <c r="L90">
        <v>58</v>
      </c>
      <c r="M90">
        <v>3.5575188661262152</v>
      </c>
      <c r="N90">
        <v>-2.0575188661262152</v>
      </c>
    </row>
    <row r="91" spans="1:14" x14ac:dyDescent="0.25">
      <c r="A91" s="1">
        <f>IF(tips!A91="Female",0,1)</f>
        <v>1</v>
      </c>
      <c r="B91" s="1">
        <f>IF(tips!B91="No",0,1)</f>
        <v>0</v>
      </c>
      <c r="C91" s="1">
        <f>_xlfn.IFS(tips!C91="Sun",0,tips!C91="Sat",1,tips!C91="Fri",2,tips!C91="Thur",3)</f>
        <v>3</v>
      </c>
      <c r="D91" s="1">
        <f>IF(tips!D91="Dinner",0,1)</f>
        <v>1</v>
      </c>
      <c r="E91" s="1">
        <v>2</v>
      </c>
      <c r="F91" s="1">
        <v>21.16</v>
      </c>
      <c r="G91" s="1">
        <v>3</v>
      </c>
      <c r="L91">
        <v>59</v>
      </c>
      <c r="M91">
        <v>2.0180644432950023</v>
      </c>
      <c r="N91">
        <v>-0.25806444329500233</v>
      </c>
    </row>
    <row r="92" spans="1:14" x14ac:dyDescent="0.25">
      <c r="A92" s="1">
        <f>IF(tips!A92="Female",0,1)</f>
        <v>1</v>
      </c>
      <c r="B92" s="1">
        <f>IF(tips!B92="No",0,1)</f>
        <v>1</v>
      </c>
      <c r="C92" s="1">
        <f>_xlfn.IFS(tips!C92="Sun",0,tips!C92="Sat",1,tips!C92="Fri",2,tips!C92="Thur",3)</f>
        <v>2</v>
      </c>
      <c r="D92" s="1">
        <f>IF(tips!D92="Dinner",0,1)</f>
        <v>0</v>
      </c>
      <c r="E92" s="1">
        <v>2</v>
      </c>
      <c r="F92" s="1">
        <v>28.97</v>
      </c>
      <c r="G92" s="1">
        <v>3</v>
      </c>
      <c r="L92">
        <v>60</v>
      </c>
      <c r="M92">
        <v>5.9314156092125616</v>
      </c>
      <c r="N92">
        <v>0.79858439078743881</v>
      </c>
    </row>
    <row r="93" spans="1:14" x14ac:dyDescent="0.25">
      <c r="A93" s="1">
        <f>IF(tips!A93="Female",0,1)</f>
        <v>1</v>
      </c>
      <c r="B93" s="1">
        <f>IF(tips!B93="No",0,1)</f>
        <v>0</v>
      </c>
      <c r="C93" s="1">
        <f>_xlfn.IFS(tips!C93="Sun",0,tips!C93="Sat",1,tips!C93="Fri",2,tips!C93="Thur",3)</f>
        <v>2</v>
      </c>
      <c r="D93" s="1">
        <f>IF(tips!D93="Dinner",0,1)</f>
        <v>0</v>
      </c>
      <c r="E93" s="1">
        <v>2</v>
      </c>
      <c r="F93" s="1">
        <v>22.49</v>
      </c>
      <c r="G93" s="1">
        <v>3.5</v>
      </c>
      <c r="L93">
        <v>61</v>
      </c>
      <c r="M93">
        <v>2.8711492866923605</v>
      </c>
      <c r="N93">
        <v>0.3388507133076395</v>
      </c>
    </row>
    <row r="94" spans="1:14" x14ac:dyDescent="0.25">
      <c r="A94" s="1">
        <f>IF(tips!A94="Female",0,1)</f>
        <v>0</v>
      </c>
      <c r="B94" s="1">
        <f>IF(tips!B94="No",0,1)</f>
        <v>1</v>
      </c>
      <c r="C94" s="1">
        <f>_xlfn.IFS(tips!C94="Sun",0,tips!C94="Sat",1,tips!C94="Fri",2,tips!C94="Thur",3)</f>
        <v>2</v>
      </c>
      <c r="D94" s="1">
        <f>IF(tips!D94="Dinner",0,1)</f>
        <v>0</v>
      </c>
      <c r="E94" s="1">
        <v>2</v>
      </c>
      <c r="F94" s="1">
        <v>5.75</v>
      </c>
      <c r="G94" s="1">
        <v>1</v>
      </c>
      <c r="L94">
        <v>62</v>
      </c>
      <c r="M94">
        <v>2.2603216861161304</v>
      </c>
      <c r="N94">
        <v>-0.26032168611613038</v>
      </c>
    </row>
    <row r="95" spans="1:14" x14ac:dyDescent="0.25">
      <c r="A95" s="1">
        <f>IF(tips!A95="Female",0,1)</f>
        <v>0</v>
      </c>
      <c r="B95" s="1">
        <f>IF(tips!B95="No",0,1)</f>
        <v>1</v>
      </c>
      <c r="C95" s="1">
        <f>_xlfn.IFS(tips!C95="Sun",0,tips!C95="Sat",1,tips!C95="Fri",2,tips!C95="Thur",3)</f>
        <v>2</v>
      </c>
      <c r="D95" s="1">
        <f>IF(tips!D95="Dinner",0,1)</f>
        <v>0</v>
      </c>
      <c r="E95" s="1">
        <v>2</v>
      </c>
      <c r="F95" s="1">
        <v>16.32</v>
      </c>
      <c r="G95" s="1">
        <v>4.3</v>
      </c>
      <c r="L95">
        <v>63</v>
      </c>
      <c r="M95">
        <v>1.9973264692013648</v>
      </c>
      <c r="N95">
        <v>-1.7326469201364825E-2</v>
      </c>
    </row>
    <row r="96" spans="1:14" x14ac:dyDescent="0.25">
      <c r="A96" s="1">
        <f>IF(tips!A96="Female",0,1)</f>
        <v>0</v>
      </c>
      <c r="B96" s="1">
        <f>IF(tips!B96="No",0,1)</f>
        <v>0</v>
      </c>
      <c r="C96" s="1">
        <f>_xlfn.IFS(tips!C96="Sun",0,tips!C96="Sat",1,tips!C96="Fri",2,tips!C96="Thur",3)</f>
        <v>2</v>
      </c>
      <c r="D96" s="1">
        <f>IF(tips!D96="Dinner",0,1)</f>
        <v>0</v>
      </c>
      <c r="E96" s="1">
        <v>2</v>
      </c>
      <c r="F96" s="1">
        <v>22.75</v>
      </c>
      <c r="G96" s="1">
        <v>3.25</v>
      </c>
      <c r="L96">
        <v>64</v>
      </c>
      <c r="M96">
        <v>3.0325509905714907</v>
      </c>
      <c r="N96">
        <v>0.7274490094285091</v>
      </c>
    </row>
    <row r="97" spans="1:14" x14ac:dyDescent="0.25">
      <c r="A97" s="1">
        <f>IF(tips!A97="Female",0,1)</f>
        <v>1</v>
      </c>
      <c r="B97" s="1">
        <f>IF(tips!B97="No",0,1)</f>
        <v>1</v>
      </c>
      <c r="C97" s="1">
        <f>_xlfn.IFS(tips!C97="Sun",0,tips!C97="Sat",1,tips!C97="Fri",2,tips!C97="Thur",3)</f>
        <v>2</v>
      </c>
      <c r="D97" s="1">
        <f>IF(tips!D97="Dinner",0,1)</f>
        <v>0</v>
      </c>
      <c r="E97" s="1">
        <v>4</v>
      </c>
      <c r="F97" s="1">
        <v>40.17</v>
      </c>
      <c r="G97" s="1">
        <v>4.7300000000000004</v>
      </c>
      <c r="L97">
        <v>65</v>
      </c>
      <c r="M97">
        <v>2.864446487789206</v>
      </c>
      <c r="N97">
        <v>-0.22444648778920584</v>
      </c>
    </row>
    <row r="98" spans="1:14" x14ac:dyDescent="0.25">
      <c r="A98" s="1">
        <f>IF(tips!A98="Female",0,1)</f>
        <v>1</v>
      </c>
      <c r="B98" s="1">
        <f>IF(tips!B98="No",0,1)</f>
        <v>1</v>
      </c>
      <c r="C98" s="1">
        <f>_xlfn.IFS(tips!C98="Sun",0,tips!C98="Sat",1,tips!C98="Fri",2,tips!C98="Thur",3)</f>
        <v>2</v>
      </c>
      <c r="D98" s="1">
        <f>IF(tips!D98="Dinner",0,1)</f>
        <v>0</v>
      </c>
      <c r="E98" s="1">
        <v>2</v>
      </c>
      <c r="F98" s="1">
        <v>27.28</v>
      </c>
      <c r="G98" s="1">
        <v>4</v>
      </c>
      <c r="L98">
        <v>66</v>
      </c>
      <c r="M98">
        <v>3.0991626491217383</v>
      </c>
      <c r="N98">
        <v>5.0837350878261578E-2</v>
      </c>
    </row>
    <row r="99" spans="1:14" x14ac:dyDescent="0.25">
      <c r="A99" s="1">
        <f>IF(tips!A99="Female",0,1)</f>
        <v>1</v>
      </c>
      <c r="B99" s="1">
        <f>IF(tips!B99="No",0,1)</f>
        <v>1</v>
      </c>
      <c r="C99" s="1">
        <f>_xlfn.IFS(tips!C99="Sun",0,tips!C99="Sat",1,tips!C99="Fri",2,tips!C99="Thur",3)</f>
        <v>2</v>
      </c>
      <c r="D99" s="1">
        <f>IF(tips!D99="Dinner",0,1)</f>
        <v>0</v>
      </c>
      <c r="E99" s="1">
        <v>2</v>
      </c>
      <c r="F99" s="1">
        <v>12.03</v>
      </c>
      <c r="G99" s="1">
        <v>1.5</v>
      </c>
      <c r="L99">
        <v>67</v>
      </c>
      <c r="M99">
        <v>2.6186542207960839</v>
      </c>
      <c r="N99">
        <v>-0.1486542207960837</v>
      </c>
    </row>
    <row r="100" spans="1:14" x14ac:dyDescent="0.25">
      <c r="A100" s="1">
        <f>IF(tips!A100="Female",0,1)</f>
        <v>1</v>
      </c>
      <c r="B100" s="1">
        <f>IF(tips!B100="No",0,1)</f>
        <v>1</v>
      </c>
      <c r="C100" s="1">
        <f>_xlfn.IFS(tips!C100="Sun",0,tips!C100="Sat",1,tips!C100="Fri",2,tips!C100="Thur",3)</f>
        <v>2</v>
      </c>
      <c r="D100" s="1">
        <f>IF(tips!D100="Dinner",0,1)</f>
        <v>0</v>
      </c>
      <c r="E100" s="1">
        <v>2</v>
      </c>
      <c r="F100" s="1">
        <v>21.01</v>
      </c>
      <c r="G100" s="1">
        <v>3</v>
      </c>
      <c r="L100">
        <v>68</v>
      </c>
      <c r="M100">
        <v>1.1095996404915569</v>
      </c>
      <c r="N100">
        <v>-0.1095996404915569</v>
      </c>
    </row>
    <row r="101" spans="1:14" x14ac:dyDescent="0.25">
      <c r="A101" s="1">
        <f>IF(tips!A101="Female",0,1)</f>
        <v>1</v>
      </c>
      <c r="B101" s="1">
        <f>IF(tips!B101="No",0,1)</f>
        <v>0</v>
      </c>
      <c r="C101" s="1">
        <f>_xlfn.IFS(tips!C101="Sun",0,tips!C101="Sat",1,tips!C101="Fri",2,tips!C101="Thur",3)</f>
        <v>2</v>
      </c>
      <c r="D101" s="1">
        <f>IF(tips!D101="Dinner",0,1)</f>
        <v>0</v>
      </c>
      <c r="E101" s="1">
        <v>2</v>
      </c>
      <c r="F101" s="1">
        <v>12.46</v>
      </c>
      <c r="G101" s="1">
        <v>1.5</v>
      </c>
      <c r="L101">
        <v>69</v>
      </c>
      <c r="M101">
        <v>2.9383378063658467</v>
      </c>
      <c r="N101">
        <v>-0.92833780636584695</v>
      </c>
    </row>
    <row r="102" spans="1:14" x14ac:dyDescent="0.25">
      <c r="A102" s="1">
        <f>IF(tips!A102="Female",0,1)</f>
        <v>0</v>
      </c>
      <c r="B102" s="1">
        <f>IF(tips!B102="No",0,1)</f>
        <v>1</v>
      </c>
      <c r="C102" s="1">
        <f>_xlfn.IFS(tips!C102="Sun",0,tips!C102="Sat",1,tips!C102="Fri",2,tips!C102="Thur",3)</f>
        <v>2</v>
      </c>
      <c r="D102" s="1">
        <f>IF(tips!D102="Dinner",0,1)</f>
        <v>0</v>
      </c>
      <c r="E102" s="1">
        <v>2</v>
      </c>
      <c r="F102" s="1">
        <v>11.35</v>
      </c>
      <c r="G102" s="1">
        <v>2.5</v>
      </c>
      <c r="L102">
        <v>70</v>
      </c>
      <c r="M102">
        <v>2.3734379084450619</v>
      </c>
      <c r="N102">
        <v>-0.283437908445062</v>
      </c>
    </row>
    <row r="103" spans="1:14" x14ac:dyDescent="0.25">
      <c r="A103" s="1">
        <f>IF(tips!A103="Female",0,1)</f>
        <v>0</v>
      </c>
      <c r="B103" s="1">
        <f>IF(tips!B103="No",0,1)</f>
        <v>1</v>
      </c>
      <c r="C103" s="1">
        <f>_xlfn.IFS(tips!C103="Sun",0,tips!C103="Sat",1,tips!C103="Fri",2,tips!C103="Thur",3)</f>
        <v>2</v>
      </c>
      <c r="D103" s="1">
        <f>IF(tips!D103="Dinner",0,1)</f>
        <v>0</v>
      </c>
      <c r="E103" s="1">
        <v>2</v>
      </c>
      <c r="F103" s="1">
        <v>15.38</v>
      </c>
      <c r="G103" s="1">
        <v>3</v>
      </c>
      <c r="L103">
        <v>71</v>
      </c>
      <c r="M103">
        <v>2.1644343185987411</v>
      </c>
      <c r="N103">
        <v>-0.19443431859874116</v>
      </c>
    </row>
    <row r="104" spans="1:14" x14ac:dyDescent="0.25">
      <c r="A104" s="1">
        <f>IF(tips!A104="Female",0,1)</f>
        <v>0</v>
      </c>
      <c r="B104" s="1">
        <f>IF(tips!B104="No",0,1)</f>
        <v>1</v>
      </c>
      <c r="C104" s="1">
        <f>_xlfn.IFS(tips!C104="Sun",0,tips!C104="Sat",1,tips!C104="Fri",2,tips!C104="Thur",3)</f>
        <v>1</v>
      </c>
      <c r="D104" s="1">
        <f>IF(tips!D104="Dinner",0,1)</f>
        <v>0</v>
      </c>
      <c r="E104" s="1">
        <v>3</v>
      </c>
      <c r="F104" s="1">
        <v>44.3</v>
      </c>
      <c r="G104" s="1">
        <v>2.5</v>
      </c>
      <c r="L104">
        <v>72</v>
      </c>
      <c r="M104">
        <v>2.8520619728797065</v>
      </c>
      <c r="N104">
        <v>0.14793802712029347</v>
      </c>
    </row>
    <row r="105" spans="1:14" x14ac:dyDescent="0.25">
      <c r="A105" s="1">
        <f>IF(tips!A105="Female",0,1)</f>
        <v>0</v>
      </c>
      <c r="B105" s="1">
        <f>IF(tips!B105="No",0,1)</f>
        <v>1</v>
      </c>
      <c r="C105" s="1">
        <f>_xlfn.IFS(tips!C105="Sun",0,tips!C105="Sat",1,tips!C105="Fri",2,tips!C105="Thur",3)</f>
        <v>1</v>
      </c>
      <c r="D105" s="1">
        <f>IF(tips!D105="Dinner",0,1)</f>
        <v>0</v>
      </c>
      <c r="E105" s="1">
        <v>2</v>
      </c>
      <c r="F105" s="1">
        <v>22.42</v>
      </c>
      <c r="G105" s="1">
        <v>3.48</v>
      </c>
      <c r="L105">
        <v>73</v>
      </c>
      <c r="M105">
        <v>3.5270931187096313</v>
      </c>
      <c r="N105">
        <v>-0.38709311870963115</v>
      </c>
    </row>
    <row r="106" spans="1:14" x14ac:dyDescent="0.25">
      <c r="A106" s="1">
        <f>IF(tips!A106="Female",0,1)</f>
        <v>0</v>
      </c>
      <c r="B106" s="1">
        <f>IF(tips!B106="No",0,1)</f>
        <v>0</v>
      </c>
      <c r="C106" s="1">
        <f>_xlfn.IFS(tips!C106="Sun",0,tips!C106="Sat",1,tips!C106="Fri",2,tips!C106="Thur",3)</f>
        <v>1</v>
      </c>
      <c r="D106" s="1">
        <f>IF(tips!D106="Dinner",0,1)</f>
        <v>0</v>
      </c>
      <c r="E106" s="1">
        <v>2</v>
      </c>
      <c r="F106" s="1">
        <v>20.92</v>
      </c>
      <c r="G106" s="1">
        <v>4.08</v>
      </c>
      <c r="L106">
        <v>74</v>
      </c>
      <c r="M106">
        <v>3.3781567593098716</v>
      </c>
      <c r="N106">
        <v>1.6218432406901284</v>
      </c>
    </row>
    <row r="107" spans="1:14" x14ac:dyDescent="0.25">
      <c r="A107" s="1">
        <f>IF(tips!A107="Female",0,1)</f>
        <v>1</v>
      </c>
      <c r="B107" s="1">
        <f>IF(tips!B107="No",0,1)</f>
        <v>1</v>
      </c>
      <c r="C107" s="1">
        <f>_xlfn.IFS(tips!C107="Sun",0,tips!C107="Sat",1,tips!C107="Fri",2,tips!C107="Thur",3)</f>
        <v>1</v>
      </c>
      <c r="D107" s="1">
        <f>IF(tips!D107="Dinner",0,1)</f>
        <v>0</v>
      </c>
      <c r="E107" s="1">
        <v>2</v>
      </c>
      <c r="F107" s="1">
        <v>15.36</v>
      </c>
      <c r="G107" s="1">
        <v>1.64</v>
      </c>
      <c r="L107">
        <v>75</v>
      </c>
      <c r="M107">
        <v>2.4565209687912821</v>
      </c>
      <c r="N107">
        <v>-0.25652096879128194</v>
      </c>
    </row>
    <row r="108" spans="1:14" x14ac:dyDescent="0.25">
      <c r="A108" s="1">
        <f>IF(tips!A108="Female",0,1)</f>
        <v>1</v>
      </c>
      <c r="B108" s="1">
        <f>IF(tips!B108="No",0,1)</f>
        <v>1</v>
      </c>
      <c r="C108" s="1">
        <f>_xlfn.IFS(tips!C108="Sun",0,tips!C108="Sat",1,tips!C108="Fri",2,tips!C108="Thur",3)</f>
        <v>1</v>
      </c>
      <c r="D108" s="1">
        <f>IF(tips!D108="Dinner",0,1)</f>
        <v>0</v>
      </c>
      <c r="E108" s="1">
        <v>2</v>
      </c>
      <c r="F108" s="1">
        <v>20.49</v>
      </c>
      <c r="G108" s="1">
        <v>4.0599999999999996</v>
      </c>
      <c r="L108">
        <v>76</v>
      </c>
      <c r="M108">
        <v>2.022096405501502</v>
      </c>
      <c r="N108">
        <v>-0.77209640550150205</v>
      </c>
    </row>
    <row r="109" spans="1:14" x14ac:dyDescent="0.25">
      <c r="A109" s="1">
        <f>IF(tips!A109="Female",0,1)</f>
        <v>1</v>
      </c>
      <c r="B109" s="1">
        <f>IF(tips!B109="No",0,1)</f>
        <v>1</v>
      </c>
      <c r="C109" s="1">
        <f>_xlfn.IFS(tips!C109="Sun",0,tips!C109="Sat",1,tips!C109="Fri",2,tips!C109="Thur",3)</f>
        <v>1</v>
      </c>
      <c r="D109" s="1">
        <f>IF(tips!D109="Dinner",0,1)</f>
        <v>0</v>
      </c>
      <c r="E109" s="1">
        <v>2</v>
      </c>
      <c r="F109" s="1">
        <v>25.21</v>
      </c>
      <c r="G109" s="1">
        <v>4.29</v>
      </c>
      <c r="L109">
        <v>77</v>
      </c>
      <c r="M109">
        <v>2.6477447475927209</v>
      </c>
      <c r="N109">
        <v>0.43225525240727913</v>
      </c>
    </row>
    <row r="110" spans="1:14" x14ac:dyDescent="0.25">
      <c r="A110" s="1">
        <f>IF(tips!A110="Female",0,1)</f>
        <v>1</v>
      </c>
      <c r="B110" s="1">
        <f>IF(tips!B110="No",0,1)</f>
        <v>0</v>
      </c>
      <c r="C110" s="1">
        <f>_xlfn.IFS(tips!C110="Sun",0,tips!C110="Sat",1,tips!C110="Fri",2,tips!C110="Thur",3)</f>
        <v>1</v>
      </c>
      <c r="D110" s="1">
        <f>IF(tips!D110="Dinner",0,1)</f>
        <v>0</v>
      </c>
      <c r="E110" s="1">
        <v>2</v>
      </c>
      <c r="F110" s="1">
        <v>18.239999999999998</v>
      </c>
      <c r="G110" s="1">
        <v>3.76</v>
      </c>
      <c r="L110">
        <v>78</v>
      </c>
      <c r="M110">
        <v>3.9552789239088586</v>
      </c>
      <c r="N110">
        <v>4.4721076091141398E-2</v>
      </c>
    </row>
    <row r="111" spans="1:14" x14ac:dyDescent="0.25">
      <c r="A111" s="1">
        <f>IF(tips!A111="Female",0,1)</f>
        <v>0</v>
      </c>
      <c r="B111" s="1">
        <f>IF(tips!B111="No",0,1)</f>
        <v>1</v>
      </c>
      <c r="C111" s="1">
        <f>_xlfn.IFS(tips!C111="Sun",0,tips!C111="Sat",1,tips!C111="Fri",2,tips!C111="Thur",3)</f>
        <v>1</v>
      </c>
      <c r="D111" s="1">
        <f>IF(tips!D111="Dinner",0,1)</f>
        <v>0</v>
      </c>
      <c r="E111" s="1">
        <v>2</v>
      </c>
      <c r="F111" s="1">
        <v>14.31</v>
      </c>
      <c r="G111" s="1">
        <v>4</v>
      </c>
      <c r="L111">
        <v>79</v>
      </c>
      <c r="M111">
        <v>3.1868201601977963</v>
      </c>
      <c r="N111">
        <v>-0.18682016019779635</v>
      </c>
    </row>
    <row r="112" spans="1:14" x14ac:dyDescent="0.25">
      <c r="A112" s="1">
        <f>IF(tips!A112="Female",0,1)</f>
        <v>1</v>
      </c>
      <c r="B112" s="1">
        <f>IF(tips!B112="No",0,1)</f>
        <v>0</v>
      </c>
      <c r="C112" s="1">
        <f>_xlfn.IFS(tips!C112="Sun",0,tips!C112="Sat",1,tips!C112="Fri",2,tips!C112="Thur",3)</f>
        <v>1</v>
      </c>
      <c r="D112" s="1">
        <f>IF(tips!D112="Dinner",0,1)</f>
        <v>0</v>
      </c>
      <c r="E112" s="1">
        <v>2</v>
      </c>
      <c r="F112" s="1">
        <v>14</v>
      </c>
      <c r="G112" s="1">
        <v>3</v>
      </c>
      <c r="L112">
        <v>80</v>
      </c>
      <c r="M112">
        <v>2.6711987134150834</v>
      </c>
      <c r="N112">
        <v>3.880128658491655E-2</v>
      </c>
    </row>
    <row r="113" spans="1:14" x14ac:dyDescent="0.25">
      <c r="A113" s="1">
        <f>IF(tips!A113="Female",0,1)</f>
        <v>0</v>
      </c>
      <c r="B113" s="1">
        <f>IF(tips!B113="No",0,1)</f>
        <v>0</v>
      </c>
      <c r="C113" s="1">
        <f>_xlfn.IFS(tips!C113="Sun",0,tips!C113="Sat",1,tips!C113="Fri",2,tips!C113="Thur",3)</f>
        <v>1</v>
      </c>
      <c r="D113" s="1">
        <f>IF(tips!D113="Dinner",0,1)</f>
        <v>0</v>
      </c>
      <c r="E113" s="1">
        <v>1</v>
      </c>
      <c r="F113" s="1">
        <v>7.25</v>
      </c>
      <c r="G113" s="1">
        <v>1</v>
      </c>
      <c r="L113">
        <v>81</v>
      </c>
      <c r="M113">
        <v>2.8010209476311525</v>
      </c>
      <c r="N113">
        <v>0.1989790523688475</v>
      </c>
    </row>
    <row r="114" spans="1:14" x14ac:dyDescent="0.25">
      <c r="A114" s="1">
        <f>IF(tips!A114="Female",0,1)</f>
        <v>1</v>
      </c>
      <c r="B114" s="1">
        <f>IF(tips!B114="No",0,1)</f>
        <v>0</v>
      </c>
      <c r="C114" s="1">
        <f>_xlfn.IFS(tips!C114="Sun",0,tips!C114="Sat",1,tips!C114="Fri",2,tips!C114="Thur",3)</f>
        <v>0</v>
      </c>
      <c r="D114" s="1">
        <f>IF(tips!D114="Dinner",0,1)</f>
        <v>0</v>
      </c>
      <c r="E114" s="1">
        <v>3</v>
      </c>
      <c r="F114" s="1">
        <v>38.07</v>
      </c>
      <c r="G114" s="1">
        <v>4</v>
      </c>
      <c r="L114">
        <v>82</v>
      </c>
      <c r="M114">
        <v>2.6118126966923945</v>
      </c>
      <c r="N114">
        <v>0.78818730330760545</v>
      </c>
    </row>
    <row r="115" spans="1:14" x14ac:dyDescent="0.25">
      <c r="A115" s="1">
        <f>IF(tips!A115="Female",0,1)</f>
        <v>1</v>
      </c>
      <c r="B115" s="1">
        <f>IF(tips!B115="No",0,1)</f>
        <v>0</v>
      </c>
      <c r="C115" s="1">
        <f>_xlfn.IFS(tips!C115="Sun",0,tips!C115="Sat",1,tips!C115="Fri",2,tips!C115="Thur",3)</f>
        <v>0</v>
      </c>
      <c r="D115" s="1">
        <f>IF(tips!D115="Dinner",0,1)</f>
        <v>0</v>
      </c>
      <c r="E115" s="1">
        <v>2</v>
      </c>
      <c r="F115" s="1">
        <v>23.95</v>
      </c>
      <c r="G115" s="1">
        <v>2.5499999999999998</v>
      </c>
      <c r="L115">
        <v>83</v>
      </c>
      <c r="M115">
        <v>1.8522842532887089</v>
      </c>
      <c r="N115">
        <v>-2.2284253288708866E-2</v>
      </c>
    </row>
    <row r="116" spans="1:14" x14ac:dyDescent="0.25">
      <c r="A116" s="1">
        <f>IF(tips!A116="Female",0,1)</f>
        <v>0</v>
      </c>
      <c r="B116" s="1">
        <f>IF(tips!B116="No",0,1)</f>
        <v>0</v>
      </c>
      <c r="C116" s="1">
        <f>_xlfn.IFS(tips!C116="Sun",0,tips!C116="Sat",1,tips!C116="Fri",2,tips!C116="Thur",3)</f>
        <v>0</v>
      </c>
      <c r="D116" s="1">
        <f>IF(tips!D116="Dinner",0,1)</f>
        <v>0</v>
      </c>
      <c r="E116" s="1">
        <v>3</v>
      </c>
      <c r="F116" s="1">
        <v>25.71</v>
      </c>
      <c r="G116" s="1">
        <v>4</v>
      </c>
      <c r="L116">
        <v>84</v>
      </c>
      <c r="M116">
        <v>4.049069933993696</v>
      </c>
      <c r="N116">
        <v>0.95093006600630403</v>
      </c>
    </row>
    <row r="117" spans="1:14" x14ac:dyDescent="0.25">
      <c r="A117" s="1">
        <f>IF(tips!A117="Female",0,1)</f>
        <v>0</v>
      </c>
      <c r="B117" s="1">
        <f>IF(tips!B117="No",0,1)</f>
        <v>0</v>
      </c>
      <c r="C117" s="1">
        <f>_xlfn.IFS(tips!C117="Sun",0,tips!C117="Sat",1,tips!C117="Fri",2,tips!C117="Thur",3)</f>
        <v>0</v>
      </c>
      <c r="D117" s="1">
        <f>IF(tips!D117="Dinner",0,1)</f>
        <v>0</v>
      </c>
      <c r="E117" s="1">
        <v>2</v>
      </c>
      <c r="F117" s="1">
        <v>17.309999999999999</v>
      </c>
      <c r="G117" s="1">
        <v>3.5</v>
      </c>
      <c r="L117">
        <v>85</v>
      </c>
      <c r="M117">
        <v>2.5477135040393333</v>
      </c>
      <c r="N117">
        <v>-0.51771350403933347</v>
      </c>
    </row>
    <row r="118" spans="1:14" x14ac:dyDescent="0.25">
      <c r="A118" s="1">
        <f>IF(tips!A118="Female",0,1)</f>
        <v>1</v>
      </c>
      <c r="B118" s="1">
        <f>IF(tips!B118="No",0,1)</f>
        <v>0</v>
      </c>
      <c r="C118" s="1">
        <f>_xlfn.IFS(tips!C118="Sun",0,tips!C118="Sat",1,tips!C118="Fri",2,tips!C118="Thur",3)</f>
        <v>0</v>
      </c>
      <c r="D118" s="1">
        <f>IF(tips!D118="Dinner",0,1)</f>
        <v>0</v>
      </c>
      <c r="E118" s="1">
        <v>4</v>
      </c>
      <c r="F118" s="1">
        <v>29.93</v>
      </c>
      <c r="G118" s="1">
        <v>5.07</v>
      </c>
      <c r="L118">
        <v>86</v>
      </c>
      <c r="M118">
        <v>4.7111420856500184</v>
      </c>
      <c r="N118">
        <v>0.45885791434998158</v>
      </c>
    </row>
    <row r="119" spans="1:14" x14ac:dyDescent="0.25">
      <c r="A119" s="1">
        <f>IF(tips!A119="Female",0,1)</f>
        <v>0</v>
      </c>
      <c r="B119" s="1">
        <f>IF(tips!B119="No",0,1)</f>
        <v>0</v>
      </c>
      <c r="C119" s="1">
        <f>_xlfn.IFS(tips!C119="Sun",0,tips!C119="Sat",1,tips!C119="Fri",2,tips!C119="Thur",3)</f>
        <v>3</v>
      </c>
      <c r="D119" s="1">
        <f>IF(tips!D119="Dinner",0,1)</f>
        <v>1</v>
      </c>
      <c r="E119" s="1">
        <v>2</v>
      </c>
      <c r="F119" s="1">
        <v>10.65</v>
      </c>
      <c r="G119" s="1">
        <v>1.5</v>
      </c>
      <c r="L119">
        <v>87</v>
      </c>
      <c r="M119">
        <v>2.2696361241473766</v>
      </c>
      <c r="N119">
        <v>-0.26963612414737659</v>
      </c>
    </row>
    <row r="120" spans="1:14" x14ac:dyDescent="0.25">
      <c r="A120" s="1">
        <f>IF(tips!A120="Female",0,1)</f>
        <v>0</v>
      </c>
      <c r="B120" s="1">
        <f>IF(tips!B120="No",0,1)</f>
        <v>0</v>
      </c>
      <c r="C120" s="1">
        <f>_xlfn.IFS(tips!C120="Sun",0,tips!C120="Sat",1,tips!C120="Fri",2,tips!C120="Thur",3)</f>
        <v>3</v>
      </c>
      <c r="D120" s="1">
        <f>IF(tips!D120="Dinner",0,1)</f>
        <v>1</v>
      </c>
      <c r="E120" s="1">
        <v>2</v>
      </c>
      <c r="F120" s="1">
        <v>12.43</v>
      </c>
      <c r="G120" s="1">
        <v>1.8</v>
      </c>
      <c r="L120">
        <v>88</v>
      </c>
      <c r="M120">
        <v>2.7645195968364522</v>
      </c>
      <c r="N120">
        <v>1.2354804031635478</v>
      </c>
    </row>
    <row r="121" spans="1:14" x14ac:dyDescent="0.25">
      <c r="A121" s="1">
        <f>IF(tips!A121="Female",0,1)</f>
        <v>0</v>
      </c>
      <c r="B121" s="1">
        <f>IF(tips!B121="No",0,1)</f>
        <v>0</v>
      </c>
      <c r="C121" s="1">
        <f>_xlfn.IFS(tips!C121="Sun",0,tips!C121="Sat",1,tips!C121="Fri",2,tips!C121="Thur",3)</f>
        <v>3</v>
      </c>
      <c r="D121" s="1">
        <f>IF(tips!D121="Dinner",0,1)</f>
        <v>1</v>
      </c>
      <c r="E121" s="1">
        <v>4</v>
      </c>
      <c r="F121" s="1">
        <v>24.08</v>
      </c>
      <c r="G121" s="1">
        <v>2.92</v>
      </c>
      <c r="L121">
        <v>89</v>
      </c>
      <c r="M121">
        <v>3.3706340214823101</v>
      </c>
      <c r="N121">
        <v>2.4793659785176896</v>
      </c>
    </row>
    <row r="122" spans="1:14" x14ac:dyDescent="0.25">
      <c r="A122" s="1">
        <f>IF(tips!A122="Female",0,1)</f>
        <v>1</v>
      </c>
      <c r="B122" s="1">
        <f>IF(tips!B122="No",0,1)</f>
        <v>0</v>
      </c>
      <c r="C122" s="1">
        <f>_xlfn.IFS(tips!C122="Sun",0,tips!C122="Sat",1,tips!C122="Fri",2,tips!C122="Thur",3)</f>
        <v>3</v>
      </c>
      <c r="D122" s="1">
        <f>IF(tips!D122="Dinner",0,1)</f>
        <v>1</v>
      </c>
      <c r="E122" s="1">
        <v>2</v>
      </c>
      <c r="F122" s="1">
        <v>11.69</v>
      </c>
      <c r="G122" s="1">
        <v>2.31</v>
      </c>
      <c r="L122">
        <v>90</v>
      </c>
      <c r="M122">
        <v>3.0359985304258874</v>
      </c>
      <c r="N122">
        <v>-3.5998530425887409E-2</v>
      </c>
    </row>
    <row r="123" spans="1:14" x14ac:dyDescent="0.25">
      <c r="A123" s="1">
        <f>IF(tips!A123="Female",0,1)</f>
        <v>0</v>
      </c>
      <c r="B123" s="1">
        <f>IF(tips!B123="No",0,1)</f>
        <v>0</v>
      </c>
      <c r="C123" s="1">
        <f>_xlfn.IFS(tips!C123="Sun",0,tips!C123="Sat",1,tips!C123="Fri",2,tips!C123="Thur",3)</f>
        <v>3</v>
      </c>
      <c r="D123" s="1">
        <f>IF(tips!D123="Dinner",0,1)</f>
        <v>1</v>
      </c>
      <c r="E123" s="1">
        <v>2</v>
      </c>
      <c r="F123" s="1">
        <v>13.42</v>
      </c>
      <c r="G123" s="1">
        <v>1.68</v>
      </c>
      <c r="L123">
        <v>91</v>
      </c>
      <c r="M123">
        <v>3.636351323222029</v>
      </c>
      <c r="N123">
        <v>-0.63635132322202903</v>
      </c>
    </row>
    <row r="124" spans="1:14" x14ac:dyDescent="0.25">
      <c r="A124" s="1">
        <f>IF(tips!A124="Female",0,1)</f>
        <v>1</v>
      </c>
      <c r="B124" s="1">
        <f>IF(tips!B124="No",0,1)</f>
        <v>0</v>
      </c>
      <c r="C124" s="1">
        <f>_xlfn.IFS(tips!C124="Sun",0,tips!C124="Sat",1,tips!C124="Fri",2,tips!C124="Thur",3)</f>
        <v>3</v>
      </c>
      <c r="D124" s="1">
        <f>IF(tips!D124="Dinner",0,1)</f>
        <v>1</v>
      </c>
      <c r="E124" s="1">
        <v>2</v>
      </c>
      <c r="F124" s="1">
        <v>14.26</v>
      </c>
      <c r="G124" s="1">
        <v>2.5</v>
      </c>
      <c r="L124">
        <v>92</v>
      </c>
      <c r="M124">
        <v>3.0983680534357321</v>
      </c>
      <c r="N124">
        <v>0.40163194656426793</v>
      </c>
    </row>
    <row r="125" spans="1:14" x14ac:dyDescent="0.25">
      <c r="A125" s="1">
        <f>IF(tips!A125="Female",0,1)</f>
        <v>1</v>
      </c>
      <c r="B125" s="1">
        <f>IF(tips!B125="No",0,1)</f>
        <v>0</v>
      </c>
      <c r="C125" s="1">
        <f>_xlfn.IFS(tips!C125="Sun",0,tips!C125="Sat",1,tips!C125="Fri",2,tips!C125="Thur",3)</f>
        <v>3</v>
      </c>
      <c r="D125" s="1">
        <f>IF(tips!D125="Dinner",0,1)</f>
        <v>1</v>
      </c>
      <c r="E125" s="1">
        <v>2</v>
      </c>
      <c r="F125" s="1">
        <v>15.95</v>
      </c>
      <c r="G125" s="1">
        <v>2</v>
      </c>
      <c r="L125">
        <v>93</v>
      </c>
      <c r="M125">
        <v>1.4841849359235764</v>
      </c>
      <c r="N125">
        <v>-0.48418493592357637</v>
      </c>
    </row>
    <row r="126" spans="1:14" x14ac:dyDescent="0.25">
      <c r="A126" s="1">
        <f>IF(tips!A126="Female",0,1)</f>
        <v>0</v>
      </c>
      <c r="B126" s="1">
        <f>IF(tips!B126="No",0,1)</f>
        <v>0</v>
      </c>
      <c r="C126" s="1">
        <f>_xlfn.IFS(tips!C126="Sun",0,tips!C126="Sat",1,tips!C126="Fri",2,tips!C126="Thur",3)</f>
        <v>3</v>
      </c>
      <c r="D126" s="1">
        <f>IF(tips!D126="Dinner",0,1)</f>
        <v>1</v>
      </c>
      <c r="E126" s="1">
        <v>2</v>
      </c>
      <c r="F126" s="1">
        <v>12.48</v>
      </c>
      <c r="G126" s="1">
        <v>2.52</v>
      </c>
      <c r="L126">
        <v>94</v>
      </c>
      <c r="M126">
        <v>2.4805503276042478</v>
      </c>
      <c r="N126">
        <v>1.8194496723957521</v>
      </c>
    </row>
    <row r="127" spans="1:14" x14ac:dyDescent="0.25">
      <c r="A127" s="1">
        <f>IF(tips!A127="Female",0,1)</f>
        <v>0</v>
      </c>
      <c r="B127" s="1">
        <f>IF(tips!B127="No",0,1)</f>
        <v>0</v>
      </c>
      <c r="C127" s="1">
        <f>_xlfn.IFS(tips!C127="Sun",0,tips!C127="Sat",1,tips!C127="Fri",2,tips!C127="Thur",3)</f>
        <v>3</v>
      </c>
      <c r="D127" s="1">
        <f>IF(tips!D127="Dinner",0,1)</f>
        <v>1</v>
      </c>
      <c r="E127" s="1">
        <v>6</v>
      </c>
      <c r="F127" s="1">
        <v>29.8</v>
      </c>
      <c r="G127" s="1">
        <v>4.2</v>
      </c>
      <c r="L127">
        <v>95</v>
      </c>
      <c r="M127">
        <v>3.1595090830400387</v>
      </c>
      <c r="N127">
        <v>9.0490916959961254E-2</v>
      </c>
    </row>
    <row r="128" spans="1:14" x14ac:dyDescent="0.25">
      <c r="A128" s="1">
        <f>IF(tips!A128="Female",0,1)</f>
        <v>1</v>
      </c>
      <c r="B128" s="1">
        <f>IF(tips!B128="No",0,1)</f>
        <v>0</v>
      </c>
      <c r="C128" s="1">
        <f>_xlfn.IFS(tips!C128="Sun",0,tips!C128="Sat",1,tips!C128="Fri",2,tips!C128="Thur",3)</f>
        <v>3</v>
      </c>
      <c r="D128" s="1">
        <f>IF(tips!D128="Dinner",0,1)</f>
        <v>1</v>
      </c>
      <c r="E128" s="1">
        <v>2</v>
      </c>
      <c r="F128" s="1">
        <v>8.52</v>
      </c>
      <c r="G128" s="1">
        <v>1.48</v>
      </c>
      <c r="L128">
        <v>96</v>
      </c>
      <c r="M128">
        <v>5.0420314727194055</v>
      </c>
      <c r="N128">
        <v>-0.31203147271940512</v>
      </c>
    </row>
    <row r="129" spans="1:14" x14ac:dyDescent="0.25">
      <c r="A129" s="1">
        <f>IF(tips!A129="Female",0,1)</f>
        <v>0</v>
      </c>
      <c r="B129" s="1">
        <f>IF(tips!B129="No",0,1)</f>
        <v>0</v>
      </c>
      <c r="C129" s="1">
        <f>_xlfn.IFS(tips!C129="Sun",0,tips!C129="Sat",1,tips!C129="Fri",2,tips!C129="Thur",3)</f>
        <v>3</v>
      </c>
      <c r="D129" s="1">
        <f>IF(tips!D129="Dinner",0,1)</f>
        <v>1</v>
      </c>
      <c r="E129" s="1">
        <v>2</v>
      </c>
      <c r="F129" s="1">
        <v>14.52</v>
      </c>
      <c r="G129" s="1">
        <v>2</v>
      </c>
      <c r="L129">
        <v>97</v>
      </c>
      <c r="M129">
        <v>3.4770459767754502</v>
      </c>
      <c r="N129">
        <v>0.52295402322454976</v>
      </c>
    </row>
    <row r="130" spans="1:14" x14ac:dyDescent="0.25">
      <c r="A130" s="1">
        <f>IF(tips!A130="Female",0,1)</f>
        <v>0</v>
      </c>
      <c r="B130" s="1">
        <f>IF(tips!B130="No",0,1)</f>
        <v>0</v>
      </c>
      <c r="C130" s="1">
        <f>_xlfn.IFS(tips!C130="Sun",0,tips!C130="Sat",1,tips!C130="Fri",2,tips!C130="Thur",3)</f>
        <v>3</v>
      </c>
      <c r="D130" s="1">
        <f>IF(tips!D130="Dinner",0,1)</f>
        <v>1</v>
      </c>
      <c r="E130" s="1">
        <v>2</v>
      </c>
      <c r="F130" s="1">
        <v>11.38</v>
      </c>
      <c r="G130" s="1">
        <v>2</v>
      </c>
      <c r="L130">
        <v>98</v>
      </c>
      <c r="M130">
        <v>2.0395273180119462</v>
      </c>
      <c r="N130">
        <v>-0.5395273180119462</v>
      </c>
    </row>
    <row r="131" spans="1:14" x14ac:dyDescent="0.25">
      <c r="A131" s="1">
        <f>IF(tips!A131="Female",0,1)</f>
        <v>1</v>
      </c>
      <c r="B131" s="1">
        <f>IF(tips!B131="No",0,1)</f>
        <v>0</v>
      </c>
      <c r="C131" s="1">
        <f>_xlfn.IFS(tips!C131="Sun",0,tips!C131="Sat",1,tips!C131="Fri",2,tips!C131="Thur",3)</f>
        <v>3</v>
      </c>
      <c r="D131" s="1">
        <f>IF(tips!D131="Dinner",0,1)</f>
        <v>1</v>
      </c>
      <c r="E131" s="1">
        <v>3</v>
      </c>
      <c r="F131" s="1">
        <v>22.82</v>
      </c>
      <c r="G131" s="1">
        <v>2.1800000000000002</v>
      </c>
      <c r="L131">
        <v>99</v>
      </c>
      <c r="M131">
        <v>2.8860137151067837</v>
      </c>
      <c r="N131">
        <v>0.11398628489321627</v>
      </c>
    </row>
    <row r="132" spans="1:14" x14ac:dyDescent="0.25">
      <c r="A132" s="1">
        <f>IF(tips!A132="Female",0,1)</f>
        <v>1</v>
      </c>
      <c r="B132" s="1">
        <f>IF(tips!B132="No",0,1)</f>
        <v>0</v>
      </c>
      <c r="C132" s="1">
        <f>_xlfn.IFS(tips!C132="Sun",0,tips!C132="Sat",1,tips!C132="Fri",2,tips!C132="Thur",3)</f>
        <v>3</v>
      </c>
      <c r="D132" s="1">
        <f>IF(tips!D132="Dinner",0,1)</f>
        <v>1</v>
      </c>
      <c r="E132" s="1">
        <v>2</v>
      </c>
      <c r="F132" s="1">
        <v>19.079999999999998</v>
      </c>
      <c r="G132" s="1">
        <v>1.5</v>
      </c>
      <c r="L132">
        <v>100</v>
      </c>
      <c r="M132">
        <v>2.1529049618030802</v>
      </c>
      <c r="N132">
        <v>-0.65290496180308022</v>
      </c>
    </row>
    <row r="133" spans="1:14" x14ac:dyDescent="0.25">
      <c r="A133" s="1">
        <f>IF(tips!A133="Female",0,1)</f>
        <v>0</v>
      </c>
      <c r="B133" s="1">
        <f>IF(tips!B133="No",0,1)</f>
        <v>0</v>
      </c>
      <c r="C133" s="1">
        <f>_xlfn.IFS(tips!C133="Sun",0,tips!C133="Sat",1,tips!C133="Fri",2,tips!C133="Thur",3)</f>
        <v>3</v>
      </c>
      <c r="D133" s="1">
        <f>IF(tips!D133="Dinner",0,1)</f>
        <v>1</v>
      </c>
      <c r="E133" s="1">
        <v>2</v>
      </c>
      <c r="F133" s="1">
        <v>20.27</v>
      </c>
      <c r="G133" s="1">
        <v>2.83</v>
      </c>
      <c r="L133">
        <v>101</v>
      </c>
      <c r="M133">
        <v>2.0120606401252568</v>
      </c>
      <c r="N133">
        <v>0.48793935987474324</v>
      </c>
    </row>
    <row r="134" spans="1:14" x14ac:dyDescent="0.25">
      <c r="A134" s="1">
        <f>IF(tips!A134="Female",0,1)</f>
        <v>0</v>
      </c>
      <c r="B134" s="1">
        <f>IF(tips!B134="No",0,1)</f>
        <v>0</v>
      </c>
      <c r="C134" s="1">
        <f>_xlfn.IFS(tips!C134="Sun",0,tips!C134="Sat",1,tips!C134="Fri",2,tips!C134="Thur",3)</f>
        <v>3</v>
      </c>
      <c r="D134" s="1">
        <f>IF(tips!D134="Dinner",0,1)</f>
        <v>1</v>
      </c>
      <c r="E134" s="1">
        <v>2</v>
      </c>
      <c r="F134" s="1">
        <v>11.17</v>
      </c>
      <c r="G134" s="1">
        <v>1.5</v>
      </c>
      <c r="L134">
        <v>102</v>
      </c>
      <c r="M134">
        <v>2.3919426201132516</v>
      </c>
      <c r="N134">
        <v>0.60805737988674835</v>
      </c>
    </row>
    <row r="135" spans="1:14" x14ac:dyDescent="0.25">
      <c r="A135" s="1">
        <f>IF(tips!A135="Female",0,1)</f>
        <v>0</v>
      </c>
      <c r="B135" s="1">
        <f>IF(tips!B135="No",0,1)</f>
        <v>0</v>
      </c>
      <c r="C135" s="1">
        <f>_xlfn.IFS(tips!C135="Sun",0,tips!C135="Sat",1,tips!C135="Fri",2,tips!C135="Thur",3)</f>
        <v>3</v>
      </c>
      <c r="D135" s="1">
        <f>IF(tips!D135="Dinner",0,1)</f>
        <v>1</v>
      </c>
      <c r="E135" s="1">
        <v>2</v>
      </c>
      <c r="F135" s="1">
        <v>12.26</v>
      </c>
      <c r="G135" s="1">
        <v>2</v>
      </c>
      <c r="L135">
        <v>103</v>
      </c>
      <c r="M135">
        <v>5.3460132537704421</v>
      </c>
      <c r="N135">
        <v>-2.8460132537704421</v>
      </c>
    </row>
    <row r="136" spans="1:14" x14ac:dyDescent="0.25">
      <c r="A136" s="1">
        <f>IF(tips!A136="Female",0,1)</f>
        <v>0</v>
      </c>
      <c r="B136" s="1">
        <f>IF(tips!B136="No",0,1)</f>
        <v>0</v>
      </c>
      <c r="C136" s="1">
        <f>_xlfn.IFS(tips!C136="Sun",0,tips!C136="Sat",1,tips!C136="Fri",2,tips!C136="Thur",3)</f>
        <v>3</v>
      </c>
      <c r="D136" s="1">
        <f>IF(tips!D136="Dinner",0,1)</f>
        <v>1</v>
      </c>
      <c r="E136" s="1">
        <v>2</v>
      </c>
      <c r="F136" s="1">
        <v>18.260000000000002</v>
      </c>
      <c r="G136" s="1">
        <v>3.25</v>
      </c>
      <c r="L136">
        <v>104</v>
      </c>
      <c r="M136">
        <v>3.1085630960925847</v>
      </c>
      <c r="N136">
        <v>0.37143690390741524</v>
      </c>
    </row>
    <row r="137" spans="1:14" x14ac:dyDescent="0.25">
      <c r="A137" s="1">
        <f>IF(tips!A137="Female",0,1)</f>
        <v>0</v>
      </c>
      <c r="B137" s="1">
        <f>IF(tips!B137="No",0,1)</f>
        <v>0</v>
      </c>
      <c r="C137" s="1">
        <f>_xlfn.IFS(tips!C137="Sun",0,tips!C137="Sat",1,tips!C137="Fri",2,tips!C137="Thur",3)</f>
        <v>3</v>
      </c>
      <c r="D137" s="1">
        <f>IF(tips!D137="Dinner",0,1)</f>
        <v>1</v>
      </c>
      <c r="E137" s="1">
        <v>2</v>
      </c>
      <c r="F137" s="1">
        <v>8.51</v>
      </c>
      <c r="G137" s="1">
        <v>1.25</v>
      </c>
      <c r="L137">
        <v>105</v>
      </c>
      <c r="M137">
        <v>3.0400121489713543</v>
      </c>
      <c r="N137">
        <v>1.0399878510286458</v>
      </c>
    </row>
    <row r="138" spans="1:14" x14ac:dyDescent="0.25">
      <c r="A138" s="1">
        <f>IF(tips!A138="Female",0,1)</f>
        <v>0</v>
      </c>
      <c r="B138" s="1">
        <f>IF(tips!B138="No",0,1)</f>
        <v>0</v>
      </c>
      <c r="C138" s="1">
        <f>_xlfn.IFS(tips!C138="Sun",0,tips!C138="Sat",1,tips!C138="Fri",2,tips!C138="Thur",3)</f>
        <v>3</v>
      </c>
      <c r="D138" s="1">
        <f>IF(tips!D138="Dinner",0,1)</f>
        <v>1</v>
      </c>
      <c r="E138" s="1">
        <v>2</v>
      </c>
      <c r="F138" s="1">
        <v>10.33</v>
      </c>
      <c r="G138" s="1">
        <v>2</v>
      </c>
      <c r="L138">
        <v>106</v>
      </c>
      <c r="M138">
        <v>2.4064301399576671</v>
      </c>
      <c r="N138">
        <v>-0.76643013995766718</v>
      </c>
    </row>
    <row r="139" spans="1:14" x14ac:dyDescent="0.25">
      <c r="A139" s="1">
        <f>IF(tips!A139="Female",0,1)</f>
        <v>0</v>
      </c>
      <c r="B139" s="1">
        <f>IF(tips!B139="No",0,1)</f>
        <v>0</v>
      </c>
      <c r="C139" s="1">
        <f>_xlfn.IFS(tips!C139="Sun",0,tips!C139="Sat",1,tips!C139="Fri",2,tips!C139="Thur",3)</f>
        <v>3</v>
      </c>
      <c r="D139" s="1">
        <f>IF(tips!D139="Dinner",0,1)</f>
        <v>1</v>
      </c>
      <c r="E139" s="1">
        <v>2</v>
      </c>
      <c r="F139" s="1">
        <v>14.15</v>
      </c>
      <c r="G139" s="1">
        <v>2</v>
      </c>
      <c r="L139">
        <v>107</v>
      </c>
      <c r="M139">
        <v>2.8900019904138485</v>
      </c>
      <c r="N139">
        <v>1.1699980095861511</v>
      </c>
    </row>
    <row r="140" spans="1:14" x14ac:dyDescent="0.25">
      <c r="A140" s="1">
        <f>IF(tips!A140="Female",0,1)</f>
        <v>1</v>
      </c>
      <c r="B140" s="1">
        <f>IF(tips!B140="No",0,1)</f>
        <v>1</v>
      </c>
      <c r="C140" s="1">
        <f>_xlfn.IFS(tips!C140="Sun",0,tips!C140="Sat",1,tips!C140="Fri",2,tips!C140="Thur",3)</f>
        <v>3</v>
      </c>
      <c r="D140" s="1">
        <f>IF(tips!D140="Dinner",0,1)</f>
        <v>1</v>
      </c>
      <c r="E140" s="1">
        <v>2</v>
      </c>
      <c r="F140" s="1">
        <v>16</v>
      </c>
      <c r="G140" s="1">
        <v>2</v>
      </c>
      <c r="L140">
        <v>108</v>
      </c>
      <c r="M140">
        <v>3.3349257982409792</v>
      </c>
      <c r="N140">
        <v>0.9550742017590208</v>
      </c>
    </row>
    <row r="141" spans="1:14" x14ac:dyDescent="0.25">
      <c r="A141" s="1">
        <f>IF(tips!A141="Female",0,1)</f>
        <v>0</v>
      </c>
      <c r="B141" s="1">
        <f>IF(tips!B141="No",0,1)</f>
        <v>0</v>
      </c>
      <c r="C141" s="1">
        <f>_xlfn.IFS(tips!C141="Sun",0,tips!C141="Sat",1,tips!C141="Fri",2,tips!C141="Thur",3)</f>
        <v>3</v>
      </c>
      <c r="D141" s="1">
        <f>IF(tips!D141="Dinner",0,1)</f>
        <v>1</v>
      </c>
      <c r="E141" s="1">
        <v>2</v>
      </c>
      <c r="F141" s="1">
        <v>13.16</v>
      </c>
      <c r="G141" s="1">
        <v>2.75</v>
      </c>
      <c r="L141">
        <v>109</v>
      </c>
      <c r="M141">
        <v>2.7507534043370354</v>
      </c>
      <c r="N141">
        <v>1.0092465956629644</v>
      </c>
    </row>
    <row r="142" spans="1:14" x14ac:dyDescent="0.25">
      <c r="A142" s="1">
        <f>IF(tips!A142="Female",0,1)</f>
        <v>0</v>
      </c>
      <c r="B142" s="1">
        <f>IF(tips!B142="No",0,1)</f>
        <v>0</v>
      </c>
      <c r="C142" s="1">
        <f>_xlfn.IFS(tips!C142="Sun",0,tips!C142="Sat",1,tips!C142="Fri",2,tips!C142="Thur",3)</f>
        <v>3</v>
      </c>
      <c r="D142" s="1">
        <f>IF(tips!D142="Dinner",0,1)</f>
        <v>1</v>
      </c>
      <c r="E142" s="1">
        <v>2</v>
      </c>
      <c r="F142" s="1">
        <v>17.47</v>
      </c>
      <c r="G142" s="1">
        <v>3.5</v>
      </c>
      <c r="L142">
        <v>110</v>
      </c>
      <c r="M142">
        <v>2.3440859601862232</v>
      </c>
      <c r="N142">
        <v>1.6559140398137768</v>
      </c>
    </row>
    <row r="143" spans="1:14" x14ac:dyDescent="0.25">
      <c r="A143" s="1">
        <f>IF(tips!A143="Female",0,1)</f>
        <v>1</v>
      </c>
      <c r="B143" s="1">
        <f>IF(tips!B143="No",0,1)</f>
        <v>0</v>
      </c>
      <c r="C143" s="1">
        <f>_xlfn.IFS(tips!C143="Sun",0,tips!C143="Sat",1,tips!C143="Fri",2,tips!C143="Thur",3)</f>
        <v>3</v>
      </c>
      <c r="D143" s="1">
        <f>IF(tips!D143="Dinner",0,1)</f>
        <v>1</v>
      </c>
      <c r="E143" s="1">
        <v>6</v>
      </c>
      <c r="F143" s="1">
        <v>34.299999999999997</v>
      </c>
      <c r="G143" s="1">
        <v>6.7</v>
      </c>
      <c r="L143">
        <v>111</v>
      </c>
      <c r="M143">
        <v>2.3510760854414778</v>
      </c>
      <c r="N143">
        <v>0.64892391455852216</v>
      </c>
    </row>
    <row r="144" spans="1:14" x14ac:dyDescent="0.25">
      <c r="A144" s="1">
        <f>IF(tips!A144="Female",0,1)</f>
        <v>1</v>
      </c>
      <c r="B144" s="1">
        <f>IF(tips!B144="No",0,1)</f>
        <v>0</v>
      </c>
      <c r="C144" s="1">
        <f>_xlfn.IFS(tips!C144="Sun",0,tips!C144="Sat",1,tips!C144="Fri",2,tips!C144="Thur",3)</f>
        <v>3</v>
      </c>
      <c r="D144" s="1">
        <f>IF(tips!D144="Dinner",0,1)</f>
        <v>1</v>
      </c>
      <c r="E144" s="1">
        <v>5</v>
      </c>
      <c r="F144" s="1">
        <v>41.19</v>
      </c>
      <c r="G144" s="1">
        <v>5</v>
      </c>
      <c r="L144">
        <v>112</v>
      </c>
      <c r="M144">
        <v>1.5764654790606016</v>
      </c>
      <c r="N144">
        <v>-0.57646547906060164</v>
      </c>
    </row>
    <row r="145" spans="1:14" x14ac:dyDescent="0.25">
      <c r="A145" s="1">
        <f>IF(tips!A145="Female",0,1)</f>
        <v>0</v>
      </c>
      <c r="B145" s="1">
        <f>IF(tips!B145="No",0,1)</f>
        <v>0</v>
      </c>
      <c r="C145" s="1">
        <f>_xlfn.IFS(tips!C145="Sun",0,tips!C145="Sat",1,tips!C145="Fri",2,tips!C145="Thur",3)</f>
        <v>3</v>
      </c>
      <c r="D145" s="1">
        <f>IF(tips!D145="Dinner",0,1)</f>
        <v>1</v>
      </c>
      <c r="E145" s="1">
        <v>6</v>
      </c>
      <c r="F145" s="1">
        <v>27.05</v>
      </c>
      <c r="G145" s="1">
        <v>5</v>
      </c>
      <c r="L145">
        <v>113</v>
      </c>
      <c r="M145">
        <v>4.8479686538525719</v>
      </c>
      <c r="N145">
        <v>-0.84796865385257192</v>
      </c>
    </row>
    <row r="146" spans="1:14" x14ac:dyDescent="0.25">
      <c r="A146" s="1">
        <f>IF(tips!A146="Female",0,1)</f>
        <v>0</v>
      </c>
      <c r="B146" s="1">
        <f>IF(tips!B146="No",0,1)</f>
        <v>0</v>
      </c>
      <c r="C146" s="1">
        <f>_xlfn.IFS(tips!C146="Sun",0,tips!C146="Sat",1,tips!C146="Fri",2,tips!C146="Thur",3)</f>
        <v>3</v>
      </c>
      <c r="D146" s="1">
        <f>IF(tips!D146="Dinner",0,1)</f>
        <v>1</v>
      </c>
      <c r="E146" s="1">
        <v>2</v>
      </c>
      <c r="F146" s="1">
        <v>16.43</v>
      </c>
      <c r="G146" s="1">
        <v>2.2999999999999998</v>
      </c>
      <c r="L146">
        <v>114</v>
      </c>
      <c r="M146">
        <v>3.34200340056847</v>
      </c>
      <c r="N146">
        <v>-0.79200340056847018</v>
      </c>
    </row>
    <row r="147" spans="1:14" x14ac:dyDescent="0.25">
      <c r="A147" s="1">
        <f>IF(tips!A147="Female",0,1)</f>
        <v>0</v>
      </c>
      <c r="B147" s="1">
        <f>IF(tips!B147="No",0,1)</f>
        <v>0</v>
      </c>
      <c r="C147" s="1">
        <f>_xlfn.IFS(tips!C147="Sun",0,tips!C147="Sat",1,tips!C147="Fri",2,tips!C147="Thur",3)</f>
        <v>3</v>
      </c>
      <c r="D147" s="1">
        <f>IF(tips!D147="Dinner",0,1)</f>
        <v>1</v>
      </c>
      <c r="E147" s="1">
        <v>2</v>
      </c>
      <c r="F147" s="1">
        <v>8.35</v>
      </c>
      <c r="G147" s="1">
        <v>1.5</v>
      </c>
      <c r="L147">
        <v>115</v>
      </c>
      <c r="M147">
        <v>3.719504078630949</v>
      </c>
      <c r="N147">
        <v>0.28049592136905099</v>
      </c>
    </row>
    <row r="148" spans="1:14" x14ac:dyDescent="0.25">
      <c r="A148" s="1">
        <f>IF(tips!A148="Female",0,1)</f>
        <v>0</v>
      </c>
      <c r="B148" s="1">
        <f>IF(tips!B148="No",0,1)</f>
        <v>0</v>
      </c>
      <c r="C148" s="1">
        <f>_xlfn.IFS(tips!C148="Sun",0,tips!C148="Sat",1,tips!C148="Fri",2,tips!C148="Thur",3)</f>
        <v>3</v>
      </c>
      <c r="D148" s="1">
        <f>IF(tips!D148="Dinner",0,1)</f>
        <v>1</v>
      </c>
      <c r="E148" s="1">
        <v>3</v>
      </c>
      <c r="F148" s="1">
        <v>18.64</v>
      </c>
      <c r="G148" s="1">
        <v>1.36</v>
      </c>
      <c r="L148">
        <v>116</v>
      </c>
      <c r="M148">
        <v>2.7527261517814203</v>
      </c>
      <c r="N148">
        <v>0.74727384821857967</v>
      </c>
    </row>
    <row r="149" spans="1:14" x14ac:dyDescent="0.25">
      <c r="A149" s="1">
        <f>IF(tips!A149="Female",0,1)</f>
        <v>0</v>
      </c>
      <c r="B149" s="1">
        <f>IF(tips!B149="No",0,1)</f>
        <v>0</v>
      </c>
      <c r="C149" s="1">
        <f>_xlfn.IFS(tips!C149="Sun",0,tips!C149="Sat",1,tips!C149="Fri",2,tips!C149="Thur",3)</f>
        <v>3</v>
      </c>
      <c r="D149" s="1">
        <f>IF(tips!D149="Dinner",0,1)</f>
        <v>1</v>
      </c>
      <c r="E149" s="1">
        <v>2</v>
      </c>
      <c r="F149" s="1">
        <v>11.87</v>
      </c>
      <c r="G149" s="1">
        <v>1.63</v>
      </c>
      <c r="L149">
        <v>117</v>
      </c>
      <c r="M149">
        <v>4.2556279829349943</v>
      </c>
      <c r="N149">
        <v>0.81437201706500595</v>
      </c>
    </row>
    <row r="150" spans="1:14" x14ac:dyDescent="0.25">
      <c r="A150" s="1">
        <f>IF(tips!A150="Female",0,1)</f>
        <v>1</v>
      </c>
      <c r="B150" s="1">
        <f>IF(tips!B150="No",0,1)</f>
        <v>0</v>
      </c>
      <c r="C150" s="1">
        <f>_xlfn.IFS(tips!C150="Sun",0,tips!C150="Sat",1,tips!C150="Fri",2,tips!C150="Thur",3)</f>
        <v>3</v>
      </c>
      <c r="D150" s="1">
        <f>IF(tips!D150="Dinner",0,1)</f>
        <v>1</v>
      </c>
      <c r="E150" s="1">
        <v>2</v>
      </c>
      <c r="F150" s="1">
        <v>9.7799999999999994</v>
      </c>
      <c r="G150" s="1">
        <v>1.73</v>
      </c>
      <c r="L150">
        <v>118</v>
      </c>
      <c r="M150">
        <v>2.0819214646280342</v>
      </c>
      <c r="N150">
        <v>-0.58192146462803418</v>
      </c>
    </row>
    <row r="151" spans="1:14" x14ac:dyDescent="0.25">
      <c r="A151" s="1">
        <f>IF(tips!A151="Female",0,1)</f>
        <v>1</v>
      </c>
      <c r="B151" s="1">
        <f>IF(tips!B151="No",0,1)</f>
        <v>0</v>
      </c>
      <c r="C151" s="1">
        <f>_xlfn.IFS(tips!C151="Sun",0,tips!C151="Sat",1,tips!C151="Fri",2,tips!C151="Thur",3)</f>
        <v>3</v>
      </c>
      <c r="D151" s="1">
        <f>IF(tips!D151="Dinner",0,1)</f>
        <v>1</v>
      </c>
      <c r="E151" s="1">
        <v>2</v>
      </c>
      <c r="F151" s="1">
        <v>7.51</v>
      </c>
      <c r="G151" s="1">
        <v>2</v>
      </c>
      <c r="L151">
        <v>119</v>
      </c>
      <c r="M151">
        <v>2.2497105277492824</v>
      </c>
      <c r="N151">
        <v>-0.44971052774928233</v>
      </c>
    </row>
    <row r="152" spans="1:14" x14ac:dyDescent="0.25">
      <c r="A152" s="1">
        <f>IF(tips!A152="Female",0,1)</f>
        <v>1</v>
      </c>
      <c r="B152" s="1">
        <f>IF(tips!B152="No",0,1)</f>
        <v>0</v>
      </c>
      <c r="C152" s="1">
        <f>_xlfn.IFS(tips!C152="Sun",0,tips!C152="Sat",1,tips!C152="Fri",2,tips!C152="Thur",3)</f>
        <v>0</v>
      </c>
      <c r="D152" s="1">
        <f>IF(tips!D152="Dinner",0,1)</f>
        <v>0</v>
      </c>
      <c r="E152" s="1">
        <v>2</v>
      </c>
      <c r="F152" s="1">
        <v>14.07</v>
      </c>
      <c r="G152" s="1">
        <v>2.5</v>
      </c>
      <c r="L152">
        <v>120</v>
      </c>
      <c r="M152">
        <v>3.6978092606200077</v>
      </c>
      <c r="N152">
        <v>-0.77780926062000777</v>
      </c>
    </row>
    <row r="153" spans="1:14" x14ac:dyDescent="0.25">
      <c r="A153" s="1">
        <f>IF(tips!A153="Female",0,1)</f>
        <v>1</v>
      </c>
      <c r="B153" s="1">
        <f>IF(tips!B153="No",0,1)</f>
        <v>0</v>
      </c>
      <c r="C153" s="1">
        <f>_xlfn.IFS(tips!C153="Sun",0,tips!C153="Sat",1,tips!C153="Fri",2,tips!C153="Thur",3)</f>
        <v>0</v>
      </c>
      <c r="D153" s="1">
        <f>IF(tips!D153="Dinner",0,1)</f>
        <v>0</v>
      </c>
      <c r="E153" s="1">
        <v>2</v>
      </c>
      <c r="F153" s="1">
        <v>13.13</v>
      </c>
      <c r="G153" s="1">
        <v>2</v>
      </c>
      <c r="L153">
        <v>121</v>
      </c>
      <c r="M153">
        <v>2.143323009213403</v>
      </c>
      <c r="N153">
        <v>0.16667699078659703</v>
      </c>
    </row>
    <row r="154" spans="1:14" x14ac:dyDescent="0.25">
      <c r="A154" s="1">
        <f>IF(tips!A154="Female",0,1)</f>
        <v>1</v>
      </c>
      <c r="B154" s="1">
        <f>IF(tips!B154="No",0,1)</f>
        <v>0</v>
      </c>
      <c r="C154" s="1">
        <f>_xlfn.IFS(tips!C154="Sun",0,tips!C154="Sat",1,tips!C154="Fri",2,tips!C154="Thur",3)</f>
        <v>0</v>
      </c>
      <c r="D154" s="1">
        <f>IF(tips!D154="Dinner",0,1)</f>
        <v>0</v>
      </c>
      <c r="E154" s="1">
        <v>3</v>
      </c>
      <c r="F154" s="1">
        <v>17.260000000000002</v>
      </c>
      <c r="G154" s="1">
        <v>2.74</v>
      </c>
      <c r="L154">
        <v>122</v>
      </c>
      <c r="M154">
        <v>2.3430314111706507</v>
      </c>
      <c r="N154">
        <v>-0.66303141117065079</v>
      </c>
    </row>
    <row r="155" spans="1:14" x14ac:dyDescent="0.25">
      <c r="A155" s="1">
        <f>IF(tips!A155="Female",0,1)</f>
        <v>1</v>
      </c>
      <c r="B155" s="1">
        <f>IF(tips!B155="No",0,1)</f>
        <v>0</v>
      </c>
      <c r="C155" s="1">
        <f>_xlfn.IFS(tips!C155="Sun",0,tips!C155="Sat",1,tips!C155="Fri",2,tips!C155="Thur",3)</f>
        <v>0</v>
      </c>
      <c r="D155" s="1">
        <f>IF(tips!D155="Dinner",0,1)</f>
        <v>0</v>
      </c>
      <c r="E155" s="1">
        <v>4</v>
      </c>
      <c r="F155" s="1">
        <v>24.55</v>
      </c>
      <c r="G155" s="1">
        <v>2</v>
      </c>
      <c r="L155">
        <v>123</v>
      </c>
      <c r="M155">
        <v>2.3855802520345315</v>
      </c>
      <c r="N155">
        <v>0.1144197479654685</v>
      </c>
    </row>
    <row r="156" spans="1:14" x14ac:dyDescent="0.25">
      <c r="A156" s="1">
        <f>IF(tips!A156="Female",0,1)</f>
        <v>1</v>
      </c>
      <c r="B156" s="1">
        <f>IF(tips!B156="No",0,1)</f>
        <v>0</v>
      </c>
      <c r="C156" s="1">
        <f>_xlfn.IFS(tips!C156="Sun",0,tips!C156="Sat",1,tips!C156="Fri",2,tips!C156="Thur",3)</f>
        <v>0</v>
      </c>
      <c r="D156" s="1">
        <f>IF(tips!D156="Dinner",0,1)</f>
        <v>0</v>
      </c>
      <c r="E156" s="1">
        <v>4</v>
      </c>
      <c r="F156" s="1">
        <v>19.77</v>
      </c>
      <c r="G156" s="1">
        <v>2</v>
      </c>
      <c r="L156">
        <v>124</v>
      </c>
      <c r="M156">
        <v>2.5448855984811098</v>
      </c>
      <c r="N156">
        <v>-0.54488559848110985</v>
      </c>
    </row>
    <row r="157" spans="1:14" x14ac:dyDescent="0.25">
      <c r="A157" s="1">
        <f>IF(tips!A157="Female",0,1)</f>
        <v>0</v>
      </c>
      <c r="B157" s="1">
        <f>IF(tips!B157="No",0,1)</f>
        <v>0</v>
      </c>
      <c r="C157" s="1">
        <f>_xlfn.IFS(tips!C157="Sun",0,tips!C157="Sat",1,tips!C157="Fri",2,tips!C157="Thur",3)</f>
        <v>0</v>
      </c>
      <c r="D157" s="1">
        <f>IF(tips!D157="Dinner",0,1)</f>
        <v>0</v>
      </c>
      <c r="E157" s="1">
        <v>5</v>
      </c>
      <c r="F157" s="1">
        <v>29.85</v>
      </c>
      <c r="G157" s="1">
        <v>5.14</v>
      </c>
      <c r="L157">
        <v>125</v>
      </c>
      <c r="M157">
        <v>2.2544237036796542</v>
      </c>
      <c r="N157">
        <v>0.26557629632034585</v>
      </c>
    </row>
    <row r="158" spans="1:14" x14ac:dyDescent="0.25">
      <c r="A158" s="1">
        <f>IF(tips!A158="Female",0,1)</f>
        <v>1</v>
      </c>
      <c r="B158" s="1">
        <f>IF(tips!B158="No",0,1)</f>
        <v>0</v>
      </c>
      <c r="C158" s="1">
        <f>_xlfn.IFS(tips!C158="Sun",0,tips!C158="Sat",1,tips!C158="Fri",2,tips!C158="Thur",3)</f>
        <v>0</v>
      </c>
      <c r="D158" s="1">
        <f>IF(tips!D158="Dinner",0,1)</f>
        <v>0</v>
      </c>
      <c r="E158" s="1">
        <v>6</v>
      </c>
      <c r="F158" s="1">
        <v>48.17</v>
      </c>
      <c r="G158" s="1">
        <v>5</v>
      </c>
      <c r="L158">
        <v>126</v>
      </c>
      <c r="M158">
        <v>4.5869253281485971</v>
      </c>
      <c r="N158">
        <v>-0.38692532814859693</v>
      </c>
    </row>
    <row r="159" spans="1:14" x14ac:dyDescent="0.25">
      <c r="A159" s="1">
        <f>IF(tips!A159="Female",0,1)</f>
        <v>0</v>
      </c>
      <c r="B159" s="1">
        <f>IF(tips!B159="No",0,1)</f>
        <v>0</v>
      </c>
      <c r="C159" s="1">
        <f>_xlfn.IFS(tips!C159="Sun",0,tips!C159="Sat",1,tips!C159="Fri",2,tips!C159="Thur",3)</f>
        <v>0</v>
      </c>
      <c r="D159" s="1">
        <f>IF(tips!D159="Dinner",0,1)</f>
        <v>0</v>
      </c>
      <c r="E159" s="1">
        <v>4</v>
      </c>
      <c r="F159" s="1">
        <v>25</v>
      </c>
      <c r="G159" s="1">
        <v>3.75</v>
      </c>
      <c r="L159">
        <v>127</v>
      </c>
      <c r="M159">
        <v>1.8445076552278095</v>
      </c>
      <c r="N159">
        <v>-0.36450765522780948</v>
      </c>
    </row>
    <row r="160" spans="1:14" x14ac:dyDescent="0.25">
      <c r="A160" s="1">
        <f>IF(tips!A160="Female",0,1)</f>
        <v>0</v>
      </c>
      <c r="B160" s="1">
        <f>IF(tips!B160="No",0,1)</f>
        <v>0</v>
      </c>
      <c r="C160" s="1">
        <f>_xlfn.IFS(tips!C160="Sun",0,tips!C160="Sat",1,tips!C160="Fri",2,tips!C160="Thur",3)</f>
        <v>0</v>
      </c>
      <c r="D160" s="1">
        <f>IF(tips!D160="Dinner",0,1)</f>
        <v>0</v>
      </c>
      <c r="E160" s="1">
        <v>2</v>
      </c>
      <c r="F160" s="1">
        <v>13.39</v>
      </c>
      <c r="G160" s="1">
        <v>2.61</v>
      </c>
      <c r="L160">
        <v>128</v>
      </c>
      <c r="M160">
        <v>2.4467212816388377</v>
      </c>
      <c r="N160">
        <v>-0.44672128163883773</v>
      </c>
    </row>
    <row r="161" spans="1:14" x14ac:dyDescent="0.25">
      <c r="A161" s="1">
        <f>IF(tips!A161="Female",0,1)</f>
        <v>1</v>
      </c>
      <c r="B161" s="1">
        <f>IF(tips!B161="No",0,1)</f>
        <v>0</v>
      </c>
      <c r="C161" s="1">
        <f>_xlfn.IFS(tips!C161="Sun",0,tips!C161="Sat",1,tips!C161="Fri",2,tips!C161="Thur",3)</f>
        <v>0</v>
      </c>
      <c r="D161" s="1">
        <f>IF(tips!D161="Dinner",0,1)</f>
        <v>0</v>
      </c>
      <c r="E161" s="1">
        <v>4</v>
      </c>
      <c r="F161" s="1">
        <v>16.489999999999998</v>
      </c>
      <c r="G161" s="1">
        <v>2</v>
      </c>
      <c r="L161">
        <v>129</v>
      </c>
      <c r="M161">
        <v>2.1507338332114676</v>
      </c>
      <c r="N161">
        <v>-0.1507338332114676</v>
      </c>
    </row>
    <row r="162" spans="1:14" x14ac:dyDescent="0.25">
      <c r="A162" s="1">
        <f>IF(tips!A162="Female",0,1)</f>
        <v>1</v>
      </c>
      <c r="B162" s="1">
        <f>IF(tips!B162="No",0,1)</f>
        <v>0</v>
      </c>
      <c r="C162" s="1">
        <f>_xlfn.IFS(tips!C162="Sun",0,tips!C162="Sat",1,tips!C162="Fri",2,tips!C162="Thur",3)</f>
        <v>0</v>
      </c>
      <c r="D162" s="1">
        <f>IF(tips!D162="Dinner",0,1)</f>
        <v>0</v>
      </c>
      <c r="E162" s="1">
        <v>4</v>
      </c>
      <c r="F162" s="1">
        <v>21.5</v>
      </c>
      <c r="G162" s="1">
        <v>3.5</v>
      </c>
      <c r="L162">
        <v>130</v>
      </c>
      <c r="M162">
        <v>3.3674403418612506</v>
      </c>
      <c r="N162">
        <v>-1.1874403418612505</v>
      </c>
    </row>
    <row r="163" spans="1:14" x14ac:dyDescent="0.25">
      <c r="A163" s="1">
        <f>IF(tips!A163="Female",0,1)</f>
        <v>1</v>
      </c>
      <c r="B163" s="1">
        <f>IF(tips!B163="No",0,1)</f>
        <v>0</v>
      </c>
      <c r="C163" s="1">
        <f>_xlfn.IFS(tips!C163="Sun",0,tips!C163="Sat",1,tips!C163="Fri",2,tips!C163="Thur",3)</f>
        <v>0</v>
      </c>
      <c r="D163" s="1">
        <f>IF(tips!D163="Dinner",0,1)</f>
        <v>0</v>
      </c>
      <c r="E163" s="1">
        <v>2</v>
      </c>
      <c r="F163" s="1">
        <v>12.66</v>
      </c>
      <c r="G163" s="1">
        <v>2.5</v>
      </c>
      <c r="L163">
        <v>131</v>
      </c>
      <c r="M163">
        <v>2.8399304117224062</v>
      </c>
      <c r="N163">
        <v>-1.3399304117224062</v>
      </c>
    </row>
    <row r="164" spans="1:14" x14ac:dyDescent="0.25">
      <c r="A164" s="1">
        <f>IF(tips!A164="Female",0,1)</f>
        <v>0</v>
      </c>
      <c r="B164" s="1">
        <f>IF(tips!B164="No",0,1)</f>
        <v>0</v>
      </c>
      <c r="C164" s="1">
        <f>_xlfn.IFS(tips!C164="Sun",0,tips!C164="Sat",1,tips!C164="Fri",2,tips!C164="Thur",3)</f>
        <v>0</v>
      </c>
      <c r="D164" s="1">
        <f>IF(tips!D164="Dinner",0,1)</f>
        <v>0</v>
      </c>
      <c r="E164" s="1">
        <v>3</v>
      </c>
      <c r="F164" s="1">
        <v>16.21</v>
      </c>
      <c r="G164" s="1">
        <v>2</v>
      </c>
      <c r="L164">
        <v>132</v>
      </c>
      <c r="M164">
        <v>2.9887365136316344</v>
      </c>
      <c r="N164">
        <v>-0.15873651363163432</v>
      </c>
    </row>
    <row r="165" spans="1:14" x14ac:dyDescent="0.25">
      <c r="A165" s="1">
        <f>IF(tips!A165="Female",0,1)</f>
        <v>1</v>
      </c>
      <c r="B165" s="1">
        <f>IF(tips!B165="No",0,1)</f>
        <v>0</v>
      </c>
      <c r="C165" s="1">
        <f>_xlfn.IFS(tips!C165="Sun",0,tips!C165="Sat",1,tips!C165="Fri",2,tips!C165="Thur",3)</f>
        <v>0</v>
      </c>
      <c r="D165" s="1">
        <f>IF(tips!D165="Dinner",0,1)</f>
        <v>0</v>
      </c>
      <c r="E165" s="1">
        <v>2</v>
      </c>
      <c r="F165" s="1">
        <v>13.81</v>
      </c>
      <c r="G165" s="1">
        <v>2</v>
      </c>
      <c r="L165">
        <v>133</v>
      </c>
      <c r="M165">
        <v>2.130938494303904</v>
      </c>
      <c r="N165">
        <v>-0.63093849430390403</v>
      </c>
    </row>
    <row r="166" spans="1:14" x14ac:dyDescent="0.25">
      <c r="A166" s="1">
        <f>IF(tips!A166="Female",0,1)</f>
        <v>0</v>
      </c>
      <c r="B166" s="1">
        <f>IF(tips!B166="No",0,1)</f>
        <v>1</v>
      </c>
      <c r="C166" s="1">
        <f>_xlfn.IFS(tips!C166="Sun",0,tips!C166="Sat",1,tips!C166="Fri",2,tips!C166="Thur",3)</f>
        <v>0</v>
      </c>
      <c r="D166" s="1">
        <f>IF(tips!D166="Dinner",0,1)</f>
        <v>0</v>
      </c>
      <c r="E166" s="1">
        <v>2</v>
      </c>
      <c r="F166" s="1">
        <v>17.510000000000002</v>
      </c>
      <c r="G166" s="1">
        <v>3</v>
      </c>
      <c r="L166">
        <v>134</v>
      </c>
      <c r="M166">
        <v>2.2336857295860169</v>
      </c>
      <c r="N166">
        <v>-0.23368572958601685</v>
      </c>
    </row>
    <row r="167" spans="1:14" x14ac:dyDescent="0.25">
      <c r="A167" s="1">
        <f>IF(tips!A167="Female",0,1)</f>
        <v>1</v>
      </c>
      <c r="B167" s="1">
        <f>IF(tips!B167="No",0,1)</f>
        <v>0</v>
      </c>
      <c r="C167" s="1">
        <f>_xlfn.IFS(tips!C167="Sun",0,tips!C167="Sat",1,tips!C167="Fri",2,tips!C167="Thur",3)</f>
        <v>0</v>
      </c>
      <c r="D167" s="1">
        <f>IF(tips!D167="Dinner",0,1)</f>
        <v>0</v>
      </c>
      <c r="E167" s="1">
        <v>3</v>
      </c>
      <c r="F167" s="1">
        <v>24.52</v>
      </c>
      <c r="G167" s="1">
        <v>3.48</v>
      </c>
      <c r="L167">
        <v>135</v>
      </c>
      <c r="M167">
        <v>2.7992668412306747</v>
      </c>
      <c r="N167">
        <v>0.45073315876932529</v>
      </c>
    </row>
    <row r="168" spans="1:14" x14ac:dyDescent="0.25">
      <c r="A168" s="1">
        <f>IF(tips!A168="Female",0,1)</f>
        <v>1</v>
      </c>
      <c r="B168" s="1">
        <f>IF(tips!B168="No",0,1)</f>
        <v>0</v>
      </c>
      <c r="C168" s="1">
        <f>_xlfn.IFS(tips!C168="Sun",0,tips!C168="Sat",1,tips!C168="Fri",2,tips!C168="Thur",3)</f>
        <v>0</v>
      </c>
      <c r="D168" s="1">
        <f>IF(tips!D168="Dinner",0,1)</f>
        <v>0</v>
      </c>
      <c r="E168" s="1">
        <v>2</v>
      </c>
      <c r="F168" s="1">
        <v>20.76</v>
      </c>
      <c r="G168" s="1">
        <v>2.2400000000000002</v>
      </c>
      <c r="L168">
        <v>136</v>
      </c>
      <c r="M168">
        <v>1.8801975348081061</v>
      </c>
      <c r="N168">
        <v>-0.63019753480810614</v>
      </c>
    </row>
    <row r="169" spans="1:14" x14ac:dyDescent="0.25">
      <c r="A169" s="1">
        <f>IF(tips!A169="Female",0,1)</f>
        <v>1</v>
      </c>
      <c r="B169" s="1">
        <f>IF(tips!B169="No",0,1)</f>
        <v>0</v>
      </c>
      <c r="C169" s="1">
        <f>_xlfn.IFS(tips!C169="Sun",0,tips!C169="Sat",1,tips!C169="Fri",2,tips!C169="Thur",3)</f>
        <v>0</v>
      </c>
      <c r="D169" s="1">
        <f>IF(tips!D169="Dinner",0,1)</f>
        <v>0</v>
      </c>
      <c r="E169" s="1">
        <v>4</v>
      </c>
      <c r="F169" s="1">
        <v>31.71</v>
      </c>
      <c r="G169" s="1">
        <v>4.5</v>
      </c>
      <c r="L169">
        <v>137</v>
      </c>
      <c r="M169">
        <v>2.0517571386736524</v>
      </c>
      <c r="N169">
        <v>-5.1757138673652392E-2</v>
      </c>
    </row>
    <row r="170" spans="1:14" x14ac:dyDescent="0.25">
      <c r="A170" s="1">
        <f>IF(tips!A170="Female",0,1)</f>
        <v>0</v>
      </c>
      <c r="B170" s="1">
        <f>IF(tips!B170="No",0,1)</f>
        <v>1</v>
      </c>
      <c r="C170" s="1">
        <f>_xlfn.IFS(tips!C170="Sun",0,tips!C170="Sat",1,tips!C170="Fri",2,tips!C170="Thur",3)</f>
        <v>1</v>
      </c>
      <c r="D170" s="1">
        <f>IF(tips!D170="Dinner",0,1)</f>
        <v>0</v>
      </c>
      <c r="E170" s="1">
        <v>2</v>
      </c>
      <c r="F170" s="1">
        <v>10.59</v>
      </c>
      <c r="G170" s="1">
        <v>1.61</v>
      </c>
      <c r="L170">
        <v>138</v>
      </c>
      <c r="M170">
        <v>2.4118437797540841</v>
      </c>
      <c r="N170">
        <v>-0.41184377975408415</v>
      </c>
    </row>
    <row r="171" spans="1:14" x14ac:dyDescent="0.25">
      <c r="A171" s="1">
        <f>IF(tips!A171="Female",0,1)</f>
        <v>0</v>
      </c>
      <c r="B171" s="1">
        <f>IF(tips!B171="No",0,1)</f>
        <v>1</v>
      </c>
      <c r="C171" s="1">
        <f>_xlfn.IFS(tips!C171="Sun",0,tips!C171="Sat",1,tips!C171="Fri",2,tips!C171="Thur",3)</f>
        <v>1</v>
      </c>
      <c r="D171" s="1">
        <f>IF(tips!D171="Dinner",0,1)</f>
        <v>0</v>
      </c>
      <c r="E171" s="1">
        <v>2</v>
      </c>
      <c r="F171" s="1">
        <v>10.63</v>
      </c>
      <c r="G171" s="1">
        <v>2</v>
      </c>
      <c r="L171">
        <v>139</v>
      </c>
      <c r="M171">
        <v>2.476754443621549</v>
      </c>
      <c r="N171">
        <v>-0.47675444362154895</v>
      </c>
    </row>
    <row r="172" spans="1:14" x14ac:dyDescent="0.25">
      <c r="A172" s="1">
        <f>IF(tips!A172="Female",0,1)</f>
        <v>1</v>
      </c>
      <c r="B172" s="1">
        <f>IF(tips!B172="No",0,1)</f>
        <v>1</v>
      </c>
      <c r="C172" s="1">
        <f>_xlfn.IFS(tips!C172="Sun",0,tips!C172="Sat",1,tips!C172="Fri",2,tips!C172="Thur",3)</f>
        <v>1</v>
      </c>
      <c r="D172" s="1">
        <f>IF(tips!D172="Dinner",0,1)</f>
        <v>0</v>
      </c>
      <c r="E172" s="1">
        <v>3</v>
      </c>
      <c r="F172" s="1">
        <v>50.81</v>
      </c>
      <c r="G172" s="1">
        <v>10</v>
      </c>
      <c r="L172">
        <v>140</v>
      </c>
      <c r="M172">
        <v>2.3185228963327154</v>
      </c>
      <c r="N172">
        <v>0.43147710366728464</v>
      </c>
    </row>
    <row r="173" spans="1:14" x14ac:dyDescent="0.25">
      <c r="A173" s="1">
        <f>IF(tips!A173="Female",0,1)</f>
        <v>1</v>
      </c>
      <c r="B173" s="1">
        <f>IF(tips!B173="No",0,1)</f>
        <v>1</v>
      </c>
      <c r="C173" s="1">
        <f>_xlfn.IFS(tips!C173="Sun",0,tips!C173="Sat",1,tips!C173="Fri",2,tips!C173="Thur",3)</f>
        <v>1</v>
      </c>
      <c r="D173" s="1">
        <f>IF(tips!D173="Dinner",0,1)</f>
        <v>0</v>
      </c>
      <c r="E173" s="1">
        <v>2</v>
      </c>
      <c r="F173" s="1">
        <v>15.81</v>
      </c>
      <c r="G173" s="1">
        <v>3.16</v>
      </c>
      <c r="L173">
        <v>141</v>
      </c>
      <c r="M173">
        <v>2.7247986615307944</v>
      </c>
      <c r="N173">
        <v>0.77520133846920558</v>
      </c>
    </row>
    <row r="174" spans="1:14" x14ac:dyDescent="0.25">
      <c r="A174" s="1">
        <f>IF(tips!A174="Female",0,1)</f>
        <v>1</v>
      </c>
      <c r="B174" s="1">
        <f>IF(tips!B174="No",0,1)</f>
        <v>1</v>
      </c>
      <c r="C174" s="1">
        <f>_xlfn.IFS(tips!C174="Sun",0,tips!C174="Sat",1,tips!C174="Fri",2,tips!C174="Thur",3)</f>
        <v>0</v>
      </c>
      <c r="D174" s="1">
        <f>IF(tips!D174="Dinner",0,1)</f>
        <v>0</v>
      </c>
      <c r="E174" s="1">
        <v>2</v>
      </c>
      <c r="F174" s="1">
        <v>7.25</v>
      </c>
      <c r="G174" s="1">
        <v>5.15</v>
      </c>
      <c r="L174">
        <v>142</v>
      </c>
      <c r="M174">
        <v>4.9744786471157187</v>
      </c>
      <c r="N174">
        <v>1.7255213528842814</v>
      </c>
    </row>
    <row r="175" spans="1:14" x14ac:dyDescent="0.25">
      <c r="A175" s="1">
        <f>IF(tips!A175="Female",0,1)</f>
        <v>1</v>
      </c>
      <c r="B175" s="1">
        <f>IF(tips!B175="No",0,1)</f>
        <v>1</v>
      </c>
      <c r="C175" s="1">
        <f>_xlfn.IFS(tips!C175="Sun",0,tips!C175="Sat",1,tips!C175="Fri",2,tips!C175="Thur",3)</f>
        <v>0</v>
      </c>
      <c r="D175" s="1">
        <f>IF(tips!D175="Dinner",0,1)</f>
        <v>0</v>
      </c>
      <c r="E175" s="1">
        <v>2</v>
      </c>
      <c r="F175" s="1">
        <v>31.85</v>
      </c>
      <c r="G175" s="1">
        <v>3.18</v>
      </c>
      <c r="L175">
        <v>143</v>
      </c>
      <c r="M175">
        <v>5.4489899197739922</v>
      </c>
      <c r="N175">
        <v>-0.44898991977399216</v>
      </c>
    </row>
    <row r="176" spans="1:14" x14ac:dyDescent="0.25">
      <c r="A176" s="1">
        <f>IF(tips!A176="Female",0,1)</f>
        <v>1</v>
      </c>
      <c r="B176" s="1">
        <f>IF(tips!B176="No",0,1)</f>
        <v>1</v>
      </c>
      <c r="C176" s="1">
        <f>_xlfn.IFS(tips!C176="Sun",0,tips!C176="Sat",1,tips!C176="Fri",2,tips!C176="Thur",3)</f>
        <v>0</v>
      </c>
      <c r="D176" s="1">
        <f>IF(tips!D176="Dinner",0,1)</f>
        <v>0</v>
      </c>
      <c r="E176" s="1">
        <v>2</v>
      </c>
      <c r="F176" s="1">
        <v>16.82</v>
      </c>
      <c r="G176" s="1">
        <v>4</v>
      </c>
      <c r="L176">
        <v>144</v>
      </c>
      <c r="M176">
        <v>4.3277006519781303</v>
      </c>
      <c r="N176">
        <v>0.67229934802186975</v>
      </c>
    </row>
    <row r="177" spans="1:14" x14ac:dyDescent="0.25">
      <c r="A177" s="1">
        <f>IF(tips!A177="Female",0,1)</f>
        <v>1</v>
      </c>
      <c r="B177" s="1">
        <f>IF(tips!B177="No",0,1)</f>
        <v>1</v>
      </c>
      <c r="C177" s="1">
        <f>_xlfn.IFS(tips!C177="Sun",0,tips!C177="Sat",1,tips!C177="Fri",2,tips!C177="Thur",3)</f>
        <v>0</v>
      </c>
      <c r="D177" s="1">
        <f>IF(tips!D177="Dinner",0,1)</f>
        <v>0</v>
      </c>
      <c r="E177" s="1">
        <v>2</v>
      </c>
      <c r="F177" s="1">
        <v>32.9</v>
      </c>
      <c r="G177" s="1">
        <v>3.11</v>
      </c>
      <c r="L177">
        <v>145</v>
      </c>
      <c r="M177">
        <v>2.6267646021790538</v>
      </c>
      <c r="N177">
        <v>-0.32676460217905401</v>
      </c>
    </row>
    <row r="178" spans="1:14" x14ac:dyDescent="0.25">
      <c r="A178" s="1">
        <f>IF(tips!A178="Female",0,1)</f>
        <v>1</v>
      </c>
      <c r="B178" s="1">
        <f>IF(tips!B178="No",0,1)</f>
        <v>1</v>
      </c>
      <c r="C178" s="1">
        <f>_xlfn.IFS(tips!C178="Sun",0,tips!C178="Sat",1,tips!C178="Fri",2,tips!C178="Thur",3)</f>
        <v>0</v>
      </c>
      <c r="D178" s="1">
        <f>IF(tips!D178="Dinner",0,1)</f>
        <v>0</v>
      </c>
      <c r="E178" s="1">
        <v>2</v>
      </c>
      <c r="F178" s="1">
        <v>17.89</v>
      </c>
      <c r="G178" s="1">
        <v>2</v>
      </c>
      <c r="L178">
        <v>146</v>
      </c>
      <c r="M178">
        <v>1.8651153718309152</v>
      </c>
      <c r="N178">
        <v>-0.36511537183091525</v>
      </c>
    </row>
    <row r="179" spans="1:14" x14ac:dyDescent="0.25">
      <c r="A179" s="1">
        <f>IF(tips!A179="Female",0,1)</f>
        <v>1</v>
      </c>
      <c r="B179" s="1">
        <f>IF(tips!B179="No",0,1)</f>
        <v>1</v>
      </c>
      <c r="C179" s="1">
        <f>_xlfn.IFS(tips!C179="Sun",0,tips!C179="Sat",1,tips!C179="Fri",2,tips!C179="Thur",3)</f>
        <v>0</v>
      </c>
      <c r="D179" s="1">
        <f>IF(tips!D179="Dinner",0,1)</f>
        <v>0</v>
      </c>
      <c r="E179" s="1">
        <v>2</v>
      </c>
      <c r="F179" s="1">
        <v>14.48</v>
      </c>
      <c r="G179" s="1">
        <v>2</v>
      </c>
      <c r="L179">
        <v>147</v>
      </c>
      <c r="M179">
        <v>3.0100513488485108</v>
      </c>
      <c r="N179">
        <v>-1.6500513488485107</v>
      </c>
    </row>
    <row r="180" spans="1:14" x14ac:dyDescent="0.25">
      <c r="A180" s="1">
        <f>IF(tips!A180="Female",0,1)</f>
        <v>0</v>
      </c>
      <c r="B180" s="1">
        <f>IF(tips!B180="No",0,1)</f>
        <v>1</v>
      </c>
      <c r="C180" s="1">
        <f>_xlfn.IFS(tips!C180="Sun",0,tips!C180="Sat",1,tips!C180="Fri",2,tips!C180="Thur",3)</f>
        <v>0</v>
      </c>
      <c r="D180" s="1">
        <f>IF(tips!D180="Dinner",0,1)</f>
        <v>0</v>
      </c>
      <c r="E180" s="1">
        <v>2</v>
      </c>
      <c r="F180" s="1">
        <v>9.6</v>
      </c>
      <c r="G180" s="1">
        <v>4</v>
      </c>
      <c r="L180">
        <v>148</v>
      </c>
      <c r="M180">
        <v>2.1969229573291145</v>
      </c>
      <c r="N180">
        <v>-0.56692295732911457</v>
      </c>
    </row>
    <row r="181" spans="1:14" x14ac:dyDescent="0.25">
      <c r="A181" s="1">
        <f>IF(tips!A181="Female",0,1)</f>
        <v>1</v>
      </c>
      <c r="B181" s="1">
        <f>IF(tips!B181="No",0,1)</f>
        <v>1</v>
      </c>
      <c r="C181" s="1">
        <f>_xlfn.IFS(tips!C181="Sun",0,tips!C181="Sat",1,tips!C181="Fri",2,tips!C181="Thur",3)</f>
        <v>0</v>
      </c>
      <c r="D181" s="1">
        <f>IF(tips!D181="Dinner",0,1)</f>
        <v>0</v>
      </c>
      <c r="E181" s="1">
        <v>2</v>
      </c>
      <c r="F181" s="1">
        <v>34.630000000000003</v>
      </c>
      <c r="G181" s="1">
        <v>3.55</v>
      </c>
      <c r="L181">
        <v>149</v>
      </c>
      <c r="M181">
        <v>1.9632796886731874</v>
      </c>
      <c r="N181">
        <v>-0.23327968867318738</v>
      </c>
    </row>
    <row r="182" spans="1:14" x14ac:dyDescent="0.25">
      <c r="A182" s="1">
        <f>IF(tips!A182="Female",0,1)</f>
        <v>1</v>
      </c>
      <c r="B182" s="1">
        <f>IF(tips!B182="No",0,1)</f>
        <v>1</v>
      </c>
      <c r="C182" s="1">
        <f>_xlfn.IFS(tips!C182="Sun",0,tips!C182="Sat",1,tips!C182="Fri",2,tips!C182="Thur",3)</f>
        <v>0</v>
      </c>
      <c r="D182" s="1">
        <f>IF(tips!D182="Dinner",0,1)</f>
        <v>0</v>
      </c>
      <c r="E182" s="1">
        <v>4</v>
      </c>
      <c r="F182" s="1">
        <v>34.65</v>
      </c>
      <c r="G182" s="1">
        <v>3.68</v>
      </c>
      <c r="L182">
        <v>150</v>
      </c>
      <c r="M182">
        <v>1.7493015014342919</v>
      </c>
      <c r="N182">
        <v>0.25069849856570814</v>
      </c>
    </row>
    <row r="183" spans="1:14" x14ac:dyDescent="0.25">
      <c r="A183" s="1">
        <f>IF(tips!A183="Female",0,1)</f>
        <v>1</v>
      </c>
      <c r="B183" s="1">
        <f>IF(tips!B183="No",0,1)</f>
        <v>1</v>
      </c>
      <c r="C183" s="1">
        <f>_xlfn.IFS(tips!C183="Sun",0,tips!C183="Sat",1,tips!C183="Fri",2,tips!C183="Thur",3)</f>
        <v>0</v>
      </c>
      <c r="D183" s="1">
        <f>IF(tips!D183="Dinner",0,1)</f>
        <v>0</v>
      </c>
      <c r="E183" s="1">
        <v>2</v>
      </c>
      <c r="F183" s="1">
        <v>23.33</v>
      </c>
      <c r="G183" s="1">
        <v>5.65</v>
      </c>
      <c r="L183">
        <v>151</v>
      </c>
      <c r="M183">
        <v>2.4106798367269349</v>
      </c>
      <c r="N183">
        <v>8.9320163273065134E-2</v>
      </c>
    </row>
    <row r="184" spans="1:14" x14ac:dyDescent="0.25">
      <c r="A184" s="1">
        <f>IF(tips!A184="Female",0,1)</f>
        <v>1</v>
      </c>
      <c r="B184" s="1">
        <f>IF(tips!B184="No",0,1)</f>
        <v>1</v>
      </c>
      <c r="C184" s="1">
        <f>_xlfn.IFS(tips!C184="Sun",0,tips!C184="Sat",1,tips!C184="Fri",2,tips!C184="Thur",3)</f>
        <v>0</v>
      </c>
      <c r="D184" s="1">
        <f>IF(tips!D184="Dinner",0,1)</f>
        <v>0</v>
      </c>
      <c r="E184" s="1">
        <v>3</v>
      </c>
      <c r="F184" s="1">
        <v>45.35</v>
      </c>
      <c r="G184" s="1">
        <v>3.5</v>
      </c>
      <c r="L184">
        <v>152</v>
      </c>
      <c r="M184">
        <v>2.3220721292359383</v>
      </c>
      <c r="N184">
        <v>-0.32207212923593831</v>
      </c>
    </row>
    <row r="185" spans="1:14" x14ac:dyDescent="0.25">
      <c r="A185" s="1">
        <f>IF(tips!A185="Female",0,1)</f>
        <v>1</v>
      </c>
      <c r="B185" s="1">
        <f>IF(tips!B185="No",0,1)</f>
        <v>1</v>
      </c>
      <c r="C185" s="1">
        <f>_xlfn.IFS(tips!C185="Sun",0,tips!C185="Sat",1,tips!C185="Fri",2,tips!C185="Thur",3)</f>
        <v>0</v>
      </c>
      <c r="D185" s="1">
        <f>IF(tips!D185="Dinner",0,1)</f>
        <v>0</v>
      </c>
      <c r="E185" s="1">
        <v>4</v>
      </c>
      <c r="F185" s="1">
        <v>23.17</v>
      </c>
      <c r="G185" s="1">
        <v>6.5</v>
      </c>
      <c r="L185">
        <v>153</v>
      </c>
      <c r="M185">
        <v>2.8863448316316855</v>
      </c>
      <c r="N185">
        <v>-0.14634483163168532</v>
      </c>
    </row>
    <row r="186" spans="1:14" x14ac:dyDescent="0.25">
      <c r="A186" s="1">
        <f>IF(tips!A186="Female",0,1)</f>
        <v>1</v>
      </c>
      <c r="B186" s="1">
        <f>IF(tips!B186="No",0,1)</f>
        <v>1</v>
      </c>
      <c r="C186" s="1">
        <f>_xlfn.IFS(tips!C186="Sun",0,tips!C186="Sat",1,tips!C186="Fri",2,tips!C186="Thur",3)</f>
        <v>0</v>
      </c>
      <c r="D186" s="1">
        <f>IF(tips!D186="Dinner",0,1)</f>
        <v>0</v>
      </c>
      <c r="E186" s="1">
        <v>2</v>
      </c>
      <c r="F186" s="1">
        <v>40.549999999999997</v>
      </c>
      <c r="G186" s="1">
        <v>3</v>
      </c>
      <c r="L186">
        <v>154</v>
      </c>
      <c r="M186">
        <v>3.7484902528269526</v>
      </c>
      <c r="N186">
        <v>-1.7484902528269526</v>
      </c>
    </row>
    <row r="187" spans="1:14" x14ac:dyDescent="0.25">
      <c r="A187" s="1">
        <f>IF(tips!A187="Female",0,1)</f>
        <v>1</v>
      </c>
      <c r="B187" s="1">
        <f>IF(tips!B187="No",0,1)</f>
        <v>0</v>
      </c>
      <c r="C187" s="1">
        <f>_xlfn.IFS(tips!C187="Sun",0,tips!C187="Sat",1,tips!C187="Fri",2,tips!C187="Thur",3)</f>
        <v>0</v>
      </c>
      <c r="D187" s="1">
        <f>IF(tips!D187="Dinner",0,1)</f>
        <v>0</v>
      </c>
      <c r="E187" s="1">
        <v>5</v>
      </c>
      <c r="F187" s="1">
        <v>20.69</v>
      </c>
      <c r="G187" s="1">
        <v>5</v>
      </c>
      <c r="L187">
        <v>155</v>
      </c>
      <c r="M187">
        <v>3.297910633883375</v>
      </c>
      <c r="N187">
        <v>-1.297910633883375</v>
      </c>
    </row>
    <row r="188" spans="1:14" x14ac:dyDescent="0.25">
      <c r="A188" s="1">
        <f>IF(tips!A188="Female",0,1)</f>
        <v>0</v>
      </c>
      <c r="B188" s="1">
        <f>IF(tips!B188="No",0,1)</f>
        <v>1</v>
      </c>
      <c r="C188" s="1">
        <f>_xlfn.IFS(tips!C188="Sun",0,tips!C188="Sat",1,tips!C188="Fri",2,tips!C188="Thur",3)</f>
        <v>0</v>
      </c>
      <c r="D188" s="1">
        <f>IF(tips!D188="Dinner",0,1)</f>
        <v>0</v>
      </c>
      <c r="E188" s="1">
        <v>3</v>
      </c>
      <c r="F188" s="1">
        <v>20.9</v>
      </c>
      <c r="G188" s="1">
        <v>3.5</v>
      </c>
      <c r="L188">
        <v>156</v>
      </c>
      <c r="M188">
        <v>4.4596837867597792</v>
      </c>
      <c r="N188">
        <v>0.68031621324022051</v>
      </c>
    </row>
    <row r="189" spans="1:14" x14ac:dyDescent="0.25">
      <c r="A189" s="1">
        <f>IF(tips!A189="Female",0,1)</f>
        <v>1</v>
      </c>
      <c r="B189" s="1">
        <f>IF(tips!B189="No",0,1)</f>
        <v>1</v>
      </c>
      <c r="C189" s="1">
        <f>_xlfn.IFS(tips!C189="Sun",0,tips!C189="Sat",1,tips!C189="Fri",2,tips!C189="Thur",3)</f>
        <v>0</v>
      </c>
      <c r="D189" s="1">
        <f>IF(tips!D189="Dinner",0,1)</f>
        <v>0</v>
      </c>
      <c r="E189" s="1">
        <v>5</v>
      </c>
      <c r="F189" s="1">
        <v>30.46</v>
      </c>
      <c r="G189" s="1">
        <v>2</v>
      </c>
      <c r="L189">
        <v>157</v>
      </c>
      <c r="M189">
        <v>6.3249233034287693</v>
      </c>
      <c r="N189">
        <v>-1.3249233034287693</v>
      </c>
    </row>
    <row r="190" spans="1:14" x14ac:dyDescent="0.25">
      <c r="A190" s="1">
        <f>IF(tips!A190="Female",0,1)</f>
        <v>0</v>
      </c>
      <c r="B190" s="1">
        <f>IF(tips!B190="No",0,1)</f>
        <v>1</v>
      </c>
      <c r="C190" s="1">
        <f>_xlfn.IFS(tips!C190="Sun",0,tips!C190="Sat",1,tips!C190="Fri",2,tips!C190="Thur",3)</f>
        <v>0</v>
      </c>
      <c r="D190" s="1">
        <f>IF(tips!D190="Dinner",0,1)</f>
        <v>0</v>
      </c>
      <c r="E190" s="1">
        <v>3</v>
      </c>
      <c r="F190" s="1">
        <v>18.149999999999999</v>
      </c>
      <c r="G190" s="1">
        <v>3.5</v>
      </c>
      <c r="L190">
        <v>158</v>
      </c>
      <c r="M190">
        <v>3.8275413509666727</v>
      </c>
      <c r="N190">
        <v>-7.7541350966672695E-2</v>
      </c>
    </row>
    <row r="191" spans="1:14" x14ac:dyDescent="0.25">
      <c r="A191" s="1">
        <f>IF(tips!A191="Female",0,1)</f>
        <v>1</v>
      </c>
      <c r="B191" s="1">
        <f>IF(tips!B191="No",0,1)</f>
        <v>1</v>
      </c>
      <c r="C191" s="1">
        <f>_xlfn.IFS(tips!C191="Sun",0,tips!C191="Sat",1,tips!C191="Fri",2,tips!C191="Thur",3)</f>
        <v>0</v>
      </c>
      <c r="D191" s="1">
        <f>IF(tips!D191="Dinner",0,1)</f>
        <v>0</v>
      </c>
      <c r="E191" s="1">
        <v>3</v>
      </c>
      <c r="F191" s="1">
        <v>23.1</v>
      </c>
      <c r="G191" s="1">
        <v>4</v>
      </c>
      <c r="L191">
        <v>159</v>
      </c>
      <c r="M191">
        <v>2.3832131588402445</v>
      </c>
      <c r="N191">
        <v>0.22678684115975534</v>
      </c>
    </row>
    <row r="192" spans="1:14" x14ac:dyDescent="0.25">
      <c r="A192" s="1">
        <f>IF(tips!A192="Female",0,1)</f>
        <v>1</v>
      </c>
      <c r="B192" s="1">
        <f>IF(tips!B192="No",0,1)</f>
        <v>1</v>
      </c>
      <c r="C192" s="1">
        <f>_xlfn.IFS(tips!C192="Sun",0,tips!C192="Sat",1,tips!C192="Fri",2,tips!C192="Thur",3)</f>
        <v>0</v>
      </c>
      <c r="D192" s="1">
        <f>IF(tips!D192="Dinner",0,1)</f>
        <v>0</v>
      </c>
      <c r="E192" s="1">
        <v>2</v>
      </c>
      <c r="F192" s="1">
        <v>15.69</v>
      </c>
      <c r="G192" s="1">
        <v>1.5</v>
      </c>
      <c r="L192">
        <v>160</v>
      </c>
      <c r="M192">
        <v>2.9887262928509624</v>
      </c>
      <c r="N192">
        <v>-0.98872629285096236</v>
      </c>
    </row>
    <row r="193" spans="1:14" x14ac:dyDescent="0.25">
      <c r="A193" s="1">
        <f>IF(tips!A193="Female",0,1)</f>
        <v>0</v>
      </c>
      <c r="B193" s="1">
        <f>IF(tips!B193="No",0,1)</f>
        <v>1</v>
      </c>
      <c r="C193" s="1">
        <f>_xlfn.IFS(tips!C193="Sun",0,tips!C193="Sat",1,tips!C193="Fri",2,tips!C193="Thur",3)</f>
        <v>3</v>
      </c>
      <c r="D193" s="1">
        <f>IF(tips!D193="Dinner",0,1)</f>
        <v>1</v>
      </c>
      <c r="E193" s="1">
        <v>2</v>
      </c>
      <c r="F193" s="1">
        <v>19.809999999999999</v>
      </c>
      <c r="G193" s="1">
        <v>4.1900000000000004</v>
      </c>
      <c r="L193">
        <v>161</v>
      </c>
      <c r="M193">
        <v>3.4609865210742514</v>
      </c>
      <c r="N193">
        <v>3.9013478925748579E-2</v>
      </c>
    </row>
    <row r="194" spans="1:14" x14ac:dyDescent="0.25">
      <c r="A194" s="1">
        <f>IF(tips!A194="Female",0,1)</f>
        <v>1</v>
      </c>
      <c r="B194" s="1">
        <f>IF(tips!B194="No",0,1)</f>
        <v>1</v>
      </c>
      <c r="C194" s="1">
        <f>_xlfn.IFS(tips!C194="Sun",0,tips!C194="Sat",1,tips!C194="Fri",2,tips!C194="Thur",3)</f>
        <v>3</v>
      </c>
      <c r="D194" s="1">
        <f>IF(tips!D194="Dinner",0,1)</f>
        <v>1</v>
      </c>
      <c r="E194" s="1">
        <v>2</v>
      </c>
      <c r="F194" s="1">
        <v>28.44</v>
      </c>
      <c r="G194" s="1">
        <v>2.56</v>
      </c>
      <c r="L194">
        <v>162</v>
      </c>
      <c r="M194">
        <v>2.2777682754904403</v>
      </c>
      <c r="N194">
        <v>0.22223172450955975</v>
      </c>
    </row>
    <row r="195" spans="1:14" x14ac:dyDescent="0.25">
      <c r="A195" s="1">
        <f>IF(tips!A195="Female",0,1)</f>
        <v>1</v>
      </c>
      <c r="B195" s="1">
        <f>IF(tips!B195="No",0,1)</f>
        <v>1</v>
      </c>
      <c r="C195" s="1">
        <f>_xlfn.IFS(tips!C195="Sun",0,tips!C195="Sat",1,tips!C195="Fri",2,tips!C195="Thur",3)</f>
        <v>3</v>
      </c>
      <c r="D195" s="1">
        <f>IF(tips!D195="Dinner",0,1)</f>
        <v>1</v>
      </c>
      <c r="E195" s="1">
        <v>2</v>
      </c>
      <c r="F195" s="1">
        <v>15.48</v>
      </c>
      <c r="G195" s="1">
        <v>2.02</v>
      </c>
      <c r="L195">
        <v>163</v>
      </c>
      <c r="M195">
        <v>2.8240006518602421</v>
      </c>
      <c r="N195">
        <v>-0.82400065186024207</v>
      </c>
    </row>
    <row r="196" spans="1:14" x14ac:dyDescent="0.25">
      <c r="A196" s="1">
        <f>IF(tips!A196="Female",0,1)</f>
        <v>1</v>
      </c>
      <c r="B196" s="1">
        <f>IF(tips!B196="No",0,1)</f>
        <v>1</v>
      </c>
      <c r="C196" s="1">
        <f>_xlfn.IFS(tips!C196="Sun",0,tips!C196="Sat",1,tips!C196="Fri",2,tips!C196="Thur",3)</f>
        <v>3</v>
      </c>
      <c r="D196" s="1">
        <f>IF(tips!D196="Dinner",0,1)</f>
        <v>1</v>
      </c>
      <c r="E196" s="1">
        <v>2</v>
      </c>
      <c r="F196" s="1">
        <v>16.579999999999998</v>
      </c>
      <c r="G196" s="1">
        <v>4</v>
      </c>
      <c r="L196">
        <v>164</v>
      </c>
      <c r="M196">
        <v>2.3861713218889995</v>
      </c>
      <c r="N196">
        <v>-0.3861713218889995</v>
      </c>
    </row>
    <row r="197" spans="1:14" x14ac:dyDescent="0.25">
      <c r="A197" s="1">
        <f>IF(tips!A197="Female",0,1)</f>
        <v>1</v>
      </c>
      <c r="B197" s="1">
        <f>IF(tips!B197="No",0,1)</f>
        <v>0</v>
      </c>
      <c r="C197" s="1">
        <f>_xlfn.IFS(tips!C197="Sun",0,tips!C197="Sat",1,tips!C197="Fri",2,tips!C197="Thur",3)</f>
        <v>3</v>
      </c>
      <c r="D197" s="1">
        <f>IF(tips!D197="Dinner",0,1)</f>
        <v>1</v>
      </c>
      <c r="E197" s="1">
        <v>2</v>
      </c>
      <c r="F197" s="1">
        <v>7.56</v>
      </c>
      <c r="G197" s="1">
        <v>1.44</v>
      </c>
      <c r="L197">
        <v>165</v>
      </c>
      <c r="M197">
        <v>2.6987345247129761</v>
      </c>
      <c r="N197">
        <v>0.30126547528702385</v>
      </c>
    </row>
    <row r="198" spans="1:14" x14ac:dyDescent="0.25">
      <c r="A198" s="1">
        <f>IF(tips!A198="Female",0,1)</f>
        <v>1</v>
      </c>
      <c r="B198" s="1">
        <f>IF(tips!B198="No",0,1)</f>
        <v>1</v>
      </c>
      <c r="C198" s="1">
        <f>_xlfn.IFS(tips!C198="Sun",0,tips!C198="Sat",1,tips!C198="Fri",2,tips!C198="Thur",3)</f>
        <v>3</v>
      </c>
      <c r="D198" s="1">
        <f>IF(tips!D198="Dinner",0,1)</f>
        <v>1</v>
      </c>
      <c r="E198" s="1">
        <v>2</v>
      </c>
      <c r="F198" s="1">
        <v>10.34</v>
      </c>
      <c r="G198" s="1">
        <v>2</v>
      </c>
      <c r="L198">
        <v>166</v>
      </c>
      <c r="M198">
        <v>3.5706979767217208</v>
      </c>
      <c r="N198">
        <v>-9.0697976721720863E-2</v>
      </c>
    </row>
    <row r="199" spans="1:14" x14ac:dyDescent="0.25">
      <c r="A199" s="1">
        <f>IF(tips!A199="Female",0,1)</f>
        <v>0</v>
      </c>
      <c r="B199" s="1">
        <f>IF(tips!B199="No",0,1)</f>
        <v>1</v>
      </c>
      <c r="C199" s="1">
        <f>_xlfn.IFS(tips!C199="Sun",0,tips!C199="Sat",1,tips!C199="Fri",2,tips!C199="Thur",3)</f>
        <v>3</v>
      </c>
      <c r="D199" s="1">
        <f>IF(tips!D199="Dinner",0,1)</f>
        <v>1</v>
      </c>
      <c r="E199" s="1">
        <v>4</v>
      </c>
      <c r="F199" s="1">
        <v>43.11</v>
      </c>
      <c r="G199" s="1">
        <v>5</v>
      </c>
      <c r="L199">
        <v>167</v>
      </c>
      <c r="M199">
        <v>3.0413027762107276</v>
      </c>
      <c r="N199">
        <v>-0.80130277621072743</v>
      </c>
    </row>
    <row r="200" spans="1:14" x14ac:dyDescent="0.25">
      <c r="A200" s="1">
        <f>IF(tips!A200="Female",0,1)</f>
        <v>0</v>
      </c>
      <c r="B200" s="1">
        <f>IF(tips!B200="No",0,1)</f>
        <v>1</v>
      </c>
      <c r="C200" s="1">
        <f>_xlfn.IFS(tips!C200="Sun",0,tips!C200="Sat",1,tips!C200="Fri",2,tips!C200="Thur",3)</f>
        <v>3</v>
      </c>
      <c r="D200" s="1">
        <f>IF(tips!D200="Dinner",0,1)</f>
        <v>1</v>
      </c>
      <c r="E200" s="1">
        <v>2</v>
      </c>
      <c r="F200" s="1">
        <v>13</v>
      </c>
      <c r="G200" s="1">
        <v>2</v>
      </c>
      <c r="L200">
        <v>168</v>
      </c>
      <c r="M200">
        <v>4.423417046056243</v>
      </c>
      <c r="N200">
        <v>7.6582953943757026E-2</v>
      </c>
    </row>
    <row r="201" spans="1:14" x14ac:dyDescent="0.25">
      <c r="A201" s="1">
        <f>IF(tips!A201="Female",0,1)</f>
        <v>1</v>
      </c>
      <c r="B201" s="1">
        <f>IF(tips!B201="No",0,1)</f>
        <v>1</v>
      </c>
      <c r="C201" s="1">
        <f>_xlfn.IFS(tips!C201="Sun",0,tips!C201="Sat",1,tips!C201="Fri",2,tips!C201="Thur",3)</f>
        <v>3</v>
      </c>
      <c r="D201" s="1">
        <f>IF(tips!D201="Dinner",0,1)</f>
        <v>1</v>
      </c>
      <c r="E201" s="1">
        <v>2</v>
      </c>
      <c r="F201" s="1">
        <v>13.51</v>
      </c>
      <c r="G201" s="1">
        <v>2</v>
      </c>
      <c r="L201">
        <v>169</v>
      </c>
      <c r="M201">
        <v>1.9934256709665354</v>
      </c>
      <c r="N201">
        <v>-0.38342567096653535</v>
      </c>
    </row>
    <row r="202" spans="1:14" x14ac:dyDescent="0.25">
      <c r="A202" s="1">
        <f>IF(tips!A202="Female",0,1)</f>
        <v>1</v>
      </c>
      <c r="B202" s="1">
        <f>IF(tips!B202="No",0,1)</f>
        <v>1</v>
      </c>
      <c r="C202" s="1">
        <f>_xlfn.IFS(tips!C202="Sun",0,tips!C202="Sat",1,tips!C202="Fri",2,tips!C202="Thur",3)</f>
        <v>3</v>
      </c>
      <c r="D202" s="1">
        <f>IF(tips!D202="Dinner",0,1)</f>
        <v>1</v>
      </c>
      <c r="E202" s="1">
        <v>3</v>
      </c>
      <c r="F202" s="1">
        <v>18.71</v>
      </c>
      <c r="G202" s="1">
        <v>4</v>
      </c>
      <c r="L202">
        <v>170</v>
      </c>
      <c r="M202">
        <v>1.9971962117108333</v>
      </c>
      <c r="N202">
        <v>2.8037882891667198E-3</v>
      </c>
    </row>
    <row r="203" spans="1:14" x14ac:dyDescent="0.25">
      <c r="A203" s="1">
        <f>IF(tips!A203="Female",0,1)</f>
        <v>0</v>
      </c>
      <c r="B203" s="1">
        <f>IF(tips!B203="No",0,1)</f>
        <v>1</v>
      </c>
      <c r="C203" s="1">
        <f>_xlfn.IFS(tips!C203="Sun",0,tips!C203="Sat",1,tips!C203="Fri",2,tips!C203="Thur",3)</f>
        <v>3</v>
      </c>
      <c r="D203" s="1">
        <f>IF(tips!D203="Dinner",0,1)</f>
        <v>1</v>
      </c>
      <c r="E203" s="1">
        <v>2</v>
      </c>
      <c r="F203" s="1">
        <v>12.74</v>
      </c>
      <c r="G203" s="1">
        <v>2.0099999999999998</v>
      </c>
      <c r="L203">
        <v>171</v>
      </c>
      <c r="M203">
        <v>5.9230362451385252</v>
      </c>
      <c r="N203">
        <v>4.0769637548614748</v>
      </c>
    </row>
    <row r="204" spans="1:14" x14ac:dyDescent="0.25">
      <c r="A204" s="1">
        <f>IF(tips!A204="Female",0,1)</f>
        <v>0</v>
      </c>
      <c r="B204" s="1">
        <f>IF(tips!B204="No",0,1)</f>
        <v>1</v>
      </c>
      <c r="C204" s="1">
        <f>_xlfn.IFS(tips!C204="Sun",0,tips!C204="Sat",1,tips!C204="Fri",2,tips!C204="Thur",3)</f>
        <v>3</v>
      </c>
      <c r="D204" s="1">
        <f>IF(tips!D204="Dinner",0,1)</f>
        <v>1</v>
      </c>
      <c r="E204" s="1">
        <v>2</v>
      </c>
      <c r="F204" s="1">
        <v>16.399999999999999</v>
      </c>
      <c r="G204" s="1">
        <v>2.5</v>
      </c>
      <c r="L204">
        <v>172</v>
      </c>
      <c r="M204">
        <v>2.4488487233310163</v>
      </c>
      <c r="N204">
        <v>0.71115127666898381</v>
      </c>
    </row>
    <row r="205" spans="1:14" x14ac:dyDescent="0.25">
      <c r="A205" s="1">
        <f>IF(tips!A205="Female",0,1)</f>
        <v>1</v>
      </c>
      <c r="B205" s="1">
        <f>IF(tips!B205="No",0,1)</f>
        <v>1</v>
      </c>
      <c r="C205" s="1">
        <f>_xlfn.IFS(tips!C205="Sun",0,tips!C205="Sat",1,tips!C205="Fri",2,tips!C205="Thur",3)</f>
        <v>3</v>
      </c>
      <c r="D205" s="1">
        <f>IF(tips!D205="Dinner",0,1)</f>
        <v>1</v>
      </c>
      <c r="E205" s="1">
        <v>4</v>
      </c>
      <c r="F205" s="1">
        <v>20.53</v>
      </c>
      <c r="G205" s="1">
        <v>4</v>
      </c>
      <c r="L205">
        <v>173</v>
      </c>
      <c r="M205">
        <v>1.6949583090342408</v>
      </c>
      <c r="N205">
        <v>3.4550416909657597</v>
      </c>
    </row>
    <row r="206" spans="1:14" x14ac:dyDescent="0.25">
      <c r="A206" s="1">
        <f>IF(tips!A206="Female",0,1)</f>
        <v>0</v>
      </c>
      <c r="B206" s="1">
        <f>IF(tips!B206="No",0,1)</f>
        <v>1</v>
      </c>
      <c r="C206" s="1">
        <f>_xlfn.IFS(tips!C206="Sun",0,tips!C206="Sat",1,tips!C206="Fri",2,tips!C206="Thur",3)</f>
        <v>3</v>
      </c>
      <c r="D206" s="1">
        <f>IF(tips!D206="Dinner",0,1)</f>
        <v>1</v>
      </c>
      <c r="E206" s="1">
        <v>3</v>
      </c>
      <c r="F206" s="1">
        <v>16.47</v>
      </c>
      <c r="G206" s="1">
        <v>3.23</v>
      </c>
      <c r="L206">
        <v>174</v>
      </c>
      <c r="M206">
        <v>4.0138408667773362</v>
      </c>
      <c r="N206">
        <v>-0.83384086677733604</v>
      </c>
    </row>
    <row r="207" spans="1:14" x14ac:dyDescent="0.25">
      <c r="A207" s="1">
        <f>IF(tips!A207="Female",0,1)</f>
        <v>1</v>
      </c>
      <c r="B207" s="1">
        <f>IF(tips!B207="No",0,1)</f>
        <v>1</v>
      </c>
      <c r="C207" s="1">
        <f>_xlfn.IFS(tips!C207="Sun",0,tips!C207="Sat",1,tips!C207="Fri",2,tips!C207="Thur",3)</f>
        <v>1</v>
      </c>
      <c r="D207" s="1">
        <f>IF(tips!D207="Dinner",0,1)</f>
        <v>0</v>
      </c>
      <c r="E207" s="1">
        <v>3</v>
      </c>
      <c r="F207" s="1">
        <v>26.59</v>
      </c>
      <c r="G207" s="1">
        <v>3.41</v>
      </c>
      <c r="L207">
        <v>175</v>
      </c>
      <c r="M207">
        <v>2.5970601821074695</v>
      </c>
      <c r="N207">
        <v>1.4029398178925305</v>
      </c>
    </row>
    <row r="208" spans="1:14" x14ac:dyDescent="0.25">
      <c r="A208" s="1">
        <f>IF(tips!A208="Female",0,1)</f>
        <v>1</v>
      </c>
      <c r="B208" s="1">
        <f>IF(tips!B208="No",0,1)</f>
        <v>1</v>
      </c>
      <c r="C208" s="1">
        <f>_xlfn.IFS(tips!C208="Sun",0,tips!C208="Sat",1,tips!C208="Fri",2,tips!C208="Thur",3)</f>
        <v>1</v>
      </c>
      <c r="D208" s="1">
        <f>IF(tips!D208="Dinner",0,1)</f>
        <v>0</v>
      </c>
      <c r="E208" s="1">
        <v>4</v>
      </c>
      <c r="F208" s="1">
        <v>38.729999999999997</v>
      </c>
      <c r="G208" s="1">
        <v>3</v>
      </c>
      <c r="L208">
        <v>176</v>
      </c>
      <c r="M208">
        <v>4.1128175613151505</v>
      </c>
      <c r="N208">
        <v>-1.0028175613151507</v>
      </c>
    </row>
    <row r="209" spans="1:14" x14ac:dyDescent="0.25">
      <c r="A209" s="1">
        <f>IF(tips!A209="Female",0,1)</f>
        <v>1</v>
      </c>
      <c r="B209" s="1">
        <f>IF(tips!B209="No",0,1)</f>
        <v>1</v>
      </c>
      <c r="C209" s="1">
        <f>_xlfn.IFS(tips!C209="Sun",0,tips!C209="Sat",1,tips!C209="Fri",2,tips!C209="Thur",3)</f>
        <v>1</v>
      </c>
      <c r="D209" s="1">
        <f>IF(tips!D209="Dinner",0,1)</f>
        <v>0</v>
      </c>
      <c r="E209" s="1">
        <v>2</v>
      </c>
      <c r="F209" s="1">
        <v>24.27</v>
      </c>
      <c r="G209" s="1">
        <v>2.0299999999999998</v>
      </c>
      <c r="L209">
        <v>177</v>
      </c>
      <c r="M209">
        <v>2.697922147017433</v>
      </c>
      <c r="N209">
        <v>-0.69792214701743305</v>
      </c>
    </row>
    <row r="210" spans="1:14" x14ac:dyDescent="0.25">
      <c r="A210" s="1">
        <f>IF(tips!A210="Female",0,1)</f>
        <v>0</v>
      </c>
      <c r="B210" s="1">
        <f>IF(tips!B210="No",0,1)</f>
        <v>1</v>
      </c>
      <c r="C210" s="1">
        <f>_xlfn.IFS(tips!C210="Sun",0,tips!C210="Sat",1,tips!C210="Fri",2,tips!C210="Thur",3)</f>
        <v>1</v>
      </c>
      <c r="D210" s="1">
        <f>IF(tips!D210="Dinner",0,1)</f>
        <v>0</v>
      </c>
      <c r="E210" s="1">
        <v>2</v>
      </c>
      <c r="F210" s="1">
        <v>12.76</v>
      </c>
      <c r="G210" s="1">
        <v>2.23</v>
      </c>
      <c r="L210">
        <v>178</v>
      </c>
      <c r="M210">
        <v>2.3764835485660529</v>
      </c>
      <c r="N210">
        <v>-0.37648354856605293</v>
      </c>
    </row>
    <row r="211" spans="1:14" x14ac:dyDescent="0.25">
      <c r="A211" s="1">
        <f>IF(tips!A211="Female",0,1)</f>
        <v>1</v>
      </c>
      <c r="B211" s="1">
        <f>IF(tips!B211="No",0,1)</f>
        <v>1</v>
      </c>
      <c r="C211" s="1">
        <f>_xlfn.IFS(tips!C211="Sun",0,tips!C211="Sat",1,tips!C211="Fri",2,tips!C211="Thur",3)</f>
        <v>1</v>
      </c>
      <c r="D211" s="1">
        <f>IF(tips!D211="Dinner",0,1)</f>
        <v>0</v>
      </c>
      <c r="E211" s="1">
        <v>3</v>
      </c>
      <c r="F211" s="1">
        <v>30.06</v>
      </c>
      <c r="G211" s="1">
        <v>2</v>
      </c>
      <c r="L211">
        <v>179</v>
      </c>
      <c r="M211">
        <v>1.9531100925281029</v>
      </c>
      <c r="N211">
        <v>2.0468899074718969</v>
      </c>
    </row>
    <row r="212" spans="1:14" x14ac:dyDescent="0.25">
      <c r="A212" s="1">
        <f>IF(tips!A212="Female",0,1)</f>
        <v>1</v>
      </c>
      <c r="B212" s="1">
        <f>IF(tips!B212="No",0,1)</f>
        <v>1</v>
      </c>
      <c r="C212" s="1">
        <f>_xlfn.IFS(tips!C212="Sun",0,tips!C212="Sat",1,tips!C212="Fri",2,tips!C212="Thur",3)</f>
        <v>1</v>
      </c>
      <c r="D212" s="1">
        <f>IF(tips!D212="Dinner",0,1)</f>
        <v>0</v>
      </c>
      <c r="E212" s="1">
        <v>4</v>
      </c>
      <c r="F212" s="1">
        <v>25.89</v>
      </c>
      <c r="G212" s="1">
        <v>5.16</v>
      </c>
      <c r="L212">
        <v>180</v>
      </c>
      <c r="M212">
        <v>4.2758934485060269</v>
      </c>
      <c r="N212">
        <v>-0.72589344850602711</v>
      </c>
    </row>
    <row r="213" spans="1:14" x14ac:dyDescent="0.25">
      <c r="A213" s="1">
        <f>IF(tips!A213="Female",0,1)</f>
        <v>1</v>
      </c>
      <c r="B213" s="1">
        <f>IF(tips!B213="No",0,1)</f>
        <v>0</v>
      </c>
      <c r="C213" s="1">
        <f>_xlfn.IFS(tips!C213="Sun",0,tips!C213="Sat",1,tips!C213="Fri",2,tips!C213="Thur",3)</f>
        <v>1</v>
      </c>
      <c r="D213" s="1">
        <f>IF(tips!D213="Dinner",0,1)</f>
        <v>0</v>
      </c>
      <c r="E213" s="1">
        <v>4</v>
      </c>
      <c r="F213" s="1">
        <v>48.33</v>
      </c>
      <c r="G213" s="1">
        <v>9</v>
      </c>
      <c r="L213">
        <v>181</v>
      </c>
      <c r="M213">
        <v>4.6277074599721919</v>
      </c>
      <c r="N213">
        <v>-0.94770745997219175</v>
      </c>
    </row>
    <row r="214" spans="1:14" x14ac:dyDescent="0.25">
      <c r="A214" s="1">
        <f>IF(tips!A214="Female",0,1)</f>
        <v>0</v>
      </c>
      <c r="B214" s="1">
        <f>IF(tips!B214="No",0,1)</f>
        <v>1</v>
      </c>
      <c r="C214" s="1">
        <f>_xlfn.IFS(tips!C214="Sun",0,tips!C214="Sat",1,tips!C214="Fri",2,tips!C214="Thur",3)</f>
        <v>1</v>
      </c>
      <c r="D214" s="1">
        <f>IF(tips!D214="Dinner",0,1)</f>
        <v>0</v>
      </c>
      <c r="E214" s="1">
        <v>2</v>
      </c>
      <c r="F214" s="1">
        <v>13.27</v>
      </c>
      <c r="G214" s="1">
        <v>2.5</v>
      </c>
      <c r="L214">
        <v>182</v>
      </c>
      <c r="M214">
        <v>3.2107156882419221</v>
      </c>
      <c r="N214">
        <v>2.4392843117580782</v>
      </c>
    </row>
    <row r="215" spans="1:14" x14ac:dyDescent="0.25">
      <c r="A215" s="1">
        <f>IF(tips!A215="Female",0,1)</f>
        <v>0</v>
      </c>
      <c r="B215" s="1">
        <f>IF(tips!B215="No",0,1)</f>
        <v>1</v>
      </c>
      <c r="C215" s="1">
        <f>_xlfn.IFS(tips!C215="Sun",0,tips!C215="Sat",1,tips!C215="Fri",2,tips!C215="Thur",3)</f>
        <v>1</v>
      </c>
      <c r="D215" s="1">
        <f>IF(tips!D215="Dinner",0,1)</f>
        <v>0</v>
      </c>
      <c r="E215" s="1">
        <v>3</v>
      </c>
      <c r="F215" s="1">
        <v>28.17</v>
      </c>
      <c r="G215" s="1">
        <v>6.5</v>
      </c>
      <c r="L215">
        <v>183</v>
      </c>
      <c r="M215">
        <v>5.4613627385248229</v>
      </c>
      <c r="N215">
        <v>-1.9613627385248229</v>
      </c>
    </row>
    <row r="216" spans="1:14" x14ac:dyDescent="0.25">
      <c r="A216" s="1">
        <f>IF(tips!A216="Female",0,1)</f>
        <v>0</v>
      </c>
      <c r="B216" s="1">
        <f>IF(tips!B216="No",0,1)</f>
        <v>1</v>
      </c>
      <c r="C216" s="1">
        <f>_xlfn.IFS(tips!C216="Sun",0,tips!C216="Sat",1,tips!C216="Fri",2,tips!C216="Thur",3)</f>
        <v>1</v>
      </c>
      <c r="D216" s="1">
        <f>IF(tips!D216="Dinner",0,1)</f>
        <v>0</v>
      </c>
      <c r="E216" s="1">
        <v>2</v>
      </c>
      <c r="F216" s="1">
        <v>12.9</v>
      </c>
      <c r="G216" s="1">
        <v>1.1000000000000001</v>
      </c>
      <c r="L216">
        <v>184</v>
      </c>
      <c r="M216">
        <v>3.5455622663587478</v>
      </c>
      <c r="N216">
        <v>2.9544377336412522</v>
      </c>
    </row>
    <row r="217" spans="1:14" x14ac:dyDescent="0.25">
      <c r="A217" s="1">
        <f>IF(tips!A217="Female",0,1)</f>
        <v>1</v>
      </c>
      <c r="B217" s="1">
        <f>IF(tips!B217="No",0,1)</f>
        <v>1</v>
      </c>
      <c r="C217" s="1">
        <f>_xlfn.IFS(tips!C217="Sun",0,tips!C217="Sat",1,tips!C217="Fri",2,tips!C217="Thur",3)</f>
        <v>1</v>
      </c>
      <c r="D217" s="1">
        <f>IF(tips!D217="Dinner",0,1)</f>
        <v>0</v>
      </c>
      <c r="E217" s="1">
        <v>5</v>
      </c>
      <c r="F217" s="1">
        <v>28.15</v>
      </c>
      <c r="G217" s="1">
        <v>3</v>
      </c>
      <c r="L217">
        <v>185</v>
      </c>
      <c r="M217">
        <v>4.8339334786620878</v>
      </c>
      <c r="N217">
        <v>-1.8339334786620878</v>
      </c>
    </row>
    <row r="218" spans="1:14" x14ac:dyDescent="0.25">
      <c r="A218" s="1">
        <f>IF(tips!A218="Female",0,1)</f>
        <v>1</v>
      </c>
      <c r="B218" s="1">
        <f>IF(tips!B218="No",0,1)</f>
        <v>1</v>
      </c>
      <c r="C218" s="1">
        <f>_xlfn.IFS(tips!C218="Sun",0,tips!C218="Sat",1,tips!C218="Fri",2,tips!C218="Thur",3)</f>
        <v>1</v>
      </c>
      <c r="D218" s="1">
        <f>IF(tips!D218="Dinner",0,1)</f>
        <v>0</v>
      </c>
      <c r="E218" s="1">
        <v>2</v>
      </c>
      <c r="F218" s="1">
        <v>11.59</v>
      </c>
      <c r="G218" s="1">
        <v>1.5</v>
      </c>
      <c r="L218">
        <v>186</v>
      </c>
      <c r="M218">
        <v>3.5595974415492311</v>
      </c>
      <c r="N218">
        <v>1.4404025584507689</v>
      </c>
    </row>
    <row r="219" spans="1:14" x14ac:dyDescent="0.25">
      <c r="A219" s="1">
        <f>IF(tips!A219="Female",0,1)</f>
        <v>1</v>
      </c>
      <c r="B219" s="1">
        <f>IF(tips!B219="No",0,1)</f>
        <v>1</v>
      </c>
      <c r="C219" s="1">
        <f>_xlfn.IFS(tips!C219="Sun",0,tips!C219="Sat",1,tips!C219="Fri",2,tips!C219="Thur",3)</f>
        <v>1</v>
      </c>
      <c r="D219" s="1">
        <f>IF(tips!D219="Dinner",0,1)</f>
        <v>0</v>
      </c>
      <c r="E219" s="1">
        <v>2</v>
      </c>
      <c r="F219" s="1">
        <v>7.74</v>
      </c>
      <c r="G219" s="1">
        <v>1.44</v>
      </c>
      <c r="L219">
        <v>187</v>
      </c>
      <c r="M219">
        <v>3.1932522233392153</v>
      </c>
      <c r="N219">
        <v>0.30674777666078468</v>
      </c>
    </row>
    <row r="220" spans="1:14" x14ac:dyDescent="0.25">
      <c r="A220" s="1">
        <f>IF(tips!A220="Female",0,1)</f>
        <v>0</v>
      </c>
      <c r="B220" s="1">
        <f>IF(tips!B220="No",0,1)</f>
        <v>1</v>
      </c>
      <c r="C220" s="1">
        <f>_xlfn.IFS(tips!C220="Sun",0,tips!C220="Sat",1,tips!C220="Fri",2,tips!C220="Thur",3)</f>
        <v>1</v>
      </c>
      <c r="D220" s="1">
        <f>IF(tips!D220="Dinner",0,1)</f>
        <v>0</v>
      </c>
      <c r="E220" s="1">
        <v>4</v>
      </c>
      <c r="F220" s="1">
        <v>30.14</v>
      </c>
      <c r="G220" s="1">
        <v>3.09</v>
      </c>
      <c r="L220">
        <v>188</v>
      </c>
      <c r="M220">
        <v>4.407707687554014</v>
      </c>
      <c r="N220">
        <v>-2.407707687554014</v>
      </c>
    </row>
    <row r="221" spans="1:14" x14ac:dyDescent="0.25">
      <c r="A221" s="1">
        <f>IF(tips!A221="Female",0,1)</f>
        <v>1</v>
      </c>
      <c r="B221" s="1">
        <f>IF(tips!B221="No",0,1)</f>
        <v>1</v>
      </c>
      <c r="C221" s="1">
        <f>_xlfn.IFS(tips!C221="Sun",0,tips!C221="Sat",1,tips!C221="Fri",2,tips!C221="Thur",3)</f>
        <v>2</v>
      </c>
      <c r="D221" s="1">
        <f>IF(tips!D221="Dinner",0,1)</f>
        <v>1</v>
      </c>
      <c r="E221" s="1">
        <v>2</v>
      </c>
      <c r="F221" s="1">
        <v>12.16</v>
      </c>
      <c r="G221" s="1">
        <v>2.2000000000000002</v>
      </c>
      <c r="L221">
        <v>189</v>
      </c>
      <c r="M221">
        <v>2.9340275471687471</v>
      </c>
      <c r="N221">
        <v>0.56597245283125286</v>
      </c>
    </row>
    <row r="222" spans="1:14" x14ac:dyDescent="0.25">
      <c r="A222" s="1">
        <f>IF(tips!A222="Female",0,1)</f>
        <v>0</v>
      </c>
      <c r="B222" s="1">
        <f>IF(tips!B222="No",0,1)</f>
        <v>1</v>
      </c>
      <c r="C222" s="1">
        <f>_xlfn.IFS(tips!C222="Sun",0,tips!C222="Sat",1,tips!C222="Fri",2,tips!C222="Thur",3)</f>
        <v>2</v>
      </c>
      <c r="D222" s="1">
        <f>IF(tips!D222="Dinner",0,1)</f>
        <v>1</v>
      </c>
      <c r="E222" s="1">
        <v>2</v>
      </c>
      <c r="F222" s="1">
        <v>13.42</v>
      </c>
      <c r="G222" s="1">
        <v>3.48</v>
      </c>
      <c r="L222">
        <v>190</v>
      </c>
      <c r="M222">
        <v>3.3639994495092189</v>
      </c>
      <c r="N222">
        <v>0.63600055049078108</v>
      </c>
    </row>
    <row r="223" spans="1:14" x14ac:dyDescent="0.25">
      <c r="A223" s="1">
        <f>IF(tips!A223="Female",0,1)</f>
        <v>1</v>
      </c>
      <c r="B223" s="1">
        <f>IF(tips!B223="No",0,1)</f>
        <v>1</v>
      </c>
      <c r="C223" s="1">
        <f>_xlfn.IFS(tips!C223="Sun",0,tips!C223="Sat",1,tips!C223="Fri",2,tips!C223="Thur",3)</f>
        <v>2</v>
      </c>
      <c r="D223" s="1">
        <f>IF(tips!D223="Dinner",0,1)</f>
        <v>1</v>
      </c>
      <c r="E223" s="1">
        <v>1</v>
      </c>
      <c r="F223" s="1">
        <v>8.58</v>
      </c>
      <c r="G223" s="1">
        <v>1.92</v>
      </c>
      <c r="L223">
        <v>191</v>
      </c>
      <c r="M223">
        <v>2.4905424060810586</v>
      </c>
      <c r="N223">
        <v>-0.99054240608105859</v>
      </c>
    </row>
    <row r="224" spans="1:14" x14ac:dyDescent="0.25">
      <c r="A224" s="1">
        <f>IF(tips!A224="Female",0,1)</f>
        <v>0</v>
      </c>
      <c r="B224" s="1">
        <f>IF(tips!B224="No",0,1)</f>
        <v>0</v>
      </c>
      <c r="C224" s="1">
        <f>_xlfn.IFS(tips!C224="Sun",0,tips!C224="Sat",1,tips!C224="Fri",2,tips!C224="Thur",3)</f>
        <v>2</v>
      </c>
      <c r="D224" s="1">
        <f>IF(tips!D224="Dinner",0,1)</f>
        <v>1</v>
      </c>
      <c r="E224" s="1">
        <v>3</v>
      </c>
      <c r="F224" s="1">
        <v>15.98</v>
      </c>
      <c r="G224" s="1">
        <v>3</v>
      </c>
      <c r="L224">
        <v>192</v>
      </c>
      <c r="M224">
        <v>2.8725309642822774</v>
      </c>
      <c r="N224">
        <v>1.317469035717723</v>
      </c>
    </row>
    <row r="225" spans="1:14" x14ac:dyDescent="0.25">
      <c r="A225" s="1">
        <f>IF(tips!A225="Female",0,1)</f>
        <v>1</v>
      </c>
      <c r="B225" s="1">
        <f>IF(tips!B225="No",0,1)</f>
        <v>1</v>
      </c>
      <c r="C225" s="1">
        <f>_xlfn.IFS(tips!C225="Sun",0,tips!C225="Sat",1,tips!C225="Fri",2,tips!C225="Thur",3)</f>
        <v>2</v>
      </c>
      <c r="D225" s="1">
        <f>IF(tips!D225="Dinner",0,1)</f>
        <v>1</v>
      </c>
      <c r="E225" s="1">
        <v>2</v>
      </c>
      <c r="F225" s="1">
        <v>13.42</v>
      </c>
      <c r="G225" s="1">
        <v>1.58</v>
      </c>
      <c r="L225">
        <v>193</v>
      </c>
      <c r="M225">
        <v>3.6493926150981384</v>
      </c>
      <c r="N225">
        <v>-1.0893926150981383</v>
      </c>
    </row>
    <row r="226" spans="1:14" x14ac:dyDescent="0.25">
      <c r="A226" s="1">
        <f>IF(tips!A226="Female",0,1)</f>
        <v>0</v>
      </c>
      <c r="B226" s="1">
        <f>IF(tips!B226="No",0,1)</f>
        <v>1</v>
      </c>
      <c r="C226" s="1">
        <f>_xlfn.IFS(tips!C226="Sun",0,tips!C226="Sat",1,tips!C226="Fri",2,tips!C226="Thur",3)</f>
        <v>2</v>
      </c>
      <c r="D226" s="1">
        <f>IF(tips!D226="Dinner",0,1)</f>
        <v>1</v>
      </c>
      <c r="E226" s="1">
        <v>2</v>
      </c>
      <c r="F226" s="1">
        <v>16.27</v>
      </c>
      <c r="G226" s="1">
        <v>2.5</v>
      </c>
      <c r="L226">
        <v>194</v>
      </c>
      <c r="M226">
        <v>2.4277374139456787</v>
      </c>
      <c r="N226">
        <v>-0.40773741394567864</v>
      </c>
    </row>
    <row r="227" spans="1:14" x14ac:dyDescent="0.25">
      <c r="A227" s="1">
        <f>IF(tips!A227="Female",0,1)</f>
        <v>0</v>
      </c>
      <c r="B227" s="1">
        <f>IF(tips!B227="No",0,1)</f>
        <v>1</v>
      </c>
      <c r="C227" s="1">
        <f>_xlfn.IFS(tips!C227="Sun",0,tips!C227="Sat",1,tips!C227="Fri",2,tips!C227="Thur",3)</f>
        <v>2</v>
      </c>
      <c r="D227" s="1">
        <f>IF(tips!D227="Dinner",0,1)</f>
        <v>1</v>
      </c>
      <c r="E227" s="1">
        <v>2</v>
      </c>
      <c r="F227" s="1">
        <v>10.09</v>
      </c>
      <c r="G227" s="1">
        <v>2</v>
      </c>
      <c r="L227">
        <v>195</v>
      </c>
      <c r="M227">
        <v>2.5314272844138657</v>
      </c>
      <c r="N227">
        <v>1.4685727155861343</v>
      </c>
    </row>
    <row r="228" spans="1:14" x14ac:dyDescent="0.25">
      <c r="A228" s="1">
        <f>IF(tips!A228="Female",0,1)</f>
        <v>1</v>
      </c>
      <c r="B228" s="1">
        <f>IF(tips!B228="No",0,1)</f>
        <v>0</v>
      </c>
      <c r="C228" s="1">
        <f>_xlfn.IFS(tips!C228="Sun",0,tips!C228="Sat",1,tips!C228="Fri",2,tips!C228="Thur",3)</f>
        <v>1</v>
      </c>
      <c r="D228" s="1">
        <f>IF(tips!D228="Dinner",0,1)</f>
        <v>0</v>
      </c>
      <c r="E228" s="1">
        <v>4</v>
      </c>
      <c r="F228" s="1">
        <v>20.45</v>
      </c>
      <c r="G228" s="1">
        <v>3</v>
      </c>
      <c r="L228">
        <v>196</v>
      </c>
      <c r="M228">
        <v>1.7540146773646641</v>
      </c>
      <c r="N228">
        <v>-0.31401467736466415</v>
      </c>
    </row>
    <row r="229" spans="1:14" x14ac:dyDescent="0.25">
      <c r="A229" s="1">
        <f>IF(tips!A229="Female",0,1)</f>
        <v>1</v>
      </c>
      <c r="B229" s="1">
        <f>IF(tips!B229="No",0,1)</f>
        <v>0</v>
      </c>
      <c r="C229" s="1">
        <f>_xlfn.IFS(tips!C229="Sun",0,tips!C229="Sat",1,tips!C229="Fri",2,tips!C229="Thur",3)</f>
        <v>1</v>
      </c>
      <c r="D229" s="1">
        <f>IF(tips!D229="Dinner",0,1)</f>
        <v>0</v>
      </c>
      <c r="E229" s="1">
        <v>2</v>
      </c>
      <c r="F229" s="1">
        <v>13.28</v>
      </c>
      <c r="G229" s="1">
        <v>2.72</v>
      </c>
      <c r="L229">
        <v>197</v>
      </c>
      <c r="M229">
        <v>1.9432229283034221</v>
      </c>
      <c r="N229">
        <v>5.6777071696577863E-2</v>
      </c>
    </row>
    <row r="230" spans="1:14" x14ac:dyDescent="0.25">
      <c r="A230" s="1">
        <f>IF(tips!A230="Female",0,1)</f>
        <v>0</v>
      </c>
      <c r="B230" s="1">
        <f>IF(tips!B230="No",0,1)</f>
        <v>1</v>
      </c>
      <c r="C230" s="1">
        <f>_xlfn.IFS(tips!C230="Sun",0,tips!C230="Sat",1,tips!C230="Fri",2,tips!C230="Thur",3)</f>
        <v>1</v>
      </c>
      <c r="D230" s="1">
        <f>IF(tips!D230="Dinner",0,1)</f>
        <v>0</v>
      </c>
      <c r="E230" s="1">
        <v>2</v>
      </c>
      <c r="F230" s="1">
        <v>22.12</v>
      </c>
      <c r="G230" s="1">
        <v>2.88</v>
      </c>
      <c r="L230">
        <v>198</v>
      </c>
      <c r="M230">
        <v>5.4187996889297132</v>
      </c>
      <c r="N230">
        <v>-0.4187996889297132</v>
      </c>
    </row>
    <row r="231" spans="1:14" x14ac:dyDescent="0.25">
      <c r="A231" s="1">
        <f>IF(tips!A231="Female",0,1)</f>
        <v>1</v>
      </c>
      <c r="B231" s="1">
        <f>IF(tips!B231="No",0,1)</f>
        <v>1</v>
      </c>
      <c r="C231" s="1">
        <f>_xlfn.IFS(tips!C231="Sun",0,tips!C231="Sat",1,tips!C231="Fri",2,tips!C231="Thur",3)</f>
        <v>1</v>
      </c>
      <c r="D231" s="1">
        <f>IF(tips!D231="Dinner",0,1)</f>
        <v>0</v>
      </c>
      <c r="E231" s="1">
        <v>4</v>
      </c>
      <c r="F231" s="1">
        <v>24.01</v>
      </c>
      <c r="G231" s="1">
        <v>2</v>
      </c>
      <c r="L231">
        <v>199</v>
      </c>
      <c r="M231">
        <v>2.2305964025655913</v>
      </c>
      <c r="N231">
        <v>-0.23059640256559133</v>
      </c>
    </row>
    <row r="232" spans="1:14" x14ac:dyDescent="0.25">
      <c r="A232" s="1">
        <f>IF(tips!A232="Female",0,1)</f>
        <v>1</v>
      </c>
      <c r="B232" s="1">
        <f>IF(tips!B232="No",0,1)</f>
        <v>1</v>
      </c>
      <c r="C232" s="1">
        <f>_xlfn.IFS(tips!C232="Sun",0,tips!C232="Sat",1,tips!C232="Fri",2,tips!C232="Thur",3)</f>
        <v>1</v>
      </c>
      <c r="D232" s="1">
        <f>IF(tips!D232="Dinner",0,1)</f>
        <v>0</v>
      </c>
      <c r="E232" s="1">
        <v>3</v>
      </c>
      <c r="F232" s="1">
        <v>15.69</v>
      </c>
      <c r="G232" s="1">
        <v>3</v>
      </c>
      <c r="L232">
        <v>200</v>
      </c>
      <c r="M232">
        <v>2.2420382822890161</v>
      </c>
      <c r="N232">
        <v>-0.24203828228901614</v>
      </c>
    </row>
    <row r="233" spans="1:14" x14ac:dyDescent="0.25">
      <c r="A233" s="1">
        <f>IF(tips!A233="Female",0,1)</f>
        <v>1</v>
      </c>
      <c r="B233" s="1">
        <f>IF(tips!B233="No",0,1)</f>
        <v>0</v>
      </c>
      <c r="C233" s="1">
        <f>_xlfn.IFS(tips!C233="Sun",0,tips!C233="Sat",1,tips!C233="Fri",2,tips!C233="Thur",3)</f>
        <v>1</v>
      </c>
      <c r="D233" s="1">
        <f>IF(tips!D233="Dinner",0,1)</f>
        <v>0</v>
      </c>
      <c r="E233" s="1">
        <v>2</v>
      </c>
      <c r="F233" s="1">
        <v>11.61</v>
      </c>
      <c r="G233" s="1">
        <v>3.39</v>
      </c>
      <c r="L233">
        <v>201</v>
      </c>
      <c r="M233">
        <v>2.9071729495947274</v>
      </c>
      <c r="N233">
        <v>1.0928270504052726</v>
      </c>
    </row>
    <row r="234" spans="1:14" x14ac:dyDescent="0.25">
      <c r="A234" s="1">
        <f>IF(tips!A234="Female",0,1)</f>
        <v>1</v>
      </c>
      <c r="B234" s="1">
        <f>IF(tips!B234="No",0,1)</f>
        <v>0</v>
      </c>
      <c r="C234" s="1">
        <f>_xlfn.IFS(tips!C234="Sun",0,tips!C234="Sat",1,tips!C234="Fri",2,tips!C234="Thur",3)</f>
        <v>1</v>
      </c>
      <c r="D234" s="1">
        <f>IF(tips!D234="Dinner",0,1)</f>
        <v>0</v>
      </c>
      <c r="E234" s="1">
        <v>2</v>
      </c>
      <c r="F234" s="1">
        <v>10.77</v>
      </c>
      <c r="G234" s="1">
        <v>1.47</v>
      </c>
      <c r="L234">
        <v>202</v>
      </c>
      <c r="M234">
        <v>2.206087887727656</v>
      </c>
      <c r="N234">
        <v>-0.19608788772765617</v>
      </c>
    </row>
    <row r="235" spans="1:14" x14ac:dyDescent="0.25">
      <c r="A235" s="1">
        <f>IF(tips!A235="Female",0,1)</f>
        <v>1</v>
      </c>
      <c r="B235" s="1">
        <f>IF(tips!B235="No",0,1)</f>
        <v>1</v>
      </c>
      <c r="C235" s="1">
        <f>_xlfn.IFS(tips!C235="Sun",0,tips!C235="Sat",1,tips!C235="Fri",2,tips!C235="Thur",3)</f>
        <v>1</v>
      </c>
      <c r="D235" s="1">
        <f>IF(tips!D235="Dinner",0,1)</f>
        <v>0</v>
      </c>
      <c r="E235" s="1">
        <v>2</v>
      </c>
      <c r="F235" s="1">
        <v>15.53</v>
      </c>
      <c r="G235" s="1">
        <v>3</v>
      </c>
      <c r="L235">
        <v>203</v>
      </c>
      <c r="M235">
        <v>2.5510923658308968</v>
      </c>
      <c r="N235">
        <v>-5.1092365830896824E-2</v>
      </c>
    </row>
    <row r="236" spans="1:14" x14ac:dyDescent="0.25">
      <c r="A236" s="1">
        <f>IF(tips!A236="Female",0,1)</f>
        <v>1</v>
      </c>
      <c r="B236" s="1">
        <f>IF(tips!B236="No",0,1)</f>
        <v>0</v>
      </c>
      <c r="C236" s="1">
        <f>_xlfn.IFS(tips!C236="Sun",0,tips!C236="Sat",1,tips!C236="Fri",2,tips!C236="Thur",3)</f>
        <v>1</v>
      </c>
      <c r="D236" s="1">
        <f>IF(tips!D236="Dinner",0,1)</f>
        <v>0</v>
      </c>
      <c r="E236" s="1">
        <v>2</v>
      </c>
      <c r="F236" s="1">
        <v>10.07</v>
      </c>
      <c r="G236" s="1">
        <v>1.25</v>
      </c>
      <c r="L236">
        <v>204</v>
      </c>
      <c r="M236">
        <v>3.2536969240072815</v>
      </c>
      <c r="N236">
        <v>0.7463030759927185</v>
      </c>
    </row>
    <row r="237" spans="1:14" x14ac:dyDescent="0.25">
      <c r="A237" s="1">
        <f>IF(tips!A237="Female",0,1)</f>
        <v>1</v>
      </c>
      <c r="B237" s="1">
        <f>IF(tips!B237="No",0,1)</f>
        <v>1</v>
      </c>
      <c r="C237" s="1">
        <f>_xlfn.IFS(tips!C237="Sun",0,tips!C237="Sat",1,tips!C237="Fri",2,tips!C237="Thur",3)</f>
        <v>1</v>
      </c>
      <c r="D237" s="1">
        <f>IF(tips!D237="Dinner",0,1)</f>
        <v>0</v>
      </c>
      <c r="E237" s="1">
        <v>2</v>
      </c>
      <c r="F237" s="1">
        <v>12.6</v>
      </c>
      <c r="G237" s="1">
        <v>1</v>
      </c>
      <c r="L237">
        <v>205</v>
      </c>
      <c r="M237">
        <v>2.7326551826804266</v>
      </c>
      <c r="N237">
        <v>0.49734481731957336</v>
      </c>
    </row>
    <row r="238" spans="1:14" x14ac:dyDescent="0.25">
      <c r="A238" s="1">
        <f>IF(tips!A238="Female",0,1)</f>
        <v>1</v>
      </c>
      <c r="B238" s="1">
        <f>IF(tips!B238="No",0,1)</f>
        <v>1</v>
      </c>
      <c r="C238" s="1">
        <f>_xlfn.IFS(tips!C238="Sun",0,tips!C238="Sat",1,tips!C238="Fri",2,tips!C238="Thur",3)</f>
        <v>1</v>
      </c>
      <c r="D238" s="1">
        <f>IF(tips!D238="Dinner",0,1)</f>
        <v>0</v>
      </c>
      <c r="E238" s="1">
        <v>2</v>
      </c>
      <c r="F238" s="1">
        <v>32.83</v>
      </c>
      <c r="G238" s="1">
        <v>1.17</v>
      </c>
      <c r="L238">
        <v>206</v>
      </c>
      <c r="M238">
        <v>3.6399738244662583</v>
      </c>
      <c r="N238">
        <v>-0.22997382446625814</v>
      </c>
    </row>
    <row r="239" spans="1:14" x14ac:dyDescent="0.25">
      <c r="A239" s="1">
        <f>IF(tips!A239="Female",0,1)</f>
        <v>0</v>
      </c>
      <c r="B239" s="1">
        <f>IF(tips!B239="No",0,1)</f>
        <v>0</v>
      </c>
      <c r="C239" s="1">
        <f>_xlfn.IFS(tips!C239="Sun",0,tips!C239="Sat",1,tips!C239="Fri",2,tips!C239="Thur",3)</f>
        <v>1</v>
      </c>
      <c r="D239" s="1">
        <f>IF(tips!D239="Dinner",0,1)</f>
        <v>0</v>
      </c>
      <c r="E239" s="1">
        <v>3</v>
      </c>
      <c r="F239" s="1">
        <v>35.83</v>
      </c>
      <c r="G239" s="1">
        <v>4.67</v>
      </c>
      <c r="L239">
        <v>207</v>
      </c>
      <c r="M239">
        <v>4.9592973109076226</v>
      </c>
      <c r="N239">
        <v>-1.9592973109076226</v>
      </c>
    </row>
    <row r="240" spans="1:14" x14ac:dyDescent="0.25">
      <c r="A240" s="1">
        <f>IF(tips!A240="Female",0,1)</f>
        <v>1</v>
      </c>
      <c r="B240" s="1">
        <f>IF(tips!B240="No",0,1)</f>
        <v>0</v>
      </c>
      <c r="C240" s="1">
        <f>_xlfn.IFS(tips!C240="Sun",0,tips!C240="Sat",1,tips!C240="Fri",2,tips!C240="Thur",3)</f>
        <v>1</v>
      </c>
      <c r="D240" s="1">
        <f>IF(tips!D240="Dinner",0,1)</f>
        <v>0</v>
      </c>
      <c r="E240" s="1">
        <v>3</v>
      </c>
      <c r="F240" s="1">
        <v>29.03</v>
      </c>
      <c r="G240" s="1">
        <v>5.92</v>
      </c>
      <c r="L240">
        <v>208</v>
      </c>
      <c r="M240">
        <v>3.2463180907499831</v>
      </c>
      <c r="N240">
        <v>-1.2163180907499833</v>
      </c>
    </row>
    <row r="241" spans="1:14" x14ac:dyDescent="0.25">
      <c r="A241" s="1">
        <f>IF(tips!A241="Female",0,1)</f>
        <v>0</v>
      </c>
      <c r="B241" s="1">
        <f>IF(tips!B241="No",0,1)</f>
        <v>1</v>
      </c>
      <c r="C241" s="1">
        <f>_xlfn.IFS(tips!C241="Sun",0,tips!C241="Sat",1,tips!C241="Fri",2,tips!C241="Thur",3)</f>
        <v>1</v>
      </c>
      <c r="D241" s="1">
        <f>IF(tips!D241="Dinner",0,1)</f>
        <v>0</v>
      </c>
      <c r="E241" s="1">
        <v>2</v>
      </c>
      <c r="F241" s="1">
        <v>27.18</v>
      </c>
      <c r="G241" s="1">
        <v>2</v>
      </c>
      <c r="L241">
        <v>209</v>
      </c>
      <c r="M241">
        <v>2.1979775063446865</v>
      </c>
      <c r="N241">
        <v>3.2022493655313511E-2</v>
      </c>
    </row>
    <row r="242" spans="1:14" x14ac:dyDescent="0.25">
      <c r="A242" s="1">
        <f>IF(tips!A242="Female",0,1)</f>
        <v>1</v>
      </c>
      <c r="B242" s="1">
        <f>IF(tips!B242="No",0,1)</f>
        <v>1</v>
      </c>
      <c r="C242" s="1">
        <f>_xlfn.IFS(tips!C242="Sun",0,tips!C242="Sat",1,tips!C242="Fri",2,tips!C242="Thur",3)</f>
        <v>1</v>
      </c>
      <c r="D242" s="1">
        <f>IF(tips!D242="Dinner",0,1)</f>
        <v>0</v>
      </c>
      <c r="E242" s="1">
        <v>2</v>
      </c>
      <c r="F242" s="1">
        <v>22.67</v>
      </c>
      <c r="G242" s="1">
        <v>2</v>
      </c>
      <c r="L242">
        <v>210</v>
      </c>
      <c r="M242">
        <v>3.9670682340340857</v>
      </c>
      <c r="N242">
        <v>-1.9670682340340857</v>
      </c>
    </row>
    <row r="243" spans="1:14" x14ac:dyDescent="0.25">
      <c r="A243" s="1">
        <f>IF(tips!A243="Female",0,1)</f>
        <v>1</v>
      </c>
      <c r="B243" s="1">
        <f>IF(tips!B243="No",0,1)</f>
        <v>0</v>
      </c>
      <c r="C243" s="1">
        <f>_xlfn.IFS(tips!C243="Sun",0,tips!C243="Sat",1,tips!C243="Fri",2,tips!C243="Thur",3)</f>
        <v>1</v>
      </c>
      <c r="D243" s="1">
        <f>IF(tips!D243="Dinner",0,1)</f>
        <v>0</v>
      </c>
      <c r="E243" s="1">
        <v>2</v>
      </c>
      <c r="F243" s="1">
        <v>17.82</v>
      </c>
      <c r="G243" s="1">
        <v>1.75</v>
      </c>
      <c r="L243">
        <v>211</v>
      </c>
      <c r="M243">
        <v>3.7489537319880566</v>
      </c>
      <c r="N243">
        <v>1.4110462680119435</v>
      </c>
    </row>
    <row r="244" spans="1:14" x14ac:dyDescent="0.25">
      <c r="A244" s="1">
        <f>IF(tips!A244="Female",0,1)</f>
        <v>0</v>
      </c>
      <c r="B244" s="1">
        <f>IF(tips!B244="No",0,1)</f>
        <v>0</v>
      </c>
      <c r="C244" s="1">
        <f>_xlfn.IFS(tips!C244="Sun",0,tips!C244="Sat",1,tips!C244="Fri",2,tips!C244="Thur",3)</f>
        <v>3</v>
      </c>
      <c r="D244" s="1">
        <f>IF(tips!D244="Dinner",0,1)</f>
        <v>0</v>
      </c>
      <c r="E244" s="1">
        <v>2</v>
      </c>
      <c r="F244" s="1">
        <v>18.78</v>
      </c>
      <c r="G244" s="1">
        <v>3</v>
      </c>
      <c r="L244">
        <v>212</v>
      </c>
      <c r="M244">
        <v>5.9370714203290076</v>
      </c>
      <c r="N244">
        <v>3.0629285796709924</v>
      </c>
    </row>
    <row r="245" spans="1:14" x14ac:dyDescent="0.25">
      <c r="L245">
        <v>213</v>
      </c>
      <c r="M245">
        <v>2.2460519008344821</v>
      </c>
      <c r="N245">
        <v>0.25394809916551786</v>
      </c>
    </row>
    <row r="246" spans="1:14" x14ac:dyDescent="0.25">
      <c r="L246">
        <v>214</v>
      </c>
      <c r="M246">
        <v>3.8255426986323897</v>
      </c>
      <c r="N246">
        <v>2.6744573013676103</v>
      </c>
    </row>
    <row r="247" spans="1:14" x14ac:dyDescent="0.25">
      <c r="L247">
        <v>215</v>
      </c>
      <c r="M247">
        <v>2.2111743989497286</v>
      </c>
      <c r="N247">
        <v>-1.1111743989497285</v>
      </c>
    </row>
    <row r="248" spans="1:14" x14ac:dyDescent="0.25">
      <c r="L248">
        <v>216</v>
      </c>
      <c r="M248">
        <v>4.1369536545878853</v>
      </c>
      <c r="N248">
        <v>-1.1369536545878853</v>
      </c>
    </row>
    <row r="249" spans="1:14" x14ac:dyDescent="0.25">
      <c r="L249">
        <v>217</v>
      </c>
      <c r="M249">
        <v>2.0510566748076071</v>
      </c>
      <c r="N249">
        <v>-0.55105667480760712</v>
      </c>
    </row>
    <row r="250" spans="1:14" x14ac:dyDescent="0.25">
      <c r="L250">
        <v>218</v>
      </c>
      <c r="M250">
        <v>1.6881421281689524</v>
      </c>
      <c r="N250">
        <v>-0.24814212816895242</v>
      </c>
    </row>
    <row r="251" spans="1:14" x14ac:dyDescent="0.25">
      <c r="L251">
        <v>219</v>
      </c>
      <c r="M251">
        <v>4.1862062008360601</v>
      </c>
      <c r="N251">
        <v>-1.0962062008360602</v>
      </c>
    </row>
    <row r="252" spans="1:14" x14ac:dyDescent="0.25">
      <c r="L252">
        <v>220</v>
      </c>
      <c r="M252">
        <v>2.1677878371519039</v>
      </c>
      <c r="N252">
        <v>3.2212162848096249E-2</v>
      </c>
    </row>
    <row r="253" spans="1:14" x14ac:dyDescent="0.25">
      <c r="L253">
        <v>221</v>
      </c>
      <c r="M253">
        <v>2.3231923853636531</v>
      </c>
      <c r="N253">
        <v>1.1568076146363468</v>
      </c>
    </row>
    <row r="254" spans="1:14" x14ac:dyDescent="0.25">
      <c r="L254">
        <v>222</v>
      </c>
      <c r="M254">
        <v>1.6553600699902502</v>
      </c>
      <c r="N254">
        <v>0.26463993000974972</v>
      </c>
    </row>
    <row r="255" spans="1:14" x14ac:dyDescent="0.25">
      <c r="L255">
        <v>223</v>
      </c>
      <c r="M255">
        <v>2.8123156943356484</v>
      </c>
      <c r="N255">
        <v>0.18768430566435157</v>
      </c>
    </row>
    <row r="256" spans="1:14" x14ac:dyDescent="0.25">
      <c r="L256">
        <v>224</v>
      </c>
      <c r="M256">
        <v>2.2865598705972818</v>
      </c>
      <c r="N256">
        <v>-0.70655987059728176</v>
      </c>
    </row>
    <row r="257" spans="12:14" x14ac:dyDescent="0.25">
      <c r="L257">
        <v>225</v>
      </c>
      <c r="M257">
        <v>2.5918434133948653</v>
      </c>
      <c r="N257">
        <v>-9.1843413394865347E-2</v>
      </c>
    </row>
    <row r="258" spans="12:14" x14ac:dyDescent="0.25">
      <c r="L258">
        <v>226</v>
      </c>
      <c r="M258">
        <v>2.0092948684008682</v>
      </c>
      <c r="N258">
        <v>-9.2948684008682392E-3</v>
      </c>
    </row>
    <row r="259" spans="12:14" x14ac:dyDescent="0.25">
      <c r="L259">
        <v>227</v>
      </c>
      <c r="M259">
        <v>3.3090045215535007</v>
      </c>
      <c r="N259">
        <v>-0.30900452155350067</v>
      </c>
    </row>
    <row r="260" spans="12:14" x14ac:dyDescent="0.25">
      <c r="L260">
        <v>228</v>
      </c>
      <c r="M260">
        <v>2.283206352044119</v>
      </c>
      <c r="N260">
        <v>0.43679364795588116</v>
      </c>
    </row>
    <row r="261" spans="12:14" x14ac:dyDescent="0.25">
      <c r="L261">
        <v>229</v>
      </c>
      <c r="M261">
        <v>3.0802840405103522</v>
      </c>
      <c r="N261">
        <v>-0.20028404051035231</v>
      </c>
    </row>
    <row r="262" spans="12:14" x14ac:dyDescent="0.25">
      <c r="L262">
        <v>230</v>
      </c>
      <c r="M262">
        <v>3.5717383170060644</v>
      </c>
      <c r="N262">
        <v>-1.5717383170060644</v>
      </c>
    </row>
    <row r="263" spans="12:14" x14ac:dyDescent="0.25">
      <c r="L263">
        <v>231</v>
      </c>
      <c r="M263">
        <v>2.6125014716451309</v>
      </c>
      <c r="N263">
        <v>0.38749852835486909</v>
      </c>
    </row>
    <row r="264" spans="12:14" x14ac:dyDescent="0.25">
      <c r="L264">
        <v>232</v>
      </c>
      <c r="M264">
        <v>2.1257862759696895</v>
      </c>
      <c r="N264">
        <v>1.2642137240303106</v>
      </c>
    </row>
    <row r="265" spans="12:14" x14ac:dyDescent="0.25">
      <c r="L265">
        <v>233</v>
      </c>
      <c r="M265">
        <v>2.046604920339437</v>
      </c>
      <c r="N265">
        <v>-0.576604920339437</v>
      </c>
    </row>
    <row r="266" spans="12:14" x14ac:dyDescent="0.25">
      <c r="L266">
        <v>234</v>
      </c>
      <c r="M266">
        <v>2.4224549381209322</v>
      </c>
      <c r="N266">
        <v>0.57754506187906784</v>
      </c>
    </row>
    <row r="267" spans="12:14" x14ac:dyDescent="0.25">
      <c r="L267">
        <v>235</v>
      </c>
      <c r="M267">
        <v>1.9806204573142274</v>
      </c>
      <c r="N267">
        <v>-0.73062045731422742</v>
      </c>
    </row>
    <row r="268" spans="12:14" x14ac:dyDescent="0.25">
      <c r="L268">
        <v>236</v>
      </c>
      <c r="M268">
        <v>2.1462628286011247</v>
      </c>
      <c r="N268">
        <v>-1.1462628286011247</v>
      </c>
    </row>
    <row r="269" spans="12:14" x14ac:dyDescent="0.25">
      <c r="L269">
        <v>237</v>
      </c>
      <c r="M269">
        <v>4.0532138100296944</v>
      </c>
      <c r="N269">
        <v>-2.8832138100296945</v>
      </c>
    </row>
    <row r="270" spans="12:14" x14ac:dyDescent="0.25">
      <c r="L270">
        <v>238</v>
      </c>
      <c r="M270">
        <v>4.6204455819553347</v>
      </c>
      <c r="N270">
        <v>4.9554418044665205E-2</v>
      </c>
    </row>
    <row r="271" spans="12:14" x14ac:dyDescent="0.25">
      <c r="L271">
        <v>239</v>
      </c>
      <c r="M271">
        <v>3.9428211406583529</v>
      </c>
      <c r="N271">
        <v>1.9771788593416471</v>
      </c>
    </row>
    <row r="272" spans="12:14" x14ac:dyDescent="0.25">
      <c r="L272">
        <v>240</v>
      </c>
      <c r="M272">
        <v>3.5572574446640131</v>
      </c>
      <c r="N272">
        <v>-1.5572574446640131</v>
      </c>
    </row>
    <row r="273" spans="12:14" x14ac:dyDescent="0.25">
      <c r="L273">
        <v>241</v>
      </c>
      <c r="M273">
        <v>3.0954964609780746</v>
      </c>
      <c r="N273">
        <v>-1.0954964609780746</v>
      </c>
    </row>
    <row r="274" spans="12:14" x14ac:dyDescent="0.25">
      <c r="L274">
        <v>242</v>
      </c>
      <c r="M274">
        <v>2.7111627265219096</v>
      </c>
      <c r="N274">
        <v>-0.96116272652190959</v>
      </c>
    </row>
    <row r="275" spans="12:14" ht="15.75" thickBot="1" x14ac:dyDescent="0.3">
      <c r="L275" s="3">
        <v>243</v>
      </c>
      <c r="M275" s="3">
        <v>2.7322776091855552</v>
      </c>
      <c r="N275" s="3">
        <v>0.26772239081444482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suruchi katti</cp:lastModifiedBy>
  <dcterms:created xsi:type="dcterms:W3CDTF">2021-10-26T16:10:41Z</dcterms:created>
  <dcterms:modified xsi:type="dcterms:W3CDTF">2023-05-28T08:25:34Z</dcterms:modified>
</cp:coreProperties>
</file>