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kim\Desktop\IlluminanceSensor-master\IlluminanceSensor-master\rawData\"/>
    </mc:Choice>
  </mc:AlternateContent>
  <bookViews>
    <workbookView xWindow="0" yWindow="0" windowWidth="28800" windowHeight="12300" activeTab="6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3" l="1"/>
  <c r="AM5" i="3"/>
  <c r="AI5" i="3"/>
  <c r="AH5" i="3"/>
  <c r="AG5" i="3"/>
  <c r="AF5" i="3"/>
  <c r="AE5" i="3"/>
  <c r="AD5" i="3"/>
  <c r="AP5" i="3"/>
  <c r="AO5" i="3"/>
  <c r="AN5" i="3"/>
  <c r="AK5" i="3"/>
  <c r="G5" i="3"/>
  <c r="F5" i="3"/>
  <c r="E5" i="3"/>
  <c r="D5" i="3"/>
  <c r="C5" i="3"/>
  <c r="B5" i="3"/>
  <c r="N5" i="3"/>
  <c r="M5" i="3"/>
  <c r="L5" i="3"/>
  <c r="K5" i="3"/>
  <c r="J5" i="3"/>
  <c r="I5" i="3"/>
  <c r="O131" i="6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P5" i="3"/>
  <c r="Q5" i="3"/>
  <c r="R5" i="3"/>
  <c r="S5" i="3"/>
  <c r="T5" i="3"/>
  <c r="U5" i="3"/>
  <c r="W5" i="3"/>
  <c r="X5" i="3"/>
  <c r="Y5" i="3"/>
  <c r="Z5" i="3"/>
  <c r="AA5" i="3"/>
  <c r="AB5" i="3"/>
  <c r="AS5" i="3"/>
  <c r="AT5" i="3"/>
  <c r="AU5" i="3"/>
  <c r="AV5" i="3"/>
  <c r="AW5" i="3"/>
  <c r="AY5" i="3"/>
  <c r="AZ5" i="3"/>
  <c r="BA5" i="3"/>
  <c r="BB5" i="3"/>
  <c r="BC5" i="3"/>
  <c r="BD5" i="3"/>
  <c r="AR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<sst xmlns="http://schemas.openxmlformats.org/spreadsheetml/2006/main" count="1760" uniqueCount="174">
  <si>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</si>
  <si>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</si>
  <si>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</si>
  <si>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</si>
  <si>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</si>
  <si>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</si>
  <si>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</si>
  <si>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</si>
  <si>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</si>
  <si>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</si>
  <si>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</si>
  <si>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</si>
  <si>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</si>
  <si>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</si>
  <si>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</si>
  <si>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</si>
  <si>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</si>
  <si>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</si>
  <si>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</si>
  <si>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</si>
  <si>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</si>
  <si>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</si>
  <si>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</si>
  <si>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</si>
  <si>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</si>
  <si>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</si>
  <si>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</si>
  <si>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</si>
  <si>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</si>
  <si>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</si>
  <si>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</si>
  <si>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</si>
  <si>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</si>
  <si>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</si>
  <si>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</si>
  <si>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</si>
  <si>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</si>
  <si>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</si>
  <si>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</si>
  <si>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</si>
  <si>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</si>
  <si>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</si>
  <si>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</si>
  <si>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</si>
  <si>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</si>
  <si>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</si>
  <si>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</si>
  <si>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</si>
  <si>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</si>
  <si>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</si>
  <si>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</si>
  <si>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</si>
  <si>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</si>
  <si>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</si>
  <si>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</si>
  <si>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</si>
  <si>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</si>
  <si>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</si>
  <si>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</si>
  <si>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</si>
  <si>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</si>
  <si>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</si>
  <si>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</si>
  <si>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</si>
  <si>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</si>
  <si>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</si>
  <si>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</si>
  <si>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</si>
  <si>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</si>
  <si>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</si>
  <si>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</si>
  <si>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</si>
  <si>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</si>
  <si>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</si>
  <si>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</si>
  <si>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</si>
  <si>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</si>
  <si>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</si>
  <si>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</si>
  <si>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</si>
  <si>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</si>
  <si>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</si>
  <si>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</si>
  <si>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</si>
  <si>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</si>
  <si>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</si>
  <si>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</si>
  <si>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</si>
  <si>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</si>
  <si>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</si>
  <si>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</si>
  <si>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</si>
  <si>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</si>
  <si>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</si>
  <si>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</si>
  <si>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</si>
  <si>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</si>
  <si>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</si>
  <si>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</si>
  <si>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</si>
  <si>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</si>
  <si>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</si>
  <si>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</si>
  <si>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</si>
  <si>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</si>
  <si>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</si>
  <si>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</si>
  <si>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</si>
  <si>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</si>
  <si>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</si>
  <si>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</si>
  <si>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</si>
  <si>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</si>
  <si>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</si>
  <si>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</si>
  <si>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</si>
  <si>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</si>
  <si>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</si>
  <si>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</si>
  <si>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</si>
  <si>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</si>
  <si>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</si>
  <si>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</si>
  <si>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</si>
  <si>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</si>
  <si>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</si>
  <si>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</si>
  <si>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</si>
  <si>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</si>
  <si>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</si>
  <si>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</si>
  <si>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</si>
  <si>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</si>
  <si>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</si>
  <si>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</si>
  <si>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</si>
  <si>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</si>
  <si>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</si>
  <si>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</si>
  <si>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</si>
  <si>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</si>
  <si>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</si>
  <si>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</si>
  <si>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</si>
  <si>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</si>
  <si>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</si>
  <si>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</si>
  <si>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</si>
  <si>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</si>
  <si>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</si>
  <si>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</si>
  <si>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</si>
  <si>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</si>
  <si>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</si>
  <si>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</si>
  <si>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</si>
  <si>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</si>
  <si>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</si>
  <si>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</si>
  <si>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</si>
  <si>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</si>
  <si>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</si>
  <si>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</si>
  <si>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</si>
  <si>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</si>
  <si>
    <t xml:space="preserve"> </t>
    <phoneticPr fontId="2" type="noConversion"/>
  </si>
  <si>
    <t>Indoor(Dim Light)=45 lux</t>
    <phoneticPr fontId="2" type="noConversion"/>
  </si>
  <si>
    <t>Indoor(Hallway)=111 lux</t>
    <phoneticPr fontId="2" type="noConversion"/>
  </si>
  <si>
    <t>Indoor(Fluorescent Light)=206 lux</t>
    <phoneticPr fontId="2" type="noConversion"/>
  </si>
  <si>
    <t>Indoor(Office)=415 lux</t>
    <phoneticPr fontId="2" type="noConversion"/>
  </si>
  <si>
    <t>Outdoor(Sunny)=12,402 lux</t>
    <phoneticPr fontId="2" type="noConversion"/>
  </si>
  <si>
    <t>Outdoor(Direct  Sunlight)=33,709 lux</t>
    <phoneticPr fontId="2" type="noConversion"/>
  </si>
  <si>
    <t>Outdoor(Rainy)=693 lux</t>
    <phoneticPr fontId="2" type="noConversion"/>
  </si>
  <si>
    <t>Outdoor(Overcast)=1,374 lux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</si>
</sst>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32" t="s">
        <v>149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</row>
    <row r="3" spans="2:104" x14ac:dyDescent="0.3">
      <c r="B3" s="4" t="s">
        <v>0</v>
      </c>
      <c r="C3" s="5" t="s">
        <v>1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9">
        <v>14</v>
      </c>
      <c r="S3" s="29">
        <v>15</v>
      </c>
      <c r="T3" s="29">
        <v>16</v>
      </c>
      <c r="U3" s="29">
        <v>17</v>
      </c>
      <c r="V3" s="29">
        <v>18</v>
      </c>
      <c r="W3" s="29">
        <v>19</v>
      </c>
      <c r="X3" s="29">
        <v>20</v>
      </c>
      <c r="Y3" s="29">
        <v>21</v>
      </c>
      <c r="Z3" s="29">
        <v>22</v>
      </c>
      <c r="AA3" s="29">
        <v>23</v>
      </c>
      <c r="AB3" s="29">
        <v>24</v>
      </c>
      <c r="AC3" s="29">
        <v>25</v>
      </c>
      <c r="AD3" s="29">
        <v>26</v>
      </c>
      <c r="AE3" s="29">
        <v>27</v>
      </c>
      <c r="AF3" s="29">
        <v>28</v>
      </c>
      <c r="AG3" s="29">
        <v>29</v>
      </c>
      <c r="AH3" s="29">
        <v>30</v>
      </c>
      <c r="AI3" s="29">
        <v>31</v>
      </c>
      <c r="AJ3" s="29">
        <v>32</v>
      </c>
      <c r="AK3" s="29">
        <v>33</v>
      </c>
      <c r="AL3" s="29">
        <v>34</v>
      </c>
      <c r="AM3" s="29">
        <v>35</v>
      </c>
      <c r="AN3" s="29">
        <v>36</v>
      </c>
      <c r="AO3" s="29">
        <v>37</v>
      </c>
      <c r="AP3" s="29">
        <v>38</v>
      </c>
      <c r="AQ3" s="29">
        <v>39</v>
      </c>
      <c r="AR3" s="29">
        <v>40</v>
      </c>
      <c r="AS3" s="29">
        <v>41</v>
      </c>
      <c r="AT3" s="29">
        <v>42</v>
      </c>
      <c r="AU3" s="29">
        <v>43</v>
      </c>
      <c r="AV3" s="29">
        <v>44</v>
      </c>
      <c r="AW3" s="29">
        <v>45</v>
      </c>
      <c r="AX3" s="29">
        <v>46</v>
      </c>
      <c r="AY3" s="29">
        <v>47</v>
      </c>
      <c r="AZ3" s="29">
        <v>48</v>
      </c>
      <c r="BA3" s="29">
        <v>49</v>
      </c>
      <c r="BB3" s="29">
        <v>50</v>
      </c>
      <c r="BC3" s="29">
        <v>51</v>
      </c>
      <c r="BD3" s="29">
        <v>52</v>
      </c>
      <c r="BE3" s="29">
        <v>53</v>
      </c>
      <c r="BF3" s="29">
        <v>54</v>
      </c>
      <c r="BG3" s="29">
        <v>55</v>
      </c>
      <c r="BH3" s="29">
        <v>56</v>
      </c>
      <c r="BI3" s="29">
        <v>57</v>
      </c>
      <c r="BJ3" s="29">
        <v>58</v>
      </c>
      <c r="BK3" s="29">
        <v>59</v>
      </c>
      <c r="BL3" s="29">
        <v>60</v>
      </c>
      <c r="BM3" s="29">
        <v>61</v>
      </c>
      <c r="BN3" s="29">
        <v>62</v>
      </c>
      <c r="BO3" s="29">
        <v>63</v>
      </c>
      <c r="BP3" s="29">
        <v>64</v>
      </c>
      <c r="BQ3" s="29">
        <v>65</v>
      </c>
      <c r="BR3" s="29">
        <v>66</v>
      </c>
      <c r="BS3" s="29">
        <v>67</v>
      </c>
      <c r="BT3" s="29">
        <v>68</v>
      </c>
      <c r="BU3" s="29">
        <v>69</v>
      </c>
      <c r="BV3" s="29">
        <v>70</v>
      </c>
      <c r="BW3" s="29">
        <v>71</v>
      </c>
      <c r="BX3" s="29">
        <v>72</v>
      </c>
      <c r="BY3" s="29">
        <v>73</v>
      </c>
      <c r="BZ3" s="29">
        <v>74</v>
      </c>
      <c r="CA3" s="29">
        <v>75</v>
      </c>
      <c r="CB3" s="29">
        <v>76</v>
      </c>
      <c r="CC3" s="29">
        <v>77</v>
      </c>
      <c r="CD3" s="29">
        <v>78</v>
      </c>
      <c r="CE3" s="29">
        <v>79</v>
      </c>
      <c r="CF3" s="29">
        <v>80</v>
      </c>
      <c r="CG3" s="29">
        <v>81</v>
      </c>
      <c r="CH3" s="29">
        <v>82</v>
      </c>
      <c r="CI3" s="29">
        <v>83</v>
      </c>
      <c r="CJ3" s="29">
        <v>84</v>
      </c>
      <c r="CK3" s="29">
        <v>85</v>
      </c>
      <c r="CL3" s="29">
        <v>86</v>
      </c>
      <c r="CM3" s="29">
        <v>87</v>
      </c>
      <c r="CN3" s="29">
        <v>88</v>
      </c>
      <c r="CO3" s="29">
        <v>89</v>
      </c>
      <c r="CP3" s="29">
        <v>90</v>
      </c>
      <c r="CQ3" s="29">
        <v>91</v>
      </c>
      <c r="CR3" s="29">
        <v>92</v>
      </c>
      <c r="CS3" s="29">
        <v>93</v>
      </c>
      <c r="CT3" s="29">
        <v>94</v>
      </c>
      <c r="CU3" s="29">
        <v>95</v>
      </c>
      <c r="CV3" s="29">
        <v>96</v>
      </c>
      <c r="CW3" s="29">
        <v>97</v>
      </c>
      <c r="CX3" s="29">
        <v>98</v>
      </c>
      <c r="CY3" s="29">
        <v>99</v>
      </c>
      <c r="CZ3" s="29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9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opLeftCell="AQ1" zoomScale="85" zoomScaleNormal="85" workbookViewId="0">
      <selection activeCell="AN18" sqref="AN18"/>
    </sheetView>
  </sheetViews>
  <sheetFormatPr defaultRowHeight="16.5" x14ac:dyDescent="0.3"/>
  <cols>
    <col min="1" max="1" width="16" bestFit="1" customWidth="1"/>
    <col min="2" max="7" width="10" bestFit="1" customWidth="1"/>
    <col min="8" max="8" width="16" customWidth="1"/>
    <col min="9" max="14" width="10" bestFit="1" customWidth="1"/>
    <col min="15" max="15" width="16" customWidth="1"/>
    <col min="16" max="28" width="10" bestFit="1" customWidth="1"/>
    <col min="30" max="35" width="10" bestFit="1" customWidth="1"/>
    <col min="37" max="42" width="10" bestFit="1" customWidth="1"/>
    <col min="44" max="49" width="10" bestFit="1" customWidth="1"/>
    <col min="50" max="50" width="9" customWidth="1"/>
    <col min="51" max="56" width="10" bestFit="1" customWidth="1"/>
  </cols>
  <sheetData>
    <row r="1" spans="1:56" ht="17.25" thickBot="1" x14ac:dyDescent="0.35"/>
    <row r="2" spans="1:56" ht="17.25" thickBot="1" x14ac:dyDescent="0.35">
      <c r="B2" s="35" t="s">
        <v>166</v>
      </c>
      <c r="C2" s="36"/>
      <c r="D2" s="36"/>
      <c r="E2" s="36"/>
      <c r="F2" s="36"/>
      <c r="G2" s="37"/>
      <c r="I2" s="35" t="s">
        <v>167</v>
      </c>
      <c r="J2" s="36"/>
      <c r="K2" s="36"/>
      <c r="L2" s="36"/>
      <c r="M2" s="36"/>
      <c r="N2" s="37"/>
      <c r="P2" s="35" t="s">
        <v>168</v>
      </c>
      <c r="Q2" s="36"/>
      <c r="R2" s="36"/>
      <c r="S2" s="36"/>
      <c r="T2" s="36"/>
      <c r="U2" s="37"/>
      <c r="W2" s="35" t="s">
        <v>169</v>
      </c>
      <c r="X2" s="36"/>
      <c r="Y2" s="36"/>
      <c r="Z2" s="36"/>
      <c r="AA2" s="36"/>
      <c r="AB2" s="37"/>
      <c r="AD2" s="35" t="s">
        <v>172</v>
      </c>
      <c r="AE2" s="36"/>
      <c r="AF2" s="36"/>
      <c r="AG2" s="36"/>
      <c r="AH2" s="36"/>
      <c r="AI2" s="37"/>
      <c r="AK2" s="35" t="s">
        <v>173</v>
      </c>
      <c r="AL2" s="36"/>
      <c r="AM2" s="36"/>
      <c r="AN2" s="36"/>
      <c r="AO2" s="36"/>
      <c r="AP2" s="37"/>
      <c r="AR2" s="35" t="s">
        <v>170</v>
      </c>
      <c r="AS2" s="36"/>
      <c r="AT2" s="36"/>
      <c r="AU2" s="36"/>
      <c r="AV2" s="36"/>
      <c r="AW2" s="37"/>
      <c r="AY2" s="35" t="s">
        <v>171</v>
      </c>
      <c r="AZ2" s="36"/>
      <c r="BA2" s="36"/>
      <c r="BB2" s="36"/>
      <c r="BC2" s="36"/>
      <c r="BD2" s="37"/>
    </row>
    <row r="3" spans="1:56" x14ac:dyDescent="0.3">
      <c r="B3" s="33" t="s">
        <v>37</v>
      </c>
      <c r="C3" s="33"/>
      <c r="D3" s="33"/>
      <c r="E3" s="34" t="s">
        <v>38</v>
      </c>
      <c r="F3" s="34"/>
      <c r="G3" s="34"/>
      <c r="I3" s="33" t="s">
        <v>37</v>
      </c>
      <c r="J3" s="33"/>
      <c r="K3" s="33"/>
      <c r="L3" s="34" t="s">
        <v>38</v>
      </c>
      <c r="M3" s="34"/>
      <c r="N3" s="34"/>
      <c r="P3" s="33" t="s">
        <v>37</v>
      </c>
      <c r="Q3" s="33"/>
      <c r="R3" s="33"/>
      <c r="S3" s="34" t="s">
        <v>38</v>
      </c>
      <c r="T3" s="34"/>
      <c r="U3" s="34"/>
      <c r="W3" s="33" t="s">
        <v>37</v>
      </c>
      <c r="X3" s="33"/>
      <c r="Y3" s="33"/>
      <c r="Z3" s="34" t="s">
        <v>38</v>
      </c>
      <c r="AA3" s="34"/>
      <c r="AB3" s="34"/>
      <c r="AD3" s="33" t="s">
        <v>37</v>
      </c>
      <c r="AE3" s="33"/>
      <c r="AF3" s="33"/>
      <c r="AG3" s="34" t="s">
        <v>38</v>
      </c>
      <c r="AH3" s="34"/>
      <c r="AI3" s="34"/>
      <c r="AK3" s="33" t="s">
        <v>37</v>
      </c>
      <c r="AL3" s="33"/>
      <c r="AM3" s="33"/>
      <c r="AN3" s="34" t="s">
        <v>38</v>
      </c>
      <c r="AO3" s="34"/>
      <c r="AP3" s="34"/>
      <c r="AR3" s="33" t="s">
        <v>37</v>
      </c>
      <c r="AS3" s="33"/>
      <c r="AT3" s="33"/>
      <c r="AU3" s="34" t="s">
        <v>38</v>
      </c>
      <c r="AV3" s="34"/>
      <c r="AW3" s="34"/>
      <c r="AY3" s="33" t="s">
        <v>37</v>
      </c>
      <c r="AZ3" s="33"/>
      <c r="BA3" s="33"/>
      <c r="BB3" s="34" t="s">
        <v>38</v>
      </c>
      <c r="BC3" s="34"/>
      <c r="BD3" s="34"/>
    </row>
    <row r="4" spans="1:56" x14ac:dyDescent="0.3">
      <c r="B4" s="4" t="s">
        <v>39</v>
      </c>
      <c r="C4" s="19" t="s">
        <v>40</v>
      </c>
      <c r="D4" s="19" t="s">
        <v>41</v>
      </c>
      <c r="E4" s="30" t="s">
        <v>39</v>
      </c>
      <c r="F4" s="30" t="s">
        <v>40</v>
      </c>
      <c r="G4" s="30" t="s">
        <v>41</v>
      </c>
      <c r="I4" s="4" t="s">
        <v>39</v>
      </c>
      <c r="J4" s="19" t="s">
        <v>40</v>
      </c>
      <c r="K4" s="19" t="s">
        <v>41</v>
      </c>
      <c r="L4" s="30" t="s">
        <v>39</v>
      </c>
      <c r="M4" s="30" t="s">
        <v>40</v>
      </c>
      <c r="N4" s="30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  <c r="AD4" s="4" t="s">
        <v>39</v>
      </c>
      <c r="AE4" s="19" t="s">
        <v>40</v>
      </c>
      <c r="AF4" s="19" t="s">
        <v>41</v>
      </c>
      <c r="AG4" s="30" t="s">
        <v>39</v>
      </c>
      <c r="AH4" s="30" t="s">
        <v>40</v>
      </c>
      <c r="AI4" s="30" t="s">
        <v>41</v>
      </c>
      <c r="AK4" s="4" t="s">
        <v>39</v>
      </c>
      <c r="AL4" s="19" t="s">
        <v>40</v>
      </c>
      <c r="AM4" s="19" t="s">
        <v>41</v>
      </c>
      <c r="AN4" s="30" t="s">
        <v>39</v>
      </c>
      <c r="AO4" s="30" t="s">
        <v>40</v>
      </c>
      <c r="AP4" s="30" t="s">
        <v>41</v>
      </c>
      <c r="AR4" s="4" t="s">
        <v>39</v>
      </c>
      <c r="AS4" s="19" t="s">
        <v>40</v>
      </c>
      <c r="AT4" s="19" t="s">
        <v>41</v>
      </c>
      <c r="AU4" s="28" t="s">
        <v>39</v>
      </c>
      <c r="AV4" s="28" t="s">
        <v>40</v>
      </c>
      <c r="AW4" s="28" t="s">
        <v>41</v>
      </c>
      <c r="AY4" s="4" t="s">
        <v>39</v>
      </c>
      <c r="AZ4" s="19" t="s">
        <v>40</v>
      </c>
      <c r="BA4" s="19" t="s">
        <v>41</v>
      </c>
      <c r="BB4" s="28" t="s">
        <v>39</v>
      </c>
      <c r="BC4" s="28" t="s">
        <v>40</v>
      </c>
      <c r="BD4" s="28" t="s">
        <v>41</v>
      </c>
    </row>
    <row r="5" spans="1:56" x14ac:dyDescent="0.3">
      <c r="A5" s="25" t="s">
        <v>150</v>
      </c>
      <c r="B5">
        <f t="shared" ref="B5:G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H5" s="31"/>
      <c r="I5">
        <f t="shared" ref="I5:N5" si="1">SUM(I6:I105)</f>
        <v>100</v>
      </c>
      <c r="J5">
        <f t="shared" si="1"/>
        <v>100</v>
      </c>
      <c r="K5">
        <f t="shared" si="1"/>
        <v>100</v>
      </c>
      <c r="L5">
        <f t="shared" si="1"/>
        <v>100</v>
      </c>
      <c r="M5">
        <f t="shared" si="1"/>
        <v>100</v>
      </c>
      <c r="N5">
        <f t="shared" si="1"/>
        <v>100</v>
      </c>
      <c r="O5" s="31"/>
      <c r="P5">
        <f t="shared" ref="P5:AB5" si="2">SUM(P6:P105)</f>
        <v>100</v>
      </c>
      <c r="Q5">
        <f t="shared" si="2"/>
        <v>100</v>
      </c>
      <c r="R5">
        <f t="shared" si="2"/>
        <v>100</v>
      </c>
      <c r="S5">
        <f t="shared" si="2"/>
        <v>100</v>
      </c>
      <c r="T5">
        <f t="shared" si="2"/>
        <v>100</v>
      </c>
      <c r="U5">
        <f t="shared" si="2"/>
        <v>100</v>
      </c>
      <c r="W5">
        <f t="shared" si="2"/>
        <v>100</v>
      </c>
      <c r="X5">
        <f t="shared" si="2"/>
        <v>100</v>
      </c>
      <c r="Y5">
        <f t="shared" si="2"/>
        <v>100</v>
      </c>
      <c r="Z5">
        <f t="shared" si="2"/>
        <v>100</v>
      </c>
      <c r="AA5">
        <f t="shared" si="2"/>
        <v>100</v>
      </c>
      <c r="AB5">
        <f t="shared" si="2"/>
        <v>100</v>
      </c>
      <c r="AD5">
        <f t="shared" ref="AD5:AI5" si="3">SUM(AD6:AD105)</f>
        <v>100</v>
      </c>
      <c r="AE5">
        <f t="shared" si="3"/>
        <v>100</v>
      </c>
      <c r="AF5">
        <f t="shared" si="3"/>
        <v>100</v>
      </c>
      <c r="AG5">
        <f t="shared" si="3"/>
        <v>100</v>
      </c>
      <c r="AH5">
        <f t="shared" si="3"/>
        <v>100</v>
      </c>
      <c r="AI5">
        <f t="shared" si="3"/>
        <v>100</v>
      </c>
      <c r="AK5">
        <f t="shared" ref="AK5:AP5" si="4">SUM(AK6:AK105)</f>
        <v>100</v>
      </c>
      <c r="AL5">
        <f t="shared" si="4"/>
        <v>99</v>
      </c>
      <c r="AM5">
        <f t="shared" si="4"/>
        <v>95</v>
      </c>
      <c r="AN5">
        <f t="shared" si="4"/>
        <v>100</v>
      </c>
      <c r="AO5">
        <f t="shared" si="4"/>
        <v>100</v>
      </c>
      <c r="AP5">
        <f t="shared" si="4"/>
        <v>100</v>
      </c>
      <c r="AR5">
        <f>SUM(AR6:AR105)</f>
        <v>100</v>
      </c>
      <c r="AS5">
        <f t="shared" ref="AS5:BD5" si="5">SUM(AS6:AS105)</f>
        <v>95</v>
      </c>
      <c r="AT5">
        <f t="shared" si="5"/>
        <v>78</v>
      </c>
      <c r="AU5">
        <f t="shared" si="5"/>
        <v>100</v>
      </c>
      <c r="AV5">
        <f t="shared" si="5"/>
        <v>100</v>
      </c>
      <c r="AW5">
        <f t="shared" si="5"/>
        <v>100</v>
      </c>
      <c r="AY5">
        <f t="shared" si="5"/>
        <v>45</v>
      </c>
      <c r="AZ5">
        <f t="shared" si="5"/>
        <v>15</v>
      </c>
      <c r="BA5">
        <f t="shared" si="5"/>
        <v>0</v>
      </c>
      <c r="BB5">
        <f t="shared" si="5"/>
        <v>100</v>
      </c>
      <c r="BC5">
        <f t="shared" si="5"/>
        <v>100</v>
      </c>
      <c r="BD5">
        <f t="shared" si="5"/>
        <v>87</v>
      </c>
    </row>
    <row r="6" spans="1:56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Y6">
        <v>0</v>
      </c>
      <c r="AZ6">
        <v>0</v>
      </c>
      <c r="BA6">
        <v>0</v>
      </c>
      <c r="BB6">
        <v>1</v>
      </c>
      <c r="BC6">
        <v>1</v>
      </c>
      <c r="BD6">
        <v>1</v>
      </c>
    </row>
    <row r="7" spans="1:56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Y7">
        <v>1</v>
      </c>
      <c r="AZ7">
        <v>0</v>
      </c>
      <c r="BA7">
        <v>0</v>
      </c>
      <c r="BB7">
        <v>1</v>
      </c>
      <c r="BC7">
        <v>1</v>
      </c>
      <c r="BD7">
        <v>1</v>
      </c>
    </row>
    <row r="8" spans="1:56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</row>
    <row r="9" spans="1:56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</row>
    <row r="10" spans="1:56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0</v>
      </c>
      <c r="BB10">
        <v>1</v>
      </c>
      <c r="BC10">
        <v>1</v>
      </c>
      <c r="BD10">
        <v>0</v>
      </c>
    </row>
    <row r="11" spans="1:56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</row>
    <row r="12" spans="1:56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0</v>
      </c>
    </row>
    <row r="13" spans="1:56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</row>
    <row r="14" spans="1:56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</row>
    <row r="15" spans="1:56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R15">
        <v>1</v>
      </c>
      <c r="AS15">
        <v>1</v>
      </c>
      <c r="AT15">
        <v>0</v>
      </c>
      <c r="AU15">
        <v>1</v>
      </c>
      <c r="AV15">
        <v>1</v>
      </c>
      <c r="AW15">
        <v>1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</row>
    <row r="16" spans="1:56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1</v>
      </c>
    </row>
    <row r="17" spans="2:56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1</v>
      </c>
    </row>
    <row r="18" spans="2:56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Y18">
        <v>0</v>
      </c>
      <c r="AZ18">
        <v>1</v>
      </c>
      <c r="BA18">
        <v>0</v>
      </c>
      <c r="BB18">
        <v>1</v>
      </c>
      <c r="BC18">
        <v>1</v>
      </c>
      <c r="BD18">
        <v>1</v>
      </c>
    </row>
    <row r="19" spans="2:56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1</v>
      </c>
    </row>
    <row r="20" spans="2:56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</row>
    <row r="21" spans="2:56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1</v>
      </c>
    </row>
    <row r="22" spans="2:56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</row>
    <row r="23" spans="2:56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</row>
    <row r="24" spans="2:56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Y24">
        <v>1</v>
      </c>
      <c r="AZ24">
        <v>0</v>
      </c>
      <c r="BA24">
        <v>0</v>
      </c>
      <c r="BB24">
        <v>1</v>
      </c>
      <c r="BC24">
        <v>1</v>
      </c>
      <c r="BD24">
        <v>1</v>
      </c>
    </row>
    <row r="25" spans="2:56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</row>
    <row r="26" spans="2:56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1</v>
      </c>
    </row>
    <row r="27" spans="2:56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Y27">
        <v>1</v>
      </c>
      <c r="AZ27">
        <v>0</v>
      </c>
      <c r="BA27">
        <v>0</v>
      </c>
      <c r="BB27">
        <v>1</v>
      </c>
      <c r="BC27">
        <v>1</v>
      </c>
      <c r="BD27">
        <v>1</v>
      </c>
    </row>
    <row r="28" spans="2:56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</row>
    <row r="29" spans="2:56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Y29">
        <v>1</v>
      </c>
      <c r="AZ29">
        <v>0</v>
      </c>
      <c r="BA29">
        <v>0</v>
      </c>
      <c r="BB29">
        <v>1</v>
      </c>
      <c r="BC29">
        <v>1</v>
      </c>
      <c r="BD29">
        <v>1</v>
      </c>
    </row>
    <row r="30" spans="2:56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1</v>
      </c>
    </row>
    <row r="31" spans="2:56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Y31">
        <v>1</v>
      </c>
      <c r="AZ31">
        <v>0</v>
      </c>
      <c r="BA31">
        <v>0</v>
      </c>
      <c r="BB31">
        <v>1</v>
      </c>
      <c r="BC31">
        <v>1</v>
      </c>
      <c r="BD31">
        <v>1</v>
      </c>
    </row>
    <row r="32" spans="2:56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0</v>
      </c>
    </row>
    <row r="33" spans="2:56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</row>
    <row r="34" spans="2:56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Y34">
        <v>1</v>
      </c>
      <c r="AZ34">
        <v>0</v>
      </c>
      <c r="BA34">
        <v>0</v>
      </c>
      <c r="BB34">
        <v>1</v>
      </c>
      <c r="BC34">
        <v>1</v>
      </c>
      <c r="BD34">
        <v>1</v>
      </c>
    </row>
    <row r="35" spans="2:56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R35">
        <v>1</v>
      </c>
      <c r="AS35">
        <v>1</v>
      </c>
      <c r="AT35">
        <v>0</v>
      </c>
      <c r="AU35">
        <v>1</v>
      </c>
      <c r="AV35">
        <v>1</v>
      </c>
      <c r="AW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</row>
    <row r="36" spans="2:56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0</v>
      </c>
      <c r="AZ36">
        <v>1</v>
      </c>
      <c r="BA36">
        <v>0</v>
      </c>
      <c r="BB36">
        <v>1</v>
      </c>
      <c r="BC36">
        <v>1</v>
      </c>
      <c r="BD36">
        <v>1</v>
      </c>
    </row>
    <row r="37" spans="2:56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1</v>
      </c>
    </row>
    <row r="38" spans="2:56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1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1</v>
      </c>
    </row>
    <row r="39" spans="2:56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</row>
    <row r="40" spans="2:56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</row>
    <row r="41" spans="2:56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</row>
    <row r="42" spans="2:56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</row>
    <row r="43" spans="2:56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0</v>
      </c>
      <c r="BA43">
        <v>0</v>
      </c>
      <c r="BB43">
        <v>1</v>
      </c>
      <c r="BC43">
        <v>1</v>
      </c>
      <c r="BD43">
        <v>1</v>
      </c>
    </row>
    <row r="44" spans="2:56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1</v>
      </c>
    </row>
    <row r="45" spans="2:56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</row>
    <row r="46" spans="2:56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Y46">
        <v>1</v>
      </c>
      <c r="AZ46">
        <v>0</v>
      </c>
      <c r="BA46">
        <v>0</v>
      </c>
      <c r="BB46">
        <v>1</v>
      </c>
      <c r="BC46">
        <v>1</v>
      </c>
      <c r="BD46">
        <v>1</v>
      </c>
    </row>
    <row r="47" spans="2:56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</row>
    <row r="48" spans="2:56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Y48">
        <v>1</v>
      </c>
      <c r="AZ48">
        <v>0</v>
      </c>
      <c r="BA48">
        <v>0</v>
      </c>
      <c r="BB48">
        <v>1</v>
      </c>
      <c r="BC48">
        <v>1</v>
      </c>
      <c r="BD48">
        <v>0</v>
      </c>
    </row>
    <row r="49" spans="2:56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1</v>
      </c>
    </row>
    <row r="50" spans="2:56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</row>
    <row r="51" spans="2:56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</row>
    <row r="52" spans="2:56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</row>
    <row r="53" spans="2:56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</row>
    <row r="54" spans="2:56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</row>
    <row r="55" spans="2:56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R55">
        <v>1</v>
      </c>
      <c r="AS55">
        <v>1</v>
      </c>
      <c r="AT55">
        <v>0</v>
      </c>
      <c r="AU55">
        <v>1</v>
      </c>
      <c r="AV55">
        <v>1</v>
      </c>
      <c r="AW55">
        <v>1</v>
      </c>
      <c r="AY55">
        <v>1</v>
      </c>
      <c r="AZ55">
        <v>0</v>
      </c>
      <c r="BA55">
        <v>0</v>
      </c>
      <c r="BB55">
        <v>1</v>
      </c>
      <c r="BC55">
        <v>1</v>
      </c>
      <c r="BD55">
        <v>1</v>
      </c>
    </row>
    <row r="56" spans="2:56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Y56">
        <v>1</v>
      </c>
      <c r="AZ56">
        <v>0</v>
      </c>
      <c r="BA56">
        <v>0</v>
      </c>
      <c r="BB56">
        <v>1</v>
      </c>
      <c r="BC56">
        <v>1</v>
      </c>
      <c r="BD56">
        <v>1</v>
      </c>
    </row>
    <row r="57" spans="2:56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R57">
        <v>1</v>
      </c>
      <c r="AS57">
        <v>1</v>
      </c>
      <c r="AT57">
        <v>0</v>
      </c>
      <c r="AU57">
        <v>1</v>
      </c>
      <c r="AV57">
        <v>1</v>
      </c>
      <c r="AW57">
        <v>1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1</v>
      </c>
    </row>
    <row r="58" spans="2:56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</row>
    <row r="59" spans="2:56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</row>
    <row r="60" spans="2:56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</row>
    <row r="61" spans="2:56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1</v>
      </c>
    </row>
    <row r="62" spans="2:56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1</v>
      </c>
    </row>
    <row r="63" spans="2:56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Y63">
        <v>0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2:56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1</v>
      </c>
    </row>
    <row r="65" spans="2:56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</row>
    <row r="66" spans="2:56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</row>
    <row r="67" spans="2:56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2:56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</row>
    <row r="69" spans="2:56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1</v>
      </c>
    </row>
    <row r="70" spans="2:56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</row>
    <row r="71" spans="2:56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Y71">
        <v>1</v>
      </c>
      <c r="AZ71">
        <v>0</v>
      </c>
      <c r="BA71">
        <v>0</v>
      </c>
      <c r="BB71">
        <v>1</v>
      </c>
      <c r="BC71">
        <v>1</v>
      </c>
      <c r="BD71">
        <v>1</v>
      </c>
    </row>
    <row r="72" spans="2:56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1</v>
      </c>
    </row>
    <row r="73" spans="2:56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R73">
        <v>1</v>
      </c>
      <c r="AS73">
        <v>1</v>
      </c>
      <c r="AT73">
        <v>0</v>
      </c>
      <c r="AU73">
        <v>1</v>
      </c>
      <c r="AV73">
        <v>1</v>
      </c>
      <c r="AW73">
        <v>1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</row>
    <row r="74" spans="2:56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Y74">
        <v>1</v>
      </c>
      <c r="AZ74">
        <v>0</v>
      </c>
      <c r="BA74">
        <v>0</v>
      </c>
      <c r="BB74">
        <v>1</v>
      </c>
      <c r="BC74">
        <v>1</v>
      </c>
      <c r="BD74">
        <v>1</v>
      </c>
    </row>
    <row r="75" spans="2:56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0</v>
      </c>
    </row>
    <row r="76" spans="2:56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Y76">
        <v>1</v>
      </c>
      <c r="AZ76">
        <v>0</v>
      </c>
      <c r="BA76">
        <v>0</v>
      </c>
      <c r="BB76">
        <v>1</v>
      </c>
      <c r="BC76">
        <v>1</v>
      </c>
      <c r="BD76">
        <v>1</v>
      </c>
    </row>
    <row r="77" spans="2:56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1</v>
      </c>
    </row>
    <row r="78" spans="2:56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1</v>
      </c>
    </row>
    <row r="79" spans="2:56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1</v>
      </c>
      <c r="AY79">
        <v>1</v>
      </c>
      <c r="AZ79">
        <v>0</v>
      </c>
      <c r="BA79">
        <v>0</v>
      </c>
      <c r="BB79">
        <v>1</v>
      </c>
      <c r="BC79">
        <v>1</v>
      </c>
      <c r="BD79">
        <v>1</v>
      </c>
    </row>
    <row r="80" spans="2:56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Y80">
        <v>0</v>
      </c>
      <c r="AZ80">
        <v>1</v>
      </c>
      <c r="BA80">
        <v>0</v>
      </c>
      <c r="BB80">
        <v>1</v>
      </c>
      <c r="BC80">
        <v>1</v>
      </c>
      <c r="BD80">
        <v>1</v>
      </c>
    </row>
    <row r="81" spans="2:56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1</v>
      </c>
      <c r="AY81">
        <v>1</v>
      </c>
      <c r="AZ81">
        <v>0</v>
      </c>
      <c r="BA81">
        <v>0</v>
      </c>
      <c r="BB81">
        <v>1</v>
      </c>
      <c r="BC81">
        <v>1</v>
      </c>
      <c r="BD81">
        <v>1</v>
      </c>
    </row>
    <row r="82" spans="2:56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Y82">
        <v>1</v>
      </c>
      <c r="AZ82">
        <v>0</v>
      </c>
      <c r="BA82">
        <v>0</v>
      </c>
      <c r="BB82">
        <v>1</v>
      </c>
      <c r="BC82">
        <v>1</v>
      </c>
      <c r="BD82">
        <v>1</v>
      </c>
    </row>
    <row r="83" spans="2:56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1</v>
      </c>
    </row>
    <row r="84" spans="2:56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Y84">
        <v>0</v>
      </c>
      <c r="AZ84">
        <v>1</v>
      </c>
      <c r="BA84">
        <v>0</v>
      </c>
      <c r="BB84">
        <v>1</v>
      </c>
      <c r="BC84">
        <v>1</v>
      </c>
      <c r="BD84">
        <v>1</v>
      </c>
    </row>
    <row r="85" spans="2:56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Y85">
        <v>1</v>
      </c>
      <c r="AZ85">
        <v>0</v>
      </c>
      <c r="BA85">
        <v>0</v>
      </c>
      <c r="BB85">
        <v>1</v>
      </c>
      <c r="BC85">
        <v>1</v>
      </c>
      <c r="BD85">
        <v>0</v>
      </c>
    </row>
    <row r="86" spans="2:56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1</v>
      </c>
      <c r="AR86">
        <v>1</v>
      </c>
      <c r="AS86">
        <v>1</v>
      </c>
      <c r="AT86">
        <v>0</v>
      </c>
      <c r="AU86">
        <v>1</v>
      </c>
      <c r="AV86">
        <v>1</v>
      </c>
      <c r="AW86">
        <v>1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</row>
    <row r="87" spans="2:56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</row>
    <row r="88" spans="2:56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1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</row>
    <row r="89" spans="2:56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Y89">
        <v>1</v>
      </c>
      <c r="AZ89">
        <v>0</v>
      </c>
      <c r="BA89">
        <v>0</v>
      </c>
      <c r="BB89">
        <v>1</v>
      </c>
      <c r="BC89">
        <v>1</v>
      </c>
      <c r="BD89">
        <v>1</v>
      </c>
    </row>
    <row r="90" spans="2:56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0</v>
      </c>
    </row>
    <row r="91" spans="2:56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</row>
    <row r="92" spans="2:56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1</v>
      </c>
    </row>
    <row r="93" spans="2:56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</row>
    <row r="94" spans="2:56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1</v>
      </c>
    </row>
    <row r="95" spans="2:56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R95">
        <v>1</v>
      </c>
      <c r="AS95">
        <v>0</v>
      </c>
      <c r="AT95">
        <v>1</v>
      </c>
      <c r="AU95">
        <v>1</v>
      </c>
      <c r="AV95">
        <v>1</v>
      </c>
      <c r="AW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</row>
    <row r="96" spans="2:56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</row>
    <row r="97" spans="2:56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</row>
    <row r="98" spans="2:56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1</v>
      </c>
    </row>
    <row r="99" spans="2:56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R99">
        <v>1</v>
      </c>
      <c r="AS99">
        <v>1</v>
      </c>
      <c r="AT99">
        <v>0</v>
      </c>
      <c r="AU99">
        <v>1</v>
      </c>
      <c r="AV99">
        <v>1</v>
      </c>
      <c r="AW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</row>
    <row r="100" spans="2:56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0</v>
      </c>
    </row>
    <row r="101" spans="2:56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</row>
    <row r="102" spans="2:56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</row>
    <row r="103" spans="2:56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</row>
    <row r="104" spans="2:56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R104">
        <v>1</v>
      </c>
      <c r="AS104">
        <v>1</v>
      </c>
      <c r="AT104">
        <v>0</v>
      </c>
      <c r="AU104">
        <v>1</v>
      </c>
      <c r="AV104">
        <v>1</v>
      </c>
      <c r="AW104">
        <v>1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1</v>
      </c>
    </row>
    <row r="105" spans="2:56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1</v>
      </c>
    </row>
  </sheetData>
  <mergeCells count="24">
    <mergeCell ref="AR2:AW2"/>
    <mergeCell ref="AY2:BD2"/>
    <mergeCell ref="Z3:AB3"/>
    <mergeCell ref="AR3:AT3"/>
    <mergeCell ref="AU3:AW3"/>
    <mergeCell ref="AY3:BA3"/>
    <mergeCell ref="BB3:BD3"/>
    <mergeCell ref="AK2:AP2"/>
    <mergeCell ref="AK3:AM3"/>
    <mergeCell ref="AN3:AP3"/>
    <mergeCell ref="AD2:AI2"/>
    <mergeCell ref="B2:G2"/>
    <mergeCell ref="B3:D3"/>
    <mergeCell ref="E3:G3"/>
    <mergeCell ref="P2:U2"/>
    <mergeCell ref="W2:AB2"/>
    <mergeCell ref="P3:R3"/>
    <mergeCell ref="S3:U3"/>
    <mergeCell ref="W3:Y3"/>
    <mergeCell ref="AD3:AF3"/>
    <mergeCell ref="AG3:AI3"/>
    <mergeCell ref="I2:N2"/>
    <mergeCell ref="I3:K3"/>
    <mergeCell ref="L3:N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48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49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8" t="s">
        <v>50</v>
      </c>
      <c r="E4" s="38"/>
      <c r="F4" s="38"/>
      <c r="G4" s="38"/>
      <c r="H4" s="38"/>
    </row>
    <row r="5" spans="2:8" x14ac:dyDescent="0.3">
      <c r="B5" s="17" t="s">
        <v>35</v>
      </c>
      <c r="C5" s="5" t="s">
        <v>42</v>
      </c>
      <c r="D5" s="18" t="s">
        <v>43</v>
      </c>
      <c r="E5" s="7" t="s">
        <v>44</v>
      </c>
      <c r="F5" s="7" t="s">
        <v>45</v>
      </c>
      <c r="G5" s="7" t="s">
        <v>46</v>
      </c>
      <c r="H5" s="7" t="s">
        <v>47</v>
      </c>
    </row>
    <row r="6" spans="2:8" x14ac:dyDescent="0.3">
      <c r="B6" s="9" t="s">
        <v>125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125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125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125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125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125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125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125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125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125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126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126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126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126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126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126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126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126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126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126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127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127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127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127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127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127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127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127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127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127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128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128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128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128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128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128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128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128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128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128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129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129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129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129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129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129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129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129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129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129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130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130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130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130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130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130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130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130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130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130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131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131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131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131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131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131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131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131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131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131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132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132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132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132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132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132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132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132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132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132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133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133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133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133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133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133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133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133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133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133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134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134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134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134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134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134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134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134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134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134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135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135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135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135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135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135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135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135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135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135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136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136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136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136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136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136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136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136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136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136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137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137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137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137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137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137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137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137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137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137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138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138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138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138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138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138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138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138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138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138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139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139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139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139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139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139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139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139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139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139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140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140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140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140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140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140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140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140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140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140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141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141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141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141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141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141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141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141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141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141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142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142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142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142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142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142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142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142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142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142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143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143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143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143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143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143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143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143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143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143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144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144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144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144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144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144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144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144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144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144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145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145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145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145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145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145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145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145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145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145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146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146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146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146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146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146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146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146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146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146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147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147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147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147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147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147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147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147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147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147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148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148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148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148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148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148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148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148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148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148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91</v>
      </c>
      <c r="C2" s="46" t="s">
        <v>35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2:22" x14ac:dyDescent="0.3">
      <c r="B3" s="10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</row>
    <row r="4" spans="2:22" x14ac:dyDescent="0.3">
      <c r="B4" s="10" t="s">
        <v>72</v>
      </c>
      <c r="C4" s="1" t="s">
        <v>71</v>
      </c>
      <c r="D4" s="1" t="s">
        <v>59</v>
      </c>
      <c r="E4" s="1" t="s">
        <v>54</v>
      </c>
      <c r="F4" s="1" t="s">
        <v>58</v>
      </c>
      <c r="G4" s="1" t="s">
        <v>63</v>
      </c>
      <c r="H4" s="1" t="s">
        <v>66</v>
      </c>
      <c r="I4" s="1" t="s">
        <v>65</v>
      </c>
      <c r="J4" s="1" t="s">
        <v>67</v>
      </c>
      <c r="K4" s="1" t="s">
        <v>57</v>
      </c>
      <c r="L4" s="1" t="s">
        <v>62</v>
      </c>
      <c r="M4" s="1" t="s">
        <v>68</v>
      </c>
      <c r="N4" s="1" t="s">
        <v>55</v>
      </c>
      <c r="O4" s="1" t="s">
        <v>60</v>
      </c>
      <c r="P4" s="1" t="s">
        <v>70</v>
      </c>
      <c r="Q4" s="1" t="s">
        <v>69</v>
      </c>
      <c r="R4" s="1" t="s">
        <v>56</v>
      </c>
      <c r="S4" s="1" t="s">
        <v>52</v>
      </c>
      <c r="T4" s="1" t="s">
        <v>61</v>
      </c>
      <c r="U4" s="1" t="s">
        <v>64</v>
      </c>
      <c r="V4" s="1" t="s">
        <v>53</v>
      </c>
    </row>
    <row r="5" spans="2:22" x14ac:dyDescent="0.3">
      <c r="B5" s="10" t="s">
        <v>73</v>
      </c>
      <c r="C5" s="1" t="s">
        <v>68</v>
      </c>
      <c r="D5" s="1" t="s">
        <v>64</v>
      </c>
      <c r="E5" s="1" t="s">
        <v>71</v>
      </c>
      <c r="F5" s="1" t="s">
        <v>60</v>
      </c>
      <c r="G5" s="1" t="s">
        <v>55</v>
      </c>
      <c r="H5" s="1" t="s">
        <v>63</v>
      </c>
      <c r="I5" s="1" t="s">
        <v>61</v>
      </c>
      <c r="J5" s="1" t="s">
        <v>66</v>
      </c>
      <c r="K5" s="1" t="s">
        <v>59</v>
      </c>
      <c r="L5" s="1" t="s">
        <v>69</v>
      </c>
      <c r="M5" s="1" t="s">
        <v>56</v>
      </c>
      <c r="N5" s="1" t="s">
        <v>70</v>
      </c>
      <c r="O5" s="1" t="s">
        <v>62</v>
      </c>
      <c r="P5" s="1" t="s">
        <v>65</v>
      </c>
      <c r="Q5" s="1" t="s">
        <v>52</v>
      </c>
      <c r="R5" s="1" t="s">
        <v>54</v>
      </c>
      <c r="S5" s="1" t="s">
        <v>53</v>
      </c>
      <c r="T5" s="1" t="s">
        <v>67</v>
      </c>
      <c r="U5" s="1" t="s">
        <v>58</v>
      </c>
      <c r="V5" s="1" t="s">
        <v>57</v>
      </c>
    </row>
    <row r="6" spans="2:22" x14ac:dyDescent="0.3">
      <c r="B6" s="10" t="s">
        <v>74</v>
      </c>
      <c r="C6" s="1" t="s">
        <v>64</v>
      </c>
      <c r="D6" s="1" t="s">
        <v>55</v>
      </c>
      <c r="E6" s="1" t="s">
        <v>71</v>
      </c>
      <c r="F6" s="1" t="s">
        <v>59</v>
      </c>
      <c r="G6" s="1" t="s">
        <v>65</v>
      </c>
      <c r="H6" s="1" t="s">
        <v>69</v>
      </c>
      <c r="I6" s="1" t="s">
        <v>57</v>
      </c>
      <c r="J6" s="1" t="s">
        <v>63</v>
      </c>
      <c r="K6" s="1" t="s">
        <v>66</v>
      </c>
      <c r="L6" s="1" t="s">
        <v>52</v>
      </c>
      <c r="M6" s="1" t="s">
        <v>70</v>
      </c>
      <c r="N6" s="1" t="s">
        <v>67</v>
      </c>
      <c r="O6" s="1" t="s">
        <v>68</v>
      </c>
      <c r="P6" s="1" t="s">
        <v>54</v>
      </c>
      <c r="Q6" s="1" t="s">
        <v>60</v>
      </c>
      <c r="R6" s="1" t="s">
        <v>56</v>
      </c>
      <c r="S6" s="1" t="s">
        <v>62</v>
      </c>
      <c r="T6" s="1" t="s">
        <v>53</v>
      </c>
      <c r="U6" s="1" t="s">
        <v>61</v>
      </c>
      <c r="V6" s="1" t="s">
        <v>58</v>
      </c>
    </row>
    <row r="7" spans="2:22" x14ac:dyDescent="0.3">
      <c r="B7" s="10" t="s">
        <v>75</v>
      </c>
      <c r="C7" s="1" t="s">
        <v>58</v>
      </c>
      <c r="D7" s="1" t="s">
        <v>56</v>
      </c>
      <c r="E7" s="1" t="s">
        <v>65</v>
      </c>
      <c r="F7" s="1" t="s">
        <v>70</v>
      </c>
      <c r="G7" s="1" t="s">
        <v>67</v>
      </c>
      <c r="H7" s="1" t="s">
        <v>63</v>
      </c>
      <c r="I7" s="1" t="s">
        <v>53</v>
      </c>
      <c r="J7" s="1" t="s">
        <v>64</v>
      </c>
      <c r="K7" s="1" t="s">
        <v>60</v>
      </c>
      <c r="L7" s="1" t="s">
        <v>54</v>
      </c>
      <c r="M7" s="1" t="s">
        <v>57</v>
      </c>
      <c r="N7" s="1" t="s">
        <v>61</v>
      </c>
      <c r="O7" s="1" t="s">
        <v>62</v>
      </c>
      <c r="P7" s="1" t="s">
        <v>71</v>
      </c>
      <c r="Q7" s="1" t="s">
        <v>55</v>
      </c>
      <c r="R7" s="1" t="s">
        <v>69</v>
      </c>
      <c r="S7" s="1" t="s">
        <v>52</v>
      </c>
      <c r="T7" s="1" t="s">
        <v>66</v>
      </c>
      <c r="U7" s="1" t="s">
        <v>68</v>
      </c>
      <c r="V7" s="1" t="s">
        <v>59</v>
      </c>
    </row>
    <row r="8" spans="2:22" x14ac:dyDescent="0.3">
      <c r="B8" s="10" t="s">
        <v>76</v>
      </c>
      <c r="C8" s="1" t="s">
        <v>69</v>
      </c>
      <c r="D8" s="1" t="s">
        <v>71</v>
      </c>
      <c r="E8" s="1" t="s">
        <v>63</v>
      </c>
      <c r="F8" s="1" t="s">
        <v>59</v>
      </c>
      <c r="G8" s="1" t="s">
        <v>70</v>
      </c>
      <c r="H8" s="1" t="s">
        <v>68</v>
      </c>
      <c r="I8" s="1" t="s">
        <v>52</v>
      </c>
      <c r="J8" s="1" t="s">
        <v>64</v>
      </c>
      <c r="K8" s="1" t="s">
        <v>58</v>
      </c>
      <c r="L8" s="1" t="s">
        <v>66</v>
      </c>
      <c r="M8" s="1" t="s">
        <v>65</v>
      </c>
      <c r="N8" s="1" t="s">
        <v>54</v>
      </c>
      <c r="O8" s="1" t="s">
        <v>53</v>
      </c>
      <c r="P8" s="1" t="s">
        <v>57</v>
      </c>
      <c r="Q8" s="1" t="s">
        <v>55</v>
      </c>
      <c r="R8" s="1" t="s">
        <v>56</v>
      </c>
      <c r="S8" s="1" t="s">
        <v>60</v>
      </c>
      <c r="T8" s="1" t="s">
        <v>61</v>
      </c>
      <c r="U8" s="1" t="s">
        <v>67</v>
      </c>
      <c r="V8" s="1" t="s">
        <v>62</v>
      </c>
    </row>
    <row r="9" spans="2:22" x14ac:dyDescent="0.3">
      <c r="B9" s="10" t="s">
        <v>77</v>
      </c>
      <c r="C9" s="1" t="s">
        <v>65</v>
      </c>
      <c r="D9" s="1" t="s">
        <v>52</v>
      </c>
      <c r="E9" s="1" t="s">
        <v>55</v>
      </c>
      <c r="F9" s="1" t="s">
        <v>67</v>
      </c>
      <c r="G9" s="1" t="s">
        <v>53</v>
      </c>
      <c r="H9" s="1" t="s">
        <v>68</v>
      </c>
      <c r="I9" s="1" t="s">
        <v>61</v>
      </c>
      <c r="J9" s="1" t="s">
        <v>71</v>
      </c>
      <c r="K9" s="1" t="s">
        <v>56</v>
      </c>
      <c r="L9" s="1" t="s">
        <v>54</v>
      </c>
      <c r="M9" s="1" t="s">
        <v>58</v>
      </c>
      <c r="N9" s="1" t="s">
        <v>64</v>
      </c>
      <c r="O9" s="1" t="s">
        <v>63</v>
      </c>
      <c r="P9" s="1" t="s">
        <v>69</v>
      </c>
      <c r="Q9" s="1" t="s">
        <v>62</v>
      </c>
      <c r="R9" s="1" t="s">
        <v>66</v>
      </c>
      <c r="S9" s="1" t="s">
        <v>59</v>
      </c>
      <c r="T9" s="1" t="s">
        <v>60</v>
      </c>
      <c r="U9" s="1" t="s">
        <v>70</v>
      </c>
      <c r="V9" s="1" t="s">
        <v>57</v>
      </c>
    </row>
    <row r="10" spans="2:22" x14ac:dyDescent="0.3">
      <c r="B10" s="10" t="s">
        <v>78</v>
      </c>
      <c r="C10" s="1" t="s">
        <v>62</v>
      </c>
      <c r="D10" s="1" t="s">
        <v>57</v>
      </c>
      <c r="E10" s="1" t="s">
        <v>63</v>
      </c>
      <c r="F10" s="1" t="s">
        <v>60</v>
      </c>
      <c r="G10" s="1" t="s">
        <v>70</v>
      </c>
      <c r="H10" s="1" t="s">
        <v>54</v>
      </c>
      <c r="I10" s="1" t="s">
        <v>59</v>
      </c>
      <c r="J10" s="1" t="s">
        <v>65</v>
      </c>
      <c r="K10" s="1" t="s">
        <v>55</v>
      </c>
      <c r="L10" s="1" t="s">
        <v>61</v>
      </c>
      <c r="M10" s="1" t="s">
        <v>69</v>
      </c>
      <c r="N10" s="1" t="s">
        <v>66</v>
      </c>
      <c r="O10" s="1" t="s">
        <v>52</v>
      </c>
      <c r="P10" s="1" t="s">
        <v>64</v>
      </c>
      <c r="Q10" s="1" t="s">
        <v>67</v>
      </c>
      <c r="R10" s="1" t="s">
        <v>71</v>
      </c>
      <c r="S10" s="1" t="s">
        <v>56</v>
      </c>
      <c r="T10" s="1" t="s">
        <v>68</v>
      </c>
      <c r="U10" s="1" t="s">
        <v>53</v>
      </c>
      <c r="V10" s="1" t="s">
        <v>58</v>
      </c>
    </row>
    <row r="11" spans="2:22" x14ac:dyDescent="0.3">
      <c r="B11" s="10" t="s">
        <v>79</v>
      </c>
      <c r="C11" s="1" t="s">
        <v>63</v>
      </c>
      <c r="D11" s="1" t="s">
        <v>58</v>
      </c>
      <c r="E11" s="1" t="s">
        <v>55</v>
      </c>
      <c r="F11" s="1" t="s">
        <v>53</v>
      </c>
      <c r="G11" s="1" t="s">
        <v>52</v>
      </c>
      <c r="H11" s="1" t="s">
        <v>57</v>
      </c>
      <c r="I11" s="1" t="s">
        <v>69</v>
      </c>
      <c r="J11" s="1" t="s">
        <v>64</v>
      </c>
      <c r="K11" s="1" t="s">
        <v>62</v>
      </c>
      <c r="L11" s="1" t="s">
        <v>61</v>
      </c>
      <c r="M11" s="1" t="s">
        <v>60</v>
      </c>
      <c r="N11" s="1" t="s">
        <v>71</v>
      </c>
      <c r="O11" s="1" t="s">
        <v>70</v>
      </c>
      <c r="P11" s="1" t="s">
        <v>66</v>
      </c>
      <c r="Q11" s="1" t="s">
        <v>68</v>
      </c>
      <c r="R11" s="1" t="s">
        <v>54</v>
      </c>
      <c r="S11" s="1" t="s">
        <v>67</v>
      </c>
      <c r="T11" s="1" t="s">
        <v>65</v>
      </c>
      <c r="U11" s="1" t="s">
        <v>59</v>
      </c>
      <c r="V11" s="1" t="s">
        <v>56</v>
      </c>
    </row>
    <row r="12" spans="2:22" x14ac:dyDescent="0.3">
      <c r="B12" s="10" t="s">
        <v>80</v>
      </c>
      <c r="C12" s="1" t="s">
        <v>66</v>
      </c>
      <c r="D12" s="1" t="s">
        <v>67</v>
      </c>
      <c r="E12" s="1" t="s">
        <v>55</v>
      </c>
      <c r="F12" s="1" t="s">
        <v>69</v>
      </c>
      <c r="G12" s="1" t="s">
        <v>54</v>
      </c>
      <c r="H12" s="1" t="s">
        <v>64</v>
      </c>
      <c r="I12" s="1" t="s">
        <v>53</v>
      </c>
      <c r="J12" s="1" t="s">
        <v>70</v>
      </c>
      <c r="K12" s="1" t="s">
        <v>71</v>
      </c>
      <c r="L12" s="1" t="s">
        <v>61</v>
      </c>
      <c r="M12" s="1" t="s">
        <v>63</v>
      </c>
      <c r="N12" s="1" t="s">
        <v>56</v>
      </c>
      <c r="O12" s="1" t="s">
        <v>60</v>
      </c>
      <c r="P12" s="1" t="s">
        <v>59</v>
      </c>
      <c r="Q12" s="1" t="s">
        <v>68</v>
      </c>
      <c r="R12" s="1" t="s">
        <v>52</v>
      </c>
      <c r="S12" s="1" t="s">
        <v>65</v>
      </c>
      <c r="T12" s="1" t="s">
        <v>57</v>
      </c>
      <c r="U12" s="1" t="s">
        <v>62</v>
      </c>
      <c r="V12" s="1" t="s">
        <v>58</v>
      </c>
    </row>
    <row r="13" spans="2:22" x14ac:dyDescent="0.3">
      <c r="B13" s="10" t="s">
        <v>81</v>
      </c>
      <c r="C13" s="1" t="s">
        <v>59</v>
      </c>
      <c r="D13" s="1" t="s">
        <v>70</v>
      </c>
      <c r="E13" s="1" t="s">
        <v>68</v>
      </c>
      <c r="F13" s="1" t="s">
        <v>71</v>
      </c>
      <c r="G13" s="1" t="s">
        <v>52</v>
      </c>
      <c r="H13" s="1" t="s">
        <v>56</v>
      </c>
      <c r="I13" s="1" t="s">
        <v>61</v>
      </c>
      <c r="J13" s="1" t="s">
        <v>66</v>
      </c>
      <c r="K13" s="1" t="s">
        <v>63</v>
      </c>
      <c r="L13" s="1" t="s">
        <v>65</v>
      </c>
      <c r="M13" s="1" t="s">
        <v>67</v>
      </c>
      <c r="N13" s="1" t="s">
        <v>53</v>
      </c>
      <c r="O13" s="1" t="s">
        <v>57</v>
      </c>
      <c r="P13" s="1" t="s">
        <v>60</v>
      </c>
      <c r="Q13" s="1" t="s">
        <v>62</v>
      </c>
      <c r="R13" s="1" t="s">
        <v>58</v>
      </c>
      <c r="S13" s="1" t="s">
        <v>64</v>
      </c>
      <c r="T13" s="1" t="s">
        <v>54</v>
      </c>
      <c r="U13" s="1" t="s">
        <v>69</v>
      </c>
      <c r="V13" s="1" t="s">
        <v>55</v>
      </c>
    </row>
    <row r="14" spans="2:22" x14ac:dyDescent="0.3">
      <c r="B14" s="10" t="s">
        <v>82</v>
      </c>
      <c r="C14" s="1" t="s">
        <v>67</v>
      </c>
      <c r="D14" s="1" t="s">
        <v>61</v>
      </c>
      <c r="E14" s="1" t="s">
        <v>66</v>
      </c>
      <c r="F14" s="1" t="s">
        <v>60</v>
      </c>
      <c r="G14" s="1" t="s">
        <v>58</v>
      </c>
      <c r="H14" s="1" t="s">
        <v>52</v>
      </c>
      <c r="I14" s="1" t="s">
        <v>68</v>
      </c>
      <c r="J14" s="1" t="s">
        <v>54</v>
      </c>
      <c r="K14" s="1" t="s">
        <v>69</v>
      </c>
      <c r="L14" s="1" t="s">
        <v>59</v>
      </c>
      <c r="M14" s="1" t="s">
        <v>71</v>
      </c>
      <c r="N14" s="1" t="s">
        <v>70</v>
      </c>
      <c r="O14" s="1" t="s">
        <v>56</v>
      </c>
      <c r="P14" s="1" t="s">
        <v>53</v>
      </c>
      <c r="Q14" s="1" t="s">
        <v>62</v>
      </c>
      <c r="R14" s="1" t="s">
        <v>64</v>
      </c>
      <c r="S14" s="1" t="s">
        <v>55</v>
      </c>
      <c r="T14" s="1" t="s">
        <v>63</v>
      </c>
      <c r="U14" s="1" t="s">
        <v>65</v>
      </c>
      <c r="V14" s="1" t="s">
        <v>57</v>
      </c>
    </row>
    <row r="15" spans="2:22" x14ac:dyDescent="0.3">
      <c r="B15" s="10" t="s">
        <v>83</v>
      </c>
      <c r="C15" s="1" t="s">
        <v>61</v>
      </c>
      <c r="D15" s="1" t="s">
        <v>55</v>
      </c>
      <c r="E15" s="1" t="s">
        <v>52</v>
      </c>
      <c r="F15" s="1" t="s">
        <v>58</v>
      </c>
      <c r="G15" s="1" t="s">
        <v>60</v>
      </c>
      <c r="H15" s="1" t="s">
        <v>57</v>
      </c>
      <c r="I15" s="1" t="s">
        <v>65</v>
      </c>
      <c r="J15" s="1" t="s">
        <v>69</v>
      </c>
      <c r="K15" s="1" t="s">
        <v>59</v>
      </c>
      <c r="L15" s="1" t="s">
        <v>66</v>
      </c>
      <c r="M15" s="1" t="s">
        <v>71</v>
      </c>
      <c r="N15" s="1" t="s">
        <v>56</v>
      </c>
      <c r="O15" s="1" t="s">
        <v>62</v>
      </c>
      <c r="P15" s="1" t="s">
        <v>53</v>
      </c>
      <c r="Q15" s="1" t="s">
        <v>68</v>
      </c>
      <c r="R15" s="1" t="s">
        <v>54</v>
      </c>
      <c r="S15" s="1" t="s">
        <v>63</v>
      </c>
      <c r="T15" s="1" t="s">
        <v>67</v>
      </c>
      <c r="U15" s="1" t="s">
        <v>64</v>
      </c>
      <c r="V15" s="1" t="s">
        <v>70</v>
      </c>
    </row>
    <row r="16" spans="2:22" x14ac:dyDescent="0.3">
      <c r="B16" s="10" t="s">
        <v>84</v>
      </c>
      <c r="C16" s="1" t="s">
        <v>53</v>
      </c>
      <c r="D16" s="1" t="s">
        <v>58</v>
      </c>
      <c r="E16" s="1" t="s">
        <v>55</v>
      </c>
      <c r="F16" s="1" t="s">
        <v>64</v>
      </c>
      <c r="G16" s="1" t="s">
        <v>59</v>
      </c>
      <c r="H16" s="1" t="s">
        <v>65</v>
      </c>
      <c r="I16" s="1" t="s">
        <v>70</v>
      </c>
      <c r="J16" s="1" t="s">
        <v>57</v>
      </c>
      <c r="K16" s="1" t="s">
        <v>68</v>
      </c>
      <c r="L16" s="1" t="s">
        <v>69</v>
      </c>
      <c r="M16" s="1" t="s">
        <v>54</v>
      </c>
      <c r="N16" s="1" t="s">
        <v>71</v>
      </c>
      <c r="O16" s="1" t="s">
        <v>66</v>
      </c>
      <c r="P16" s="1" t="s">
        <v>52</v>
      </c>
      <c r="Q16" s="1" t="s">
        <v>60</v>
      </c>
      <c r="R16" s="1" t="s">
        <v>63</v>
      </c>
      <c r="S16" s="1" t="s">
        <v>56</v>
      </c>
      <c r="T16" s="1" t="s">
        <v>62</v>
      </c>
      <c r="U16" s="1" t="s">
        <v>67</v>
      </c>
      <c r="V16" s="1" t="s">
        <v>61</v>
      </c>
    </row>
    <row r="17" spans="2:22" x14ac:dyDescent="0.3">
      <c r="B17" s="10" t="s">
        <v>85</v>
      </c>
      <c r="C17" s="1" t="s">
        <v>70</v>
      </c>
      <c r="D17" s="1" t="s">
        <v>67</v>
      </c>
      <c r="E17" s="1" t="s">
        <v>52</v>
      </c>
      <c r="F17" s="1" t="s">
        <v>64</v>
      </c>
      <c r="G17" s="1" t="s">
        <v>66</v>
      </c>
      <c r="H17" s="1" t="s">
        <v>57</v>
      </c>
      <c r="I17" s="1" t="s">
        <v>60</v>
      </c>
      <c r="J17" s="1" t="s">
        <v>62</v>
      </c>
      <c r="K17" s="1" t="s">
        <v>58</v>
      </c>
      <c r="L17" s="1" t="s">
        <v>56</v>
      </c>
      <c r="M17" s="1" t="s">
        <v>55</v>
      </c>
      <c r="N17" s="1" t="s">
        <v>69</v>
      </c>
      <c r="O17" s="1" t="s">
        <v>61</v>
      </c>
      <c r="P17" s="1" t="s">
        <v>65</v>
      </c>
      <c r="Q17" s="1" t="s">
        <v>63</v>
      </c>
      <c r="R17" s="1" t="s">
        <v>59</v>
      </c>
      <c r="S17" s="1" t="s">
        <v>54</v>
      </c>
      <c r="T17" s="1" t="s">
        <v>53</v>
      </c>
      <c r="U17" s="1" t="s">
        <v>68</v>
      </c>
      <c r="V17" s="1" t="s">
        <v>71</v>
      </c>
    </row>
    <row r="18" spans="2:22" x14ac:dyDescent="0.3">
      <c r="B18" s="10" t="s">
        <v>86</v>
      </c>
      <c r="C18" s="1" t="s">
        <v>57</v>
      </c>
      <c r="D18" s="1" t="s">
        <v>61</v>
      </c>
      <c r="E18" s="1" t="s">
        <v>56</v>
      </c>
      <c r="F18" s="1" t="s">
        <v>62</v>
      </c>
      <c r="G18" s="1" t="s">
        <v>71</v>
      </c>
      <c r="H18" s="1" t="s">
        <v>52</v>
      </c>
      <c r="I18" s="1" t="s">
        <v>64</v>
      </c>
      <c r="J18" s="1" t="s">
        <v>60</v>
      </c>
      <c r="K18" s="1" t="s">
        <v>66</v>
      </c>
      <c r="L18" s="1" t="s">
        <v>67</v>
      </c>
      <c r="M18" s="1" t="s">
        <v>63</v>
      </c>
      <c r="N18" s="1" t="s">
        <v>53</v>
      </c>
      <c r="O18" s="1" t="s">
        <v>65</v>
      </c>
      <c r="P18" s="1" t="s">
        <v>58</v>
      </c>
      <c r="Q18" s="1" t="s">
        <v>69</v>
      </c>
      <c r="R18" s="1" t="s">
        <v>59</v>
      </c>
      <c r="S18" s="1" t="s">
        <v>54</v>
      </c>
      <c r="T18" s="1" t="s">
        <v>68</v>
      </c>
      <c r="U18" s="1" t="s">
        <v>70</v>
      </c>
      <c r="V18" s="1" t="s">
        <v>55</v>
      </c>
    </row>
    <row r="19" spans="2:22" x14ac:dyDescent="0.3">
      <c r="B19" s="10" t="s">
        <v>87</v>
      </c>
      <c r="C19" s="1" t="s">
        <v>62</v>
      </c>
      <c r="D19" s="1" t="s">
        <v>67</v>
      </c>
      <c r="E19" s="1" t="s">
        <v>53</v>
      </c>
      <c r="F19" s="1" t="s">
        <v>60</v>
      </c>
      <c r="G19" s="1" t="s">
        <v>55</v>
      </c>
      <c r="H19" s="1" t="s">
        <v>68</v>
      </c>
      <c r="I19" s="1" t="s">
        <v>56</v>
      </c>
      <c r="J19" s="1" t="s">
        <v>69</v>
      </c>
      <c r="K19" s="1" t="s">
        <v>59</v>
      </c>
      <c r="L19" s="1" t="s">
        <v>58</v>
      </c>
      <c r="M19" s="1" t="s">
        <v>71</v>
      </c>
      <c r="N19" s="1" t="s">
        <v>54</v>
      </c>
      <c r="O19" s="1" t="s">
        <v>64</v>
      </c>
      <c r="P19" s="1" t="s">
        <v>66</v>
      </c>
      <c r="Q19" s="1" t="s">
        <v>61</v>
      </c>
      <c r="R19" s="1" t="s">
        <v>52</v>
      </c>
      <c r="S19" s="1" t="s">
        <v>63</v>
      </c>
      <c r="T19" s="1" t="s">
        <v>57</v>
      </c>
      <c r="U19" s="1" t="s">
        <v>70</v>
      </c>
      <c r="V19" s="1" t="s">
        <v>65</v>
      </c>
    </row>
    <row r="20" spans="2:22" x14ac:dyDescent="0.3">
      <c r="B20" s="10" t="s">
        <v>88</v>
      </c>
      <c r="C20" s="1" t="s">
        <v>55</v>
      </c>
      <c r="D20" s="1" t="s">
        <v>59</v>
      </c>
      <c r="E20" s="1" t="s">
        <v>62</v>
      </c>
      <c r="F20" s="1" t="s">
        <v>68</v>
      </c>
      <c r="G20" s="1" t="s">
        <v>58</v>
      </c>
      <c r="H20" s="1" t="s">
        <v>54</v>
      </c>
      <c r="I20" s="1" t="s">
        <v>64</v>
      </c>
      <c r="J20" s="1" t="s">
        <v>63</v>
      </c>
      <c r="K20" s="1" t="s">
        <v>70</v>
      </c>
      <c r="L20" s="1" t="s">
        <v>65</v>
      </c>
      <c r="M20" s="1" t="s">
        <v>52</v>
      </c>
      <c r="N20" s="1" t="s">
        <v>56</v>
      </c>
      <c r="O20" s="1" t="s">
        <v>71</v>
      </c>
      <c r="P20" s="1" t="s">
        <v>53</v>
      </c>
      <c r="Q20" s="1" t="s">
        <v>69</v>
      </c>
      <c r="R20" s="1" t="s">
        <v>60</v>
      </c>
      <c r="S20" s="1" t="s">
        <v>61</v>
      </c>
      <c r="T20" s="1" t="s">
        <v>67</v>
      </c>
      <c r="U20" s="1" t="s">
        <v>57</v>
      </c>
      <c r="V20" s="1" t="s">
        <v>66</v>
      </c>
    </row>
    <row r="21" spans="2:22" x14ac:dyDescent="0.3">
      <c r="B21" s="10" t="s">
        <v>89</v>
      </c>
      <c r="C21" s="1" t="s">
        <v>60</v>
      </c>
      <c r="D21" s="1" t="s">
        <v>56</v>
      </c>
      <c r="E21" s="1" t="s">
        <v>55</v>
      </c>
      <c r="F21" s="1" t="s">
        <v>67</v>
      </c>
      <c r="G21" s="1" t="s">
        <v>71</v>
      </c>
      <c r="H21" s="1" t="s">
        <v>66</v>
      </c>
      <c r="I21" s="1" t="s">
        <v>65</v>
      </c>
      <c r="J21" s="1" t="s">
        <v>59</v>
      </c>
      <c r="K21" s="1" t="s">
        <v>61</v>
      </c>
      <c r="L21" s="1" t="s">
        <v>68</v>
      </c>
      <c r="M21" s="1" t="s">
        <v>54</v>
      </c>
      <c r="N21" s="1" t="s">
        <v>62</v>
      </c>
      <c r="O21" s="1" t="s">
        <v>53</v>
      </c>
      <c r="P21" s="1" t="s">
        <v>58</v>
      </c>
      <c r="Q21" s="1" t="s">
        <v>57</v>
      </c>
      <c r="R21" s="1" t="s">
        <v>52</v>
      </c>
      <c r="S21" s="1" t="s">
        <v>64</v>
      </c>
      <c r="T21" s="1" t="s">
        <v>63</v>
      </c>
      <c r="U21" s="1" t="s">
        <v>70</v>
      </c>
      <c r="V21" s="1" t="s">
        <v>69</v>
      </c>
    </row>
    <row r="22" spans="2:22" x14ac:dyDescent="0.3">
      <c r="B22" s="10" t="s">
        <v>90</v>
      </c>
      <c r="C22" s="1" t="s">
        <v>54</v>
      </c>
      <c r="D22" s="1" t="s">
        <v>60</v>
      </c>
      <c r="E22" s="1" t="s">
        <v>69</v>
      </c>
      <c r="F22" s="1" t="s">
        <v>56</v>
      </c>
      <c r="G22" s="1" t="s">
        <v>55</v>
      </c>
      <c r="H22" s="1" t="s">
        <v>66</v>
      </c>
      <c r="I22" s="1" t="s">
        <v>70</v>
      </c>
      <c r="J22" s="1" t="s">
        <v>62</v>
      </c>
      <c r="K22" s="1" t="s">
        <v>58</v>
      </c>
      <c r="L22" s="1" t="s">
        <v>63</v>
      </c>
      <c r="M22" s="1" t="s">
        <v>52</v>
      </c>
      <c r="N22" s="1" t="s">
        <v>68</v>
      </c>
      <c r="O22" s="1" t="s">
        <v>64</v>
      </c>
      <c r="P22" s="1" t="s">
        <v>53</v>
      </c>
      <c r="Q22" s="1" t="s">
        <v>67</v>
      </c>
      <c r="R22" s="1" t="s">
        <v>65</v>
      </c>
      <c r="S22" s="1" t="s">
        <v>57</v>
      </c>
      <c r="T22" s="1" t="s">
        <v>59</v>
      </c>
      <c r="U22" s="1" t="s">
        <v>71</v>
      </c>
      <c r="V22" s="1" t="s">
        <v>61</v>
      </c>
    </row>
    <row r="25" spans="2:22" ht="17.25" thickBot="1" x14ac:dyDescent="0.35"/>
    <row r="26" spans="2:22" ht="17.25" thickBot="1" x14ac:dyDescent="0.35">
      <c r="B26" s="40" t="s">
        <v>96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</row>
    <row r="27" spans="2:22" x14ac:dyDescent="0.3">
      <c r="B27" s="21" t="s">
        <v>48</v>
      </c>
      <c r="C27" s="43">
        <f>AVERAGE(C30:D49)/1000</f>
        <v>6.2857749999999992</v>
      </c>
      <c r="D27" s="43"/>
      <c r="E27" s="43">
        <f>AVERAGE(E30:H49)/1000</f>
        <v>6.6846874999999999</v>
      </c>
      <c r="F27" s="43"/>
      <c r="G27" s="43"/>
      <c r="H27" s="43"/>
      <c r="I27" s="43">
        <f>AVERAGE(I30:N49)/1000</f>
        <v>7.0985500000000004</v>
      </c>
      <c r="J27" s="43"/>
      <c r="K27" s="43"/>
      <c r="L27" s="43"/>
      <c r="M27" s="43"/>
      <c r="N27" s="43"/>
      <c r="O27" s="43">
        <f>AVERAGE(O30:V49)/1000</f>
        <v>7.4696875</v>
      </c>
      <c r="P27" s="43"/>
      <c r="Q27" s="43"/>
      <c r="R27" s="43"/>
      <c r="S27" s="43"/>
      <c r="T27" s="43"/>
      <c r="U27" s="43"/>
      <c r="V27" s="43"/>
    </row>
    <row r="28" spans="2:22" x14ac:dyDescent="0.3">
      <c r="B28" s="22" t="s">
        <v>49</v>
      </c>
      <c r="C28" s="44">
        <f>STDEVP(C30:D49)/1000</f>
        <v>1.5690179330954124</v>
      </c>
      <c r="D28" s="44"/>
      <c r="E28" s="45">
        <f>STDEVP(E30:H49)/1000</f>
        <v>1.7210283161074806</v>
      </c>
      <c r="F28" s="45"/>
      <c r="G28" s="45"/>
      <c r="H28" s="45"/>
      <c r="I28" s="45">
        <f>STDEVP(I30:N49)/1000</f>
        <v>1.718880031929706</v>
      </c>
      <c r="J28" s="45"/>
      <c r="K28" s="45"/>
      <c r="L28" s="45"/>
      <c r="M28" s="45"/>
      <c r="N28" s="45"/>
      <c r="O28" s="45">
        <f>STDEVP(O30:V49)/1000</f>
        <v>1.8866258644319891</v>
      </c>
      <c r="P28" s="45"/>
      <c r="Q28" s="45"/>
      <c r="R28" s="45"/>
      <c r="S28" s="45"/>
      <c r="T28" s="45"/>
      <c r="U28" s="45"/>
      <c r="V28" s="45"/>
    </row>
    <row r="29" spans="2:22" x14ac:dyDescent="0.3">
      <c r="B29" s="1"/>
      <c r="C29" s="39" t="s">
        <v>92</v>
      </c>
      <c r="D29" s="39"/>
      <c r="E29" s="39" t="s">
        <v>93</v>
      </c>
      <c r="F29" s="39"/>
      <c r="G29" s="39"/>
      <c r="H29" s="39"/>
      <c r="I29" s="39" t="s">
        <v>94</v>
      </c>
      <c r="J29" s="39"/>
      <c r="K29" s="39"/>
      <c r="L29" s="39"/>
      <c r="M29" s="39"/>
      <c r="N29" s="39"/>
      <c r="O29" s="39" t="s">
        <v>95</v>
      </c>
      <c r="P29" s="39"/>
      <c r="Q29" s="39"/>
      <c r="R29" s="39"/>
      <c r="S29" s="39"/>
      <c r="T29" s="39"/>
      <c r="U29" s="39"/>
      <c r="V29" s="39"/>
    </row>
    <row r="30" spans="2:22" x14ac:dyDescent="0.3">
      <c r="B30" s="10" t="s">
        <v>51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72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73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74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75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76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77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78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79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80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81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82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83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84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85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86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87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88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89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90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40" t="s">
        <v>97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2"/>
    </row>
    <row r="54" spans="2:22" x14ac:dyDescent="0.3">
      <c r="B54" s="21" t="s">
        <v>48</v>
      </c>
      <c r="C54" s="43">
        <f>AVERAGE(C57:D76)/1000</f>
        <v>4.4955500000000006</v>
      </c>
      <c r="D54" s="43"/>
      <c r="E54" s="43">
        <f>AVERAGE(E57:H76)/1000</f>
        <v>6.0542875</v>
      </c>
      <c r="F54" s="43"/>
      <c r="G54" s="43"/>
      <c r="H54" s="43"/>
      <c r="I54" s="43">
        <f>AVERAGE(I57:N76)/1000</f>
        <v>8.8829833333333337</v>
      </c>
      <c r="J54" s="43"/>
      <c r="K54" s="43"/>
      <c r="L54" s="43"/>
      <c r="M54" s="43"/>
      <c r="N54" s="43"/>
      <c r="O54" s="43">
        <f>AVERAGE(O57:V76)/1000</f>
        <v>13.67605625</v>
      </c>
      <c r="P54" s="43"/>
      <c r="Q54" s="43"/>
      <c r="R54" s="43"/>
      <c r="S54" s="43"/>
      <c r="T54" s="43"/>
      <c r="U54" s="43"/>
      <c r="V54" s="43"/>
    </row>
    <row r="55" spans="2:22" x14ac:dyDescent="0.3">
      <c r="B55" s="22" t="s">
        <v>49</v>
      </c>
      <c r="C55" s="44">
        <f>STDEVP(C57:D76)/1000</f>
        <v>0.78821909866483186</v>
      </c>
      <c r="D55" s="44"/>
      <c r="E55" s="45">
        <f>STDEVP(E57:H76)/1000</f>
        <v>2.6071359678474293</v>
      </c>
      <c r="F55" s="45"/>
      <c r="G55" s="45"/>
      <c r="H55" s="45"/>
      <c r="I55" s="45">
        <f>STDEVP(I57:N76)/1000</f>
        <v>3.380642000131862</v>
      </c>
      <c r="J55" s="45"/>
      <c r="K55" s="45"/>
      <c r="L55" s="45"/>
      <c r="M55" s="45"/>
      <c r="N55" s="45"/>
      <c r="O55" s="45">
        <f>STDEVP(O57:V76)/1000</f>
        <v>7.2191581029636644</v>
      </c>
      <c r="P55" s="45"/>
      <c r="Q55" s="45"/>
      <c r="R55" s="45"/>
      <c r="S55" s="45"/>
      <c r="T55" s="45"/>
      <c r="U55" s="45"/>
      <c r="V55" s="45"/>
    </row>
    <row r="56" spans="2:22" x14ac:dyDescent="0.3">
      <c r="B56" s="1"/>
      <c r="C56" s="39" t="s">
        <v>92</v>
      </c>
      <c r="D56" s="39"/>
      <c r="E56" s="39" t="s">
        <v>93</v>
      </c>
      <c r="F56" s="39"/>
      <c r="G56" s="39"/>
      <c r="H56" s="39"/>
      <c r="I56" s="39" t="s">
        <v>94</v>
      </c>
      <c r="J56" s="39"/>
      <c r="K56" s="39"/>
      <c r="L56" s="39"/>
      <c r="M56" s="39"/>
      <c r="N56" s="39"/>
      <c r="O56" s="39" t="s">
        <v>95</v>
      </c>
      <c r="P56" s="39"/>
      <c r="Q56" s="39"/>
      <c r="R56" s="39"/>
      <c r="S56" s="39"/>
      <c r="T56" s="39"/>
      <c r="U56" s="39"/>
      <c r="V56" s="39"/>
    </row>
    <row r="57" spans="2:22" x14ac:dyDescent="0.3">
      <c r="B57" s="10" t="s">
        <v>51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72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73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74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75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76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77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78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79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80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81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82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83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84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85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86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87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88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89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90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40" t="s">
        <v>98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2"/>
    </row>
    <row r="81" spans="2:22" x14ac:dyDescent="0.3">
      <c r="B81" s="21" t="s">
        <v>48</v>
      </c>
      <c r="C81" s="43">
        <f>AVERAGE(C84:D103)/1000</f>
        <v>4.5261250000000004</v>
      </c>
      <c r="D81" s="43"/>
      <c r="E81" s="43">
        <f>AVERAGE(E84:H103)/1000</f>
        <v>4.8372250000000001</v>
      </c>
      <c r="F81" s="43"/>
      <c r="G81" s="43"/>
      <c r="H81" s="43"/>
      <c r="I81" s="43">
        <f>AVERAGE(I84:N103)/1000</f>
        <v>4.9072416666666667</v>
      </c>
      <c r="J81" s="43"/>
      <c r="K81" s="43"/>
      <c r="L81" s="43"/>
      <c r="M81" s="43"/>
      <c r="N81" s="43"/>
      <c r="O81" s="43">
        <f>AVERAGE(O84:V103)/1000</f>
        <v>5.1234062500000004</v>
      </c>
      <c r="P81" s="43"/>
      <c r="Q81" s="43"/>
      <c r="R81" s="43"/>
      <c r="S81" s="43"/>
      <c r="T81" s="43"/>
      <c r="U81" s="43"/>
      <c r="V81" s="43"/>
    </row>
    <row r="82" spans="2:22" x14ac:dyDescent="0.3">
      <c r="B82" s="22" t="s">
        <v>49</v>
      </c>
      <c r="C82" s="44">
        <f>STDEVP(C84:D103)/1000</f>
        <v>0.92737560318082557</v>
      </c>
      <c r="D82" s="44"/>
      <c r="E82" s="45">
        <f>STDEVP(E84:H103)/1000</f>
        <v>0.88965954127126634</v>
      </c>
      <c r="F82" s="45"/>
      <c r="G82" s="45"/>
      <c r="H82" s="45"/>
      <c r="I82" s="45">
        <f>STDEVP(I84:N103)/1000</f>
        <v>0.88684976175818842</v>
      </c>
      <c r="J82" s="45"/>
      <c r="K82" s="45"/>
      <c r="L82" s="45"/>
      <c r="M82" s="45"/>
      <c r="N82" s="45"/>
      <c r="O82" s="45">
        <f>STDEVP(O84:V103)/1000</f>
        <v>0.95410802779923065</v>
      </c>
      <c r="P82" s="45"/>
      <c r="Q82" s="45"/>
      <c r="R82" s="45"/>
      <c r="S82" s="45"/>
      <c r="T82" s="45"/>
      <c r="U82" s="45"/>
      <c r="V82" s="45"/>
    </row>
    <row r="83" spans="2:22" x14ac:dyDescent="0.3">
      <c r="B83" s="1"/>
      <c r="C83" s="39" t="s">
        <v>92</v>
      </c>
      <c r="D83" s="39"/>
      <c r="E83" s="39" t="s">
        <v>93</v>
      </c>
      <c r="F83" s="39"/>
      <c r="G83" s="39"/>
      <c r="H83" s="39"/>
      <c r="I83" s="39" t="s">
        <v>94</v>
      </c>
      <c r="J83" s="39"/>
      <c r="K83" s="39"/>
      <c r="L83" s="39"/>
      <c r="M83" s="39"/>
      <c r="N83" s="39"/>
      <c r="O83" s="39" t="s">
        <v>95</v>
      </c>
      <c r="P83" s="39"/>
      <c r="Q83" s="39"/>
      <c r="R83" s="39"/>
      <c r="S83" s="39"/>
      <c r="T83" s="39"/>
      <c r="U83" s="39"/>
      <c r="V83" s="39"/>
    </row>
    <row r="84" spans="2:22" x14ac:dyDescent="0.3">
      <c r="B84" s="10" t="s">
        <v>51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72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73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74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75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76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77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78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79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80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81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82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83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84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85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86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87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88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89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90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40" t="s">
        <v>99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2"/>
    </row>
    <row r="108" spans="2:22" x14ac:dyDescent="0.3">
      <c r="B108" s="21" t="s">
        <v>48</v>
      </c>
      <c r="C108" s="43">
        <f>AVERAGE(C111:D130)/1000</f>
        <v>3.1983000000000001</v>
      </c>
      <c r="D108" s="43"/>
      <c r="E108" s="43">
        <f>AVERAGE(E111:H130)/1000</f>
        <v>3.3236249999999998</v>
      </c>
      <c r="F108" s="43"/>
      <c r="G108" s="43"/>
      <c r="H108" s="43"/>
      <c r="I108" s="43">
        <f>AVERAGE(I111:N130)/1000</f>
        <v>3.0803166666666666</v>
      </c>
      <c r="J108" s="43"/>
      <c r="K108" s="43"/>
      <c r="L108" s="43"/>
      <c r="M108" s="43"/>
      <c r="N108" s="43"/>
      <c r="O108" s="43">
        <f>AVERAGE(O111:V130)/1000</f>
        <v>3.4491687499999997</v>
      </c>
      <c r="P108" s="43"/>
      <c r="Q108" s="43"/>
      <c r="R108" s="43"/>
      <c r="S108" s="43"/>
      <c r="T108" s="43"/>
      <c r="U108" s="43"/>
      <c r="V108" s="43"/>
    </row>
    <row r="109" spans="2:22" x14ac:dyDescent="0.3">
      <c r="B109" s="22" t="s">
        <v>49</v>
      </c>
      <c r="C109" s="44">
        <f>STDEVP(C111:D130)/1000</f>
        <v>1.4005415773906893</v>
      </c>
      <c r="D109" s="44"/>
      <c r="E109" s="45">
        <f>STDEVP(E111:H130)/1000</f>
        <v>1.0834126450134318</v>
      </c>
      <c r="F109" s="45"/>
      <c r="G109" s="45"/>
      <c r="H109" s="45"/>
      <c r="I109" s="45">
        <f>STDEVP(I111:N130)/1000</f>
        <v>1.4738050639039375</v>
      </c>
      <c r="J109" s="45"/>
      <c r="K109" s="45"/>
      <c r="L109" s="45"/>
      <c r="M109" s="45"/>
      <c r="N109" s="45"/>
      <c r="O109" s="45">
        <f>STDEVP(O111:V130)/1000</f>
        <v>1.2922554228067442</v>
      </c>
      <c r="P109" s="45"/>
      <c r="Q109" s="45"/>
      <c r="R109" s="45"/>
      <c r="S109" s="45"/>
      <c r="T109" s="45"/>
      <c r="U109" s="45"/>
      <c r="V109" s="45"/>
    </row>
    <row r="110" spans="2:22" x14ac:dyDescent="0.3">
      <c r="B110" s="1"/>
      <c r="C110" s="39" t="s">
        <v>92</v>
      </c>
      <c r="D110" s="39"/>
      <c r="E110" s="39" t="s">
        <v>93</v>
      </c>
      <c r="F110" s="39"/>
      <c r="G110" s="39"/>
      <c r="H110" s="39"/>
      <c r="I110" s="39" t="s">
        <v>94</v>
      </c>
      <c r="J110" s="39"/>
      <c r="K110" s="39"/>
      <c r="L110" s="39"/>
      <c r="M110" s="39"/>
      <c r="N110" s="39"/>
      <c r="O110" s="39" t="s">
        <v>95</v>
      </c>
      <c r="P110" s="39"/>
      <c r="Q110" s="39"/>
      <c r="R110" s="39"/>
      <c r="S110" s="39"/>
      <c r="T110" s="39"/>
      <c r="U110" s="39"/>
      <c r="V110" s="39"/>
    </row>
    <row r="111" spans="2:22" x14ac:dyDescent="0.3">
      <c r="B111" s="10" t="s">
        <v>51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72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73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74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75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76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77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78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79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80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81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82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83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84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85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86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87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88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89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90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40" t="s">
        <v>100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2"/>
    </row>
    <row r="135" spans="2:22" x14ac:dyDescent="0.3">
      <c r="B135" s="21" t="s">
        <v>48</v>
      </c>
      <c r="C135" s="43">
        <f>AVERAGE(C138:D157)/1000</f>
        <v>4.8959999999999999</v>
      </c>
      <c r="D135" s="43"/>
      <c r="E135" s="43">
        <f>AVERAGE(E138:H157)/1000</f>
        <v>5.1501125000000005</v>
      </c>
      <c r="F135" s="43"/>
      <c r="G135" s="43"/>
      <c r="H135" s="43"/>
      <c r="I135" s="43">
        <f>AVERAGE(I138:N157)/1000</f>
        <v>5.3346416666666663</v>
      </c>
      <c r="J135" s="43"/>
      <c r="K135" s="43"/>
      <c r="L135" s="43"/>
      <c r="M135" s="43"/>
      <c r="N135" s="43"/>
      <c r="O135" s="43">
        <f>AVERAGE(O138:V157)/1000</f>
        <v>5.5446249999999999</v>
      </c>
      <c r="P135" s="43"/>
      <c r="Q135" s="43"/>
      <c r="R135" s="43"/>
      <c r="S135" s="43"/>
      <c r="T135" s="43"/>
      <c r="U135" s="43"/>
      <c r="V135" s="43"/>
    </row>
    <row r="136" spans="2:22" x14ac:dyDescent="0.3">
      <c r="B136" s="22" t="s">
        <v>49</v>
      </c>
      <c r="C136" s="44">
        <f>STDEVP(C138:D157)/1000</f>
        <v>0.92081431352906329</v>
      </c>
      <c r="D136" s="44"/>
      <c r="E136" s="45">
        <f>STDEVP(E138:H157)/1000</f>
        <v>1.0675930052429858</v>
      </c>
      <c r="F136" s="45"/>
      <c r="G136" s="45"/>
      <c r="H136" s="45"/>
      <c r="I136" s="45">
        <f>STDEVP(I138:N157)/1000</f>
        <v>0.87093618973907749</v>
      </c>
      <c r="J136" s="45"/>
      <c r="K136" s="45"/>
      <c r="L136" s="45"/>
      <c r="M136" s="45"/>
      <c r="N136" s="45"/>
      <c r="O136" s="45">
        <f>STDEVP(O138:V157)/1000</f>
        <v>0.95966467939327638</v>
      </c>
      <c r="P136" s="45"/>
      <c r="Q136" s="45"/>
      <c r="R136" s="45"/>
      <c r="S136" s="45"/>
      <c r="T136" s="45"/>
      <c r="U136" s="45"/>
      <c r="V136" s="45"/>
    </row>
    <row r="137" spans="2:22" x14ac:dyDescent="0.3">
      <c r="B137" s="1"/>
      <c r="C137" s="39" t="s">
        <v>92</v>
      </c>
      <c r="D137" s="39"/>
      <c r="E137" s="39" t="s">
        <v>93</v>
      </c>
      <c r="F137" s="39"/>
      <c r="G137" s="39"/>
      <c r="H137" s="39"/>
      <c r="I137" s="39" t="s">
        <v>94</v>
      </c>
      <c r="J137" s="39"/>
      <c r="K137" s="39"/>
      <c r="L137" s="39"/>
      <c r="M137" s="39"/>
      <c r="N137" s="39"/>
      <c r="O137" s="39" t="s">
        <v>95</v>
      </c>
      <c r="P137" s="39"/>
      <c r="Q137" s="39"/>
      <c r="R137" s="39"/>
      <c r="S137" s="39"/>
      <c r="T137" s="39"/>
      <c r="U137" s="39"/>
      <c r="V137" s="39"/>
    </row>
    <row r="138" spans="2:22" x14ac:dyDescent="0.3">
      <c r="B138" s="10" t="s">
        <v>51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72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73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74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75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76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77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78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79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80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81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82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83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84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85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86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87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88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89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90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  <mergeCell ref="B53:V53"/>
    <mergeCell ref="C54:D54"/>
    <mergeCell ref="E54:H54"/>
    <mergeCell ref="I54:N54"/>
    <mergeCell ref="O54:V54"/>
    <mergeCell ref="O83:V83"/>
    <mergeCell ref="C55:D55"/>
    <mergeCell ref="E55:H55"/>
    <mergeCell ref="I55:N55"/>
    <mergeCell ref="O55:V55"/>
    <mergeCell ref="C56:D56"/>
    <mergeCell ref="E56:H56"/>
    <mergeCell ref="I56:N56"/>
    <mergeCell ref="O56:V56"/>
    <mergeCell ref="C110:D110"/>
    <mergeCell ref="E110:H110"/>
    <mergeCell ref="I110:N110"/>
    <mergeCell ref="O110:V110"/>
    <mergeCell ref="B80:V80"/>
    <mergeCell ref="C81:D81"/>
    <mergeCell ref="E81:H81"/>
    <mergeCell ref="I81:N81"/>
    <mergeCell ref="O81:V81"/>
    <mergeCell ref="C82:D82"/>
    <mergeCell ref="E82:H82"/>
    <mergeCell ref="I82:N82"/>
    <mergeCell ref="O82:V82"/>
    <mergeCell ref="C83:D83"/>
    <mergeCell ref="E83:H83"/>
    <mergeCell ref="I83:N83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136:V13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opLeftCell="A76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91</v>
      </c>
      <c r="C2" s="46" t="s">
        <v>35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2:22" x14ac:dyDescent="0.3">
      <c r="B3" s="10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</row>
    <row r="4" spans="2:22" x14ac:dyDescent="0.3">
      <c r="B4" s="10" t="s">
        <v>72</v>
      </c>
      <c r="C4" s="1" t="s">
        <v>71</v>
      </c>
      <c r="D4" s="1" t="s">
        <v>59</v>
      </c>
      <c r="E4" s="1" t="s">
        <v>54</v>
      </c>
      <c r="F4" s="1" t="s">
        <v>58</v>
      </c>
      <c r="G4" s="1" t="s">
        <v>63</v>
      </c>
      <c r="H4" s="1" t="s">
        <v>66</v>
      </c>
      <c r="I4" s="1" t="s">
        <v>65</v>
      </c>
      <c r="J4" s="1" t="s">
        <v>67</v>
      </c>
      <c r="K4" s="1" t="s">
        <v>57</v>
      </c>
      <c r="L4" s="1" t="s">
        <v>62</v>
      </c>
      <c r="M4" s="1" t="s">
        <v>68</v>
      </c>
      <c r="N4" s="1" t="s">
        <v>55</v>
      </c>
      <c r="O4" s="1" t="s">
        <v>60</v>
      </c>
      <c r="P4" s="1" t="s">
        <v>70</v>
      </c>
      <c r="Q4" s="1" t="s">
        <v>69</v>
      </c>
      <c r="R4" s="1" t="s">
        <v>56</v>
      </c>
      <c r="S4" s="1" t="s">
        <v>52</v>
      </c>
      <c r="T4" s="1" t="s">
        <v>61</v>
      </c>
      <c r="U4" s="1" t="s">
        <v>64</v>
      </c>
      <c r="V4" s="1" t="s">
        <v>53</v>
      </c>
    </row>
    <row r="5" spans="2:22" x14ac:dyDescent="0.3">
      <c r="B5" s="10" t="s">
        <v>73</v>
      </c>
      <c r="C5" s="1" t="s">
        <v>68</v>
      </c>
      <c r="D5" s="1" t="s">
        <v>64</v>
      </c>
      <c r="E5" s="1" t="s">
        <v>71</v>
      </c>
      <c r="F5" s="1" t="s">
        <v>60</v>
      </c>
      <c r="G5" s="1" t="s">
        <v>55</v>
      </c>
      <c r="H5" s="1" t="s">
        <v>63</v>
      </c>
      <c r="I5" s="1" t="s">
        <v>61</v>
      </c>
      <c r="J5" s="1" t="s">
        <v>66</v>
      </c>
      <c r="K5" s="1" t="s">
        <v>59</v>
      </c>
      <c r="L5" s="1" t="s">
        <v>69</v>
      </c>
      <c r="M5" s="1" t="s">
        <v>56</v>
      </c>
      <c r="N5" s="1" t="s">
        <v>70</v>
      </c>
      <c r="O5" s="1" t="s">
        <v>62</v>
      </c>
      <c r="P5" s="1" t="s">
        <v>65</v>
      </c>
      <c r="Q5" s="1" t="s">
        <v>52</v>
      </c>
      <c r="R5" s="1" t="s">
        <v>54</v>
      </c>
      <c r="S5" s="1" t="s">
        <v>53</v>
      </c>
      <c r="T5" s="1" t="s">
        <v>67</v>
      </c>
      <c r="U5" s="1" t="s">
        <v>58</v>
      </c>
      <c r="V5" s="1" t="s">
        <v>57</v>
      </c>
    </row>
    <row r="6" spans="2:22" x14ac:dyDescent="0.3">
      <c r="B6" s="10" t="s">
        <v>74</v>
      </c>
      <c r="C6" s="1" t="s">
        <v>64</v>
      </c>
      <c r="D6" s="1" t="s">
        <v>55</v>
      </c>
      <c r="E6" s="1" t="s">
        <v>71</v>
      </c>
      <c r="F6" s="1" t="s">
        <v>59</v>
      </c>
      <c r="G6" s="1" t="s">
        <v>65</v>
      </c>
      <c r="H6" s="1" t="s">
        <v>69</v>
      </c>
      <c r="I6" s="1" t="s">
        <v>57</v>
      </c>
      <c r="J6" s="1" t="s">
        <v>63</v>
      </c>
      <c r="K6" s="1" t="s">
        <v>66</v>
      </c>
      <c r="L6" s="1" t="s">
        <v>52</v>
      </c>
      <c r="M6" s="1" t="s">
        <v>70</v>
      </c>
      <c r="N6" s="1" t="s">
        <v>67</v>
      </c>
      <c r="O6" s="1" t="s">
        <v>68</v>
      </c>
      <c r="P6" s="1" t="s">
        <v>54</v>
      </c>
      <c r="Q6" s="1" t="s">
        <v>60</v>
      </c>
      <c r="R6" s="1" t="s">
        <v>56</v>
      </c>
      <c r="S6" s="1" t="s">
        <v>62</v>
      </c>
      <c r="T6" s="1" t="s">
        <v>53</v>
      </c>
      <c r="U6" s="1" t="s">
        <v>61</v>
      </c>
      <c r="V6" s="1" t="s">
        <v>58</v>
      </c>
    </row>
    <row r="7" spans="2:22" x14ac:dyDescent="0.3">
      <c r="B7" s="10" t="s">
        <v>75</v>
      </c>
      <c r="C7" s="1" t="s">
        <v>58</v>
      </c>
      <c r="D7" s="1" t="s">
        <v>56</v>
      </c>
      <c r="E7" s="1" t="s">
        <v>65</v>
      </c>
      <c r="F7" s="1" t="s">
        <v>70</v>
      </c>
      <c r="G7" s="1" t="s">
        <v>67</v>
      </c>
      <c r="H7" s="1" t="s">
        <v>63</v>
      </c>
      <c r="I7" s="1" t="s">
        <v>53</v>
      </c>
      <c r="J7" s="1" t="s">
        <v>64</v>
      </c>
      <c r="K7" s="1" t="s">
        <v>60</v>
      </c>
      <c r="L7" s="1" t="s">
        <v>54</v>
      </c>
      <c r="M7" s="1" t="s">
        <v>57</v>
      </c>
      <c r="N7" s="1" t="s">
        <v>61</v>
      </c>
      <c r="O7" s="1" t="s">
        <v>62</v>
      </c>
      <c r="P7" s="1" t="s">
        <v>71</v>
      </c>
      <c r="Q7" s="1" t="s">
        <v>55</v>
      </c>
      <c r="R7" s="1" t="s">
        <v>69</v>
      </c>
      <c r="S7" s="1" t="s">
        <v>52</v>
      </c>
      <c r="T7" s="1" t="s">
        <v>66</v>
      </c>
      <c r="U7" s="1" t="s">
        <v>68</v>
      </c>
      <c r="V7" s="1" t="s">
        <v>59</v>
      </c>
    </row>
    <row r="8" spans="2:22" x14ac:dyDescent="0.3">
      <c r="B8" s="10" t="s">
        <v>76</v>
      </c>
      <c r="C8" s="1" t="s">
        <v>69</v>
      </c>
      <c r="D8" s="1" t="s">
        <v>71</v>
      </c>
      <c r="E8" s="1" t="s">
        <v>63</v>
      </c>
      <c r="F8" s="1" t="s">
        <v>59</v>
      </c>
      <c r="G8" s="1" t="s">
        <v>70</v>
      </c>
      <c r="H8" s="1" t="s">
        <v>68</v>
      </c>
      <c r="I8" s="1" t="s">
        <v>52</v>
      </c>
      <c r="J8" s="1" t="s">
        <v>64</v>
      </c>
      <c r="K8" s="1" t="s">
        <v>58</v>
      </c>
      <c r="L8" s="1" t="s">
        <v>66</v>
      </c>
      <c r="M8" s="1" t="s">
        <v>65</v>
      </c>
      <c r="N8" s="1" t="s">
        <v>54</v>
      </c>
      <c r="O8" s="1" t="s">
        <v>53</v>
      </c>
      <c r="P8" s="1" t="s">
        <v>57</v>
      </c>
      <c r="Q8" s="1" t="s">
        <v>55</v>
      </c>
      <c r="R8" s="1" t="s">
        <v>56</v>
      </c>
      <c r="S8" s="1" t="s">
        <v>60</v>
      </c>
      <c r="T8" s="1" t="s">
        <v>61</v>
      </c>
      <c r="U8" s="1" t="s">
        <v>67</v>
      </c>
      <c r="V8" s="1" t="s">
        <v>62</v>
      </c>
    </row>
    <row r="9" spans="2:22" x14ac:dyDescent="0.3">
      <c r="B9" s="10" t="s">
        <v>77</v>
      </c>
      <c r="C9" s="1" t="s">
        <v>65</v>
      </c>
      <c r="D9" s="1" t="s">
        <v>52</v>
      </c>
      <c r="E9" s="1" t="s">
        <v>55</v>
      </c>
      <c r="F9" s="1" t="s">
        <v>67</v>
      </c>
      <c r="G9" s="1" t="s">
        <v>53</v>
      </c>
      <c r="H9" s="1" t="s">
        <v>68</v>
      </c>
      <c r="I9" s="1" t="s">
        <v>61</v>
      </c>
      <c r="J9" s="1" t="s">
        <v>71</v>
      </c>
      <c r="K9" s="1" t="s">
        <v>56</v>
      </c>
      <c r="L9" s="1" t="s">
        <v>54</v>
      </c>
      <c r="M9" s="1" t="s">
        <v>58</v>
      </c>
      <c r="N9" s="1" t="s">
        <v>64</v>
      </c>
      <c r="O9" s="1" t="s">
        <v>63</v>
      </c>
      <c r="P9" s="1" t="s">
        <v>69</v>
      </c>
      <c r="Q9" s="1" t="s">
        <v>62</v>
      </c>
      <c r="R9" s="1" t="s">
        <v>66</v>
      </c>
      <c r="S9" s="1" t="s">
        <v>59</v>
      </c>
      <c r="T9" s="1" t="s">
        <v>60</v>
      </c>
      <c r="U9" s="1" t="s">
        <v>70</v>
      </c>
      <c r="V9" s="1" t="s">
        <v>57</v>
      </c>
    </row>
    <row r="10" spans="2:22" x14ac:dyDescent="0.3">
      <c r="B10" s="10" t="s">
        <v>78</v>
      </c>
      <c r="C10" s="1" t="s">
        <v>62</v>
      </c>
      <c r="D10" s="1" t="s">
        <v>57</v>
      </c>
      <c r="E10" s="1" t="s">
        <v>63</v>
      </c>
      <c r="F10" s="1" t="s">
        <v>60</v>
      </c>
      <c r="G10" s="1" t="s">
        <v>70</v>
      </c>
      <c r="H10" s="1" t="s">
        <v>54</v>
      </c>
      <c r="I10" s="1" t="s">
        <v>59</v>
      </c>
      <c r="J10" s="1" t="s">
        <v>65</v>
      </c>
      <c r="K10" s="1" t="s">
        <v>55</v>
      </c>
      <c r="L10" s="1" t="s">
        <v>61</v>
      </c>
      <c r="M10" s="1" t="s">
        <v>69</v>
      </c>
      <c r="N10" s="1" t="s">
        <v>66</v>
      </c>
      <c r="O10" s="1" t="s">
        <v>52</v>
      </c>
      <c r="P10" s="1" t="s">
        <v>64</v>
      </c>
      <c r="Q10" s="1" t="s">
        <v>67</v>
      </c>
      <c r="R10" s="1" t="s">
        <v>71</v>
      </c>
      <c r="S10" s="1" t="s">
        <v>56</v>
      </c>
      <c r="T10" s="1" t="s">
        <v>68</v>
      </c>
      <c r="U10" s="1" t="s">
        <v>53</v>
      </c>
      <c r="V10" s="1" t="s">
        <v>58</v>
      </c>
    </row>
    <row r="11" spans="2:22" x14ac:dyDescent="0.3">
      <c r="B11" s="10" t="s">
        <v>79</v>
      </c>
      <c r="C11" s="1" t="s">
        <v>63</v>
      </c>
      <c r="D11" s="1" t="s">
        <v>58</v>
      </c>
      <c r="E11" s="1" t="s">
        <v>55</v>
      </c>
      <c r="F11" s="1" t="s">
        <v>53</v>
      </c>
      <c r="G11" s="1" t="s">
        <v>52</v>
      </c>
      <c r="H11" s="1" t="s">
        <v>57</v>
      </c>
      <c r="I11" s="1" t="s">
        <v>69</v>
      </c>
      <c r="J11" s="1" t="s">
        <v>64</v>
      </c>
      <c r="K11" s="1" t="s">
        <v>62</v>
      </c>
      <c r="L11" s="1" t="s">
        <v>61</v>
      </c>
      <c r="M11" s="1" t="s">
        <v>60</v>
      </c>
      <c r="N11" s="1" t="s">
        <v>71</v>
      </c>
      <c r="O11" s="1" t="s">
        <v>70</v>
      </c>
      <c r="P11" s="1" t="s">
        <v>66</v>
      </c>
      <c r="Q11" s="1" t="s">
        <v>68</v>
      </c>
      <c r="R11" s="1" t="s">
        <v>54</v>
      </c>
      <c r="S11" s="1" t="s">
        <v>67</v>
      </c>
      <c r="T11" s="1" t="s">
        <v>65</v>
      </c>
      <c r="U11" s="1" t="s">
        <v>59</v>
      </c>
      <c r="V11" s="1" t="s">
        <v>56</v>
      </c>
    </row>
    <row r="12" spans="2:22" x14ac:dyDescent="0.3">
      <c r="B12" s="10" t="s">
        <v>80</v>
      </c>
      <c r="C12" s="1" t="s">
        <v>66</v>
      </c>
      <c r="D12" s="1" t="s">
        <v>67</v>
      </c>
      <c r="E12" s="1" t="s">
        <v>55</v>
      </c>
      <c r="F12" s="1" t="s">
        <v>69</v>
      </c>
      <c r="G12" s="1" t="s">
        <v>54</v>
      </c>
      <c r="H12" s="1" t="s">
        <v>64</v>
      </c>
      <c r="I12" s="1" t="s">
        <v>53</v>
      </c>
      <c r="J12" s="1" t="s">
        <v>70</v>
      </c>
      <c r="K12" s="1" t="s">
        <v>71</v>
      </c>
      <c r="L12" s="1" t="s">
        <v>61</v>
      </c>
      <c r="M12" s="1" t="s">
        <v>63</v>
      </c>
      <c r="N12" s="1" t="s">
        <v>56</v>
      </c>
      <c r="O12" s="1" t="s">
        <v>60</v>
      </c>
      <c r="P12" s="1" t="s">
        <v>59</v>
      </c>
      <c r="Q12" s="1" t="s">
        <v>68</v>
      </c>
      <c r="R12" s="1" t="s">
        <v>52</v>
      </c>
      <c r="S12" s="1" t="s">
        <v>65</v>
      </c>
      <c r="T12" s="1" t="s">
        <v>57</v>
      </c>
      <c r="U12" s="1" t="s">
        <v>62</v>
      </c>
      <c r="V12" s="1" t="s">
        <v>58</v>
      </c>
    </row>
    <row r="13" spans="2:22" x14ac:dyDescent="0.3">
      <c r="B13" s="10" t="s">
        <v>81</v>
      </c>
      <c r="C13" s="1" t="s">
        <v>59</v>
      </c>
      <c r="D13" s="1" t="s">
        <v>70</v>
      </c>
      <c r="E13" s="1" t="s">
        <v>68</v>
      </c>
      <c r="F13" s="1" t="s">
        <v>71</v>
      </c>
      <c r="G13" s="1" t="s">
        <v>52</v>
      </c>
      <c r="H13" s="1" t="s">
        <v>56</v>
      </c>
      <c r="I13" s="1" t="s">
        <v>61</v>
      </c>
      <c r="J13" s="1" t="s">
        <v>66</v>
      </c>
      <c r="K13" s="1" t="s">
        <v>63</v>
      </c>
      <c r="L13" s="1" t="s">
        <v>65</v>
      </c>
      <c r="M13" s="1" t="s">
        <v>67</v>
      </c>
      <c r="N13" s="1" t="s">
        <v>53</v>
      </c>
      <c r="O13" s="1" t="s">
        <v>57</v>
      </c>
      <c r="P13" s="1" t="s">
        <v>60</v>
      </c>
      <c r="Q13" s="1" t="s">
        <v>62</v>
      </c>
      <c r="R13" s="1" t="s">
        <v>58</v>
      </c>
      <c r="S13" s="1" t="s">
        <v>64</v>
      </c>
      <c r="T13" s="1" t="s">
        <v>54</v>
      </c>
      <c r="U13" s="1" t="s">
        <v>69</v>
      </c>
      <c r="V13" s="1" t="s">
        <v>55</v>
      </c>
    </row>
    <row r="14" spans="2:22" x14ac:dyDescent="0.3">
      <c r="B14" s="10" t="s">
        <v>82</v>
      </c>
      <c r="C14" s="1" t="s">
        <v>67</v>
      </c>
      <c r="D14" s="1" t="s">
        <v>61</v>
      </c>
      <c r="E14" s="1" t="s">
        <v>66</v>
      </c>
      <c r="F14" s="1" t="s">
        <v>60</v>
      </c>
      <c r="G14" s="1" t="s">
        <v>58</v>
      </c>
      <c r="H14" s="1" t="s">
        <v>52</v>
      </c>
      <c r="I14" s="1" t="s">
        <v>68</v>
      </c>
      <c r="J14" s="1" t="s">
        <v>54</v>
      </c>
      <c r="K14" s="1" t="s">
        <v>69</v>
      </c>
      <c r="L14" s="1" t="s">
        <v>59</v>
      </c>
      <c r="M14" s="1" t="s">
        <v>71</v>
      </c>
      <c r="N14" s="1" t="s">
        <v>70</v>
      </c>
      <c r="O14" s="1" t="s">
        <v>56</v>
      </c>
      <c r="P14" s="1" t="s">
        <v>53</v>
      </c>
      <c r="Q14" s="1" t="s">
        <v>62</v>
      </c>
      <c r="R14" s="1" t="s">
        <v>64</v>
      </c>
      <c r="S14" s="1" t="s">
        <v>55</v>
      </c>
      <c r="T14" s="1" t="s">
        <v>63</v>
      </c>
      <c r="U14" s="1" t="s">
        <v>65</v>
      </c>
      <c r="V14" s="1" t="s">
        <v>57</v>
      </c>
    </row>
    <row r="15" spans="2:22" x14ac:dyDescent="0.3">
      <c r="B15" s="10" t="s">
        <v>83</v>
      </c>
      <c r="C15" s="1" t="s">
        <v>61</v>
      </c>
      <c r="D15" s="1" t="s">
        <v>55</v>
      </c>
      <c r="E15" s="1" t="s">
        <v>52</v>
      </c>
      <c r="F15" s="1" t="s">
        <v>58</v>
      </c>
      <c r="G15" s="1" t="s">
        <v>60</v>
      </c>
      <c r="H15" s="1" t="s">
        <v>57</v>
      </c>
      <c r="I15" s="1" t="s">
        <v>65</v>
      </c>
      <c r="J15" s="1" t="s">
        <v>69</v>
      </c>
      <c r="K15" s="1" t="s">
        <v>59</v>
      </c>
      <c r="L15" s="1" t="s">
        <v>66</v>
      </c>
      <c r="M15" s="1" t="s">
        <v>71</v>
      </c>
      <c r="N15" s="1" t="s">
        <v>56</v>
      </c>
      <c r="O15" s="1" t="s">
        <v>62</v>
      </c>
      <c r="P15" s="1" t="s">
        <v>53</v>
      </c>
      <c r="Q15" s="1" t="s">
        <v>68</v>
      </c>
      <c r="R15" s="1" t="s">
        <v>54</v>
      </c>
      <c r="S15" s="1" t="s">
        <v>63</v>
      </c>
      <c r="T15" s="1" t="s">
        <v>67</v>
      </c>
      <c r="U15" s="1" t="s">
        <v>64</v>
      </c>
      <c r="V15" s="1" t="s">
        <v>70</v>
      </c>
    </row>
    <row r="16" spans="2:22" x14ac:dyDescent="0.3">
      <c r="B16" s="10" t="s">
        <v>84</v>
      </c>
      <c r="C16" s="1" t="s">
        <v>53</v>
      </c>
      <c r="D16" s="1" t="s">
        <v>58</v>
      </c>
      <c r="E16" s="1" t="s">
        <v>55</v>
      </c>
      <c r="F16" s="1" t="s">
        <v>64</v>
      </c>
      <c r="G16" s="1" t="s">
        <v>59</v>
      </c>
      <c r="H16" s="1" t="s">
        <v>65</v>
      </c>
      <c r="I16" s="1" t="s">
        <v>70</v>
      </c>
      <c r="J16" s="1" t="s">
        <v>57</v>
      </c>
      <c r="K16" s="1" t="s">
        <v>68</v>
      </c>
      <c r="L16" s="1" t="s">
        <v>69</v>
      </c>
      <c r="M16" s="1" t="s">
        <v>54</v>
      </c>
      <c r="N16" s="1" t="s">
        <v>71</v>
      </c>
      <c r="O16" s="1" t="s">
        <v>66</v>
      </c>
      <c r="P16" s="1" t="s">
        <v>52</v>
      </c>
      <c r="Q16" s="1" t="s">
        <v>60</v>
      </c>
      <c r="R16" s="1" t="s">
        <v>63</v>
      </c>
      <c r="S16" s="1" t="s">
        <v>56</v>
      </c>
      <c r="T16" s="1" t="s">
        <v>62</v>
      </c>
      <c r="U16" s="1" t="s">
        <v>67</v>
      </c>
      <c r="V16" s="1" t="s">
        <v>61</v>
      </c>
    </row>
    <row r="17" spans="2:22" x14ac:dyDescent="0.3">
      <c r="B17" s="10" t="s">
        <v>85</v>
      </c>
      <c r="C17" s="1" t="s">
        <v>70</v>
      </c>
      <c r="D17" s="1" t="s">
        <v>67</v>
      </c>
      <c r="E17" s="1" t="s">
        <v>52</v>
      </c>
      <c r="F17" s="1" t="s">
        <v>64</v>
      </c>
      <c r="G17" s="1" t="s">
        <v>66</v>
      </c>
      <c r="H17" s="1" t="s">
        <v>57</v>
      </c>
      <c r="I17" s="1" t="s">
        <v>60</v>
      </c>
      <c r="J17" s="1" t="s">
        <v>62</v>
      </c>
      <c r="K17" s="1" t="s">
        <v>58</v>
      </c>
      <c r="L17" s="1" t="s">
        <v>56</v>
      </c>
      <c r="M17" s="1" t="s">
        <v>55</v>
      </c>
      <c r="N17" s="1" t="s">
        <v>69</v>
      </c>
      <c r="O17" s="1" t="s">
        <v>61</v>
      </c>
      <c r="P17" s="1" t="s">
        <v>65</v>
      </c>
      <c r="Q17" s="1" t="s">
        <v>63</v>
      </c>
      <c r="R17" s="1" t="s">
        <v>59</v>
      </c>
      <c r="S17" s="1" t="s">
        <v>54</v>
      </c>
      <c r="T17" s="1" t="s">
        <v>53</v>
      </c>
      <c r="U17" s="1" t="s">
        <v>68</v>
      </c>
      <c r="V17" s="1" t="s">
        <v>71</v>
      </c>
    </row>
    <row r="18" spans="2:22" x14ac:dyDescent="0.3">
      <c r="B18" s="10" t="s">
        <v>86</v>
      </c>
      <c r="C18" s="1" t="s">
        <v>57</v>
      </c>
      <c r="D18" s="1" t="s">
        <v>61</v>
      </c>
      <c r="E18" s="1" t="s">
        <v>56</v>
      </c>
      <c r="F18" s="1" t="s">
        <v>62</v>
      </c>
      <c r="G18" s="1" t="s">
        <v>71</v>
      </c>
      <c r="H18" s="1" t="s">
        <v>52</v>
      </c>
      <c r="I18" s="1" t="s">
        <v>64</v>
      </c>
      <c r="J18" s="1" t="s">
        <v>60</v>
      </c>
      <c r="K18" s="1" t="s">
        <v>66</v>
      </c>
      <c r="L18" s="1" t="s">
        <v>67</v>
      </c>
      <c r="M18" s="1" t="s">
        <v>63</v>
      </c>
      <c r="N18" s="1" t="s">
        <v>53</v>
      </c>
      <c r="O18" s="1" t="s">
        <v>65</v>
      </c>
      <c r="P18" s="1" t="s">
        <v>58</v>
      </c>
      <c r="Q18" s="1" t="s">
        <v>69</v>
      </c>
      <c r="R18" s="1" t="s">
        <v>59</v>
      </c>
      <c r="S18" s="1" t="s">
        <v>54</v>
      </c>
      <c r="T18" s="1" t="s">
        <v>68</v>
      </c>
      <c r="U18" s="1" t="s">
        <v>70</v>
      </c>
      <c r="V18" s="1" t="s">
        <v>55</v>
      </c>
    </row>
    <row r="19" spans="2:22" x14ac:dyDescent="0.3">
      <c r="B19" s="10" t="s">
        <v>87</v>
      </c>
      <c r="C19" s="1" t="s">
        <v>62</v>
      </c>
      <c r="D19" s="1" t="s">
        <v>67</v>
      </c>
      <c r="E19" s="1" t="s">
        <v>53</v>
      </c>
      <c r="F19" s="1" t="s">
        <v>60</v>
      </c>
      <c r="G19" s="1" t="s">
        <v>55</v>
      </c>
      <c r="H19" s="1" t="s">
        <v>68</v>
      </c>
      <c r="I19" s="1" t="s">
        <v>56</v>
      </c>
      <c r="J19" s="1" t="s">
        <v>69</v>
      </c>
      <c r="K19" s="1" t="s">
        <v>59</v>
      </c>
      <c r="L19" s="1" t="s">
        <v>58</v>
      </c>
      <c r="M19" s="1" t="s">
        <v>71</v>
      </c>
      <c r="N19" s="1" t="s">
        <v>54</v>
      </c>
      <c r="O19" s="1" t="s">
        <v>64</v>
      </c>
      <c r="P19" s="1" t="s">
        <v>66</v>
      </c>
      <c r="Q19" s="1" t="s">
        <v>61</v>
      </c>
      <c r="R19" s="1" t="s">
        <v>52</v>
      </c>
      <c r="S19" s="1" t="s">
        <v>63</v>
      </c>
      <c r="T19" s="1" t="s">
        <v>57</v>
      </c>
      <c r="U19" s="1" t="s">
        <v>70</v>
      </c>
      <c r="V19" s="1" t="s">
        <v>65</v>
      </c>
    </row>
    <row r="20" spans="2:22" x14ac:dyDescent="0.3">
      <c r="B20" s="10" t="s">
        <v>88</v>
      </c>
      <c r="C20" s="1" t="s">
        <v>55</v>
      </c>
      <c r="D20" s="1" t="s">
        <v>59</v>
      </c>
      <c r="E20" s="1" t="s">
        <v>62</v>
      </c>
      <c r="F20" s="1" t="s">
        <v>68</v>
      </c>
      <c r="G20" s="1" t="s">
        <v>58</v>
      </c>
      <c r="H20" s="1" t="s">
        <v>54</v>
      </c>
      <c r="I20" s="1" t="s">
        <v>64</v>
      </c>
      <c r="J20" s="1" t="s">
        <v>63</v>
      </c>
      <c r="K20" s="1" t="s">
        <v>70</v>
      </c>
      <c r="L20" s="1" t="s">
        <v>65</v>
      </c>
      <c r="M20" s="1" t="s">
        <v>52</v>
      </c>
      <c r="N20" s="1" t="s">
        <v>56</v>
      </c>
      <c r="O20" s="1" t="s">
        <v>71</v>
      </c>
      <c r="P20" s="1" t="s">
        <v>53</v>
      </c>
      <c r="Q20" s="1" t="s">
        <v>69</v>
      </c>
      <c r="R20" s="1" t="s">
        <v>60</v>
      </c>
      <c r="S20" s="1" t="s">
        <v>61</v>
      </c>
      <c r="T20" s="1" t="s">
        <v>67</v>
      </c>
      <c r="U20" s="1" t="s">
        <v>57</v>
      </c>
      <c r="V20" s="1" t="s">
        <v>66</v>
      </c>
    </row>
    <row r="21" spans="2:22" x14ac:dyDescent="0.3">
      <c r="B21" s="10" t="s">
        <v>89</v>
      </c>
      <c r="C21" s="1" t="s">
        <v>60</v>
      </c>
      <c r="D21" s="1" t="s">
        <v>56</v>
      </c>
      <c r="E21" s="1" t="s">
        <v>55</v>
      </c>
      <c r="F21" s="1" t="s">
        <v>67</v>
      </c>
      <c r="G21" s="1" t="s">
        <v>71</v>
      </c>
      <c r="H21" s="1" t="s">
        <v>66</v>
      </c>
      <c r="I21" s="1" t="s">
        <v>65</v>
      </c>
      <c r="J21" s="1" t="s">
        <v>59</v>
      </c>
      <c r="K21" s="1" t="s">
        <v>61</v>
      </c>
      <c r="L21" s="1" t="s">
        <v>68</v>
      </c>
      <c r="M21" s="1" t="s">
        <v>54</v>
      </c>
      <c r="N21" s="1" t="s">
        <v>62</v>
      </c>
      <c r="O21" s="1" t="s">
        <v>53</v>
      </c>
      <c r="P21" s="1" t="s">
        <v>58</v>
      </c>
      <c r="Q21" s="1" t="s">
        <v>57</v>
      </c>
      <c r="R21" s="1" t="s">
        <v>52</v>
      </c>
      <c r="S21" s="1" t="s">
        <v>64</v>
      </c>
      <c r="T21" s="1" t="s">
        <v>63</v>
      </c>
      <c r="U21" s="1" t="s">
        <v>70</v>
      </c>
      <c r="V21" s="1" t="s">
        <v>69</v>
      </c>
    </row>
    <row r="22" spans="2:22" x14ac:dyDescent="0.3">
      <c r="B22" s="10" t="s">
        <v>90</v>
      </c>
      <c r="C22" s="1" t="s">
        <v>54</v>
      </c>
      <c r="D22" s="1" t="s">
        <v>60</v>
      </c>
      <c r="E22" s="1" t="s">
        <v>69</v>
      </c>
      <c r="F22" s="1" t="s">
        <v>56</v>
      </c>
      <c r="G22" s="1" t="s">
        <v>55</v>
      </c>
      <c r="H22" s="1" t="s">
        <v>66</v>
      </c>
      <c r="I22" s="1" t="s">
        <v>70</v>
      </c>
      <c r="J22" s="1" t="s">
        <v>62</v>
      </c>
      <c r="K22" s="1" t="s">
        <v>58</v>
      </c>
      <c r="L22" s="1" t="s">
        <v>63</v>
      </c>
      <c r="M22" s="1" t="s">
        <v>52</v>
      </c>
      <c r="N22" s="1" t="s">
        <v>68</v>
      </c>
      <c r="O22" s="1" t="s">
        <v>64</v>
      </c>
      <c r="P22" s="1" t="s">
        <v>53</v>
      </c>
      <c r="Q22" s="1" t="s">
        <v>67</v>
      </c>
      <c r="R22" s="1" t="s">
        <v>65</v>
      </c>
      <c r="S22" s="1" t="s">
        <v>57</v>
      </c>
      <c r="T22" s="1" t="s">
        <v>59</v>
      </c>
      <c r="U22" s="1" t="s">
        <v>71</v>
      </c>
      <c r="V22" s="1" t="s">
        <v>61</v>
      </c>
    </row>
    <row r="25" spans="2:22" ht="17.25" thickBot="1" x14ac:dyDescent="0.35"/>
    <row r="26" spans="2:22" ht="17.25" thickBot="1" x14ac:dyDescent="0.35">
      <c r="B26" s="40" t="s">
        <v>151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</row>
    <row r="27" spans="2:22" x14ac:dyDescent="0.3">
      <c r="B27" s="21" t="s">
        <v>152</v>
      </c>
      <c r="C27" s="43">
        <f>SUM(C29:D48)/40*100</f>
        <v>0</v>
      </c>
      <c r="D27" s="43"/>
      <c r="E27" s="43">
        <f>SUM(E29:H48)/80*100</f>
        <v>0</v>
      </c>
      <c r="F27" s="43"/>
      <c r="G27" s="43"/>
      <c r="H27" s="43"/>
      <c r="I27" s="43">
        <f>SUM(I29:N48)/120*100</f>
        <v>0</v>
      </c>
      <c r="J27" s="43"/>
      <c r="K27" s="43"/>
      <c r="L27" s="43"/>
      <c r="M27" s="43"/>
      <c r="N27" s="43"/>
      <c r="O27" s="43">
        <f>SUM(O29:V48)/160*100</f>
        <v>0</v>
      </c>
      <c r="P27" s="43"/>
      <c r="Q27" s="43"/>
      <c r="R27" s="43"/>
      <c r="S27" s="43"/>
      <c r="T27" s="43"/>
      <c r="U27" s="43"/>
      <c r="V27" s="43"/>
    </row>
    <row r="28" spans="2:22" x14ac:dyDescent="0.3">
      <c r="B28" s="1"/>
      <c r="C28" s="39" t="s">
        <v>153</v>
      </c>
      <c r="D28" s="39"/>
      <c r="E28" s="39" t="s">
        <v>154</v>
      </c>
      <c r="F28" s="39"/>
      <c r="G28" s="39"/>
      <c r="H28" s="39"/>
      <c r="I28" s="39" t="s">
        <v>155</v>
      </c>
      <c r="J28" s="39"/>
      <c r="K28" s="39"/>
      <c r="L28" s="39"/>
      <c r="M28" s="39"/>
      <c r="N28" s="39"/>
      <c r="O28" s="39" t="s">
        <v>156</v>
      </c>
      <c r="P28" s="39"/>
      <c r="Q28" s="39"/>
      <c r="R28" s="39"/>
      <c r="S28" s="39"/>
      <c r="T28" s="39"/>
      <c r="U28" s="39"/>
      <c r="V28" s="39"/>
    </row>
    <row r="29" spans="2:22" x14ac:dyDescent="0.3">
      <c r="B29" s="26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76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77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78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79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86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87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88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89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40" t="s">
        <v>157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2"/>
    </row>
    <row r="53" spans="2:22" x14ac:dyDescent="0.3">
      <c r="B53" s="21" t="s">
        <v>158</v>
      </c>
      <c r="C53" s="43">
        <f>SUM(C55:D74)/40*100</f>
        <v>0</v>
      </c>
      <c r="D53" s="43"/>
      <c r="E53" s="43">
        <f>SUM(E55:H74)/80*100</f>
        <v>0</v>
      </c>
      <c r="F53" s="43"/>
      <c r="G53" s="43"/>
      <c r="H53" s="43"/>
      <c r="I53" s="43">
        <f>SUM(I55:N74)/120*100</f>
        <v>0</v>
      </c>
      <c r="J53" s="43"/>
      <c r="K53" s="43"/>
      <c r="L53" s="43"/>
      <c r="M53" s="43"/>
      <c r="N53" s="43"/>
      <c r="O53" s="43">
        <f>SUM(O55:V74)/160*100</f>
        <v>0</v>
      </c>
      <c r="P53" s="43"/>
      <c r="Q53" s="43"/>
      <c r="R53" s="43"/>
      <c r="S53" s="43"/>
      <c r="T53" s="43"/>
      <c r="U53" s="43"/>
      <c r="V53" s="43"/>
    </row>
    <row r="54" spans="2:22" x14ac:dyDescent="0.3">
      <c r="B54" s="1"/>
      <c r="C54" s="39" t="s">
        <v>159</v>
      </c>
      <c r="D54" s="39"/>
      <c r="E54" s="39" t="s">
        <v>160</v>
      </c>
      <c r="F54" s="39"/>
      <c r="G54" s="39"/>
      <c r="H54" s="39"/>
      <c r="I54" s="39" t="s">
        <v>161</v>
      </c>
      <c r="J54" s="39"/>
      <c r="K54" s="39"/>
      <c r="L54" s="39"/>
      <c r="M54" s="39"/>
      <c r="N54" s="39"/>
      <c r="O54" s="39" t="s">
        <v>156</v>
      </c>
      <c r="P54" s="39"/>
      <c r="Q54" s="39"/>
      <c r="R54" s="39"/>
      <c r="S54" s="39"/>
      <c r="T54" s="39"/>
      <c r="U54" s="39"/>
      <c r="V54" s="39"/>
    </row>
    <row r="55" spans="2:22" x14ac:dyDescent="0.3">
      <c r="B55" s="26" t="s">
        <v>51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76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77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78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79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87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88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89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40" t="s">
        <v>162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2"/>
    </row>
    <row r="79" spans="2:22" x14ac:dyDescent="0.3">
      <c r="B79" s="21" t="s">
        <v>158</v>
      </c>
      <c r="C79" s="43">
        <f>SUM(C81:D100)/40*100</f>
        <v>5</v>
      </c>
      <c r="D79" s="43"/>
      <c r="E79" s="43">
        <f>SUM(E81:H100)/80*100</f>
        <v>21.25</v>
      </c>
      <c r="F79" s="43"/>
      <c r="G79" s="43"/>
      <c r="H79" s="43"/>
      <c r="I79" s="43">
        <f>SUM(I81:N100)/120*100</f>
        <v>50.833333333333329</v>
      </c>
      <c r="J79" s="43"/>
      <c r="K79" s="43"/>
      <c r="L79" s="43"/>
      <c r="M79" s="43"/>
      <c r="N79" s="43"/>
      <c r="O79" s="43">
        <f>SUM(O81:V100)/160*100</f>
        <v>89.375</v>
      </c>
      <c r="P79" s="43"/>
      <c r="Q79" s="43"/>
      <c r="R79" s="43"/>
      <c r="S79" s="43"/>
      <c r="T79" s="43"/>
      <c r="U79" s="43"/>
      <c r="V79" s="43"/>
    </row>
    <row r="80" spans="2:22" x14ac:dyDescent="0.3">
      <c r="B80" s="1"/>
      <c r="C80" s="39" t="s">
        <v>159</v>
      </c>
      <c r="D80" s="39"/>
      <c r="E80" s="39" t="s">
        <v>160</v>
      </c>
      <c r="F80" s="39"/>
      <c r="G80" s="39"/>
      <c r="H80" s="39"/>
      <c r="I80" s="39" t="s">
        <v>161</v>
      </c>
      <c r="J80" s="39"/>
      <c r="K80" s="39"/>
      <c r="L80" s="39"/>
      <c r="M80" s="39"/>
      <c r="N80" s="39"/>
      <c r="O80" s="39" t="s">
        <v>156</v>
      </c>
      <c r="P80" s="39"/>
      <c r="Q80" s="39"/>
      <c r="R80" s="39"/>
      <c r="S80" s="39"/>
      <c r="T80" s="39"/>
      <c r="U80" s="39"/>
      <c r="V80" s="39"/>
    </row>
    <row r="81" spans="2:22" x14ac:dyDescent="0.3">
      <c r="B81" s="26" t="s">
        <v>51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73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74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75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76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78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79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81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82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83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85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86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87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88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89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90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40" t="s">
        <v>163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2"/>
    </row>
    <row r="105" spans="2:22" x14ac:dyDescent="0.3">
      <c r="B105" s="21" t="s">
        <v>158</v>
      </c>
      <c r="C105" s="43">
        <f>SUM(C107:D126)/40*100</f>
        <v>0</v>
      </c>
      <c r="D105" s="43"/>
      <c r="E105" s="43">
        <f>SUM(E107:H126)/80*100</f>
        <v>0</v>
      </c>
      <c r="F105" s="43"/>
      <c r="G105" s="43"/>
      <c r="H105" s="43"/>
      <c r="I105" s="43">
        <f>SUM(I107:N126)/120*100</f>
        <v>0</v>
      </c>
      <c r="J105" s="43"/>
      <c r="K105" s="43"/>
      <c r="L105" s="43"/>
      <c r="M105" s="43"/>
      <c r="N105" s="43"/>
      <c r="O105" s="43">
        <f>SUM(O107:V126)/160*100</f>
        <v>0</v>
      </c>
      <c r="P105" s="43"/>
      <c r="Q105" s="43"/>
      <c r="R105" s="43"/>
      <c r="S105" s="43"/>
      <c r="T105" s="43"/>
      <c r="U105" s="43"/>
      <c r="V105" s="43"/>
    </row>
    <row r="106" spans="2:22" x14ac:dyDescent="0.3">
      <c r="B106" s="1"/>
      <c r="C106" s="39" t="s">
        <v>159</v>
      </c>
      <c r="D106" s="39"/>
      <c r="E106" s="39" t="s">
        <v>160</v>
      </c>
      <c r="F106" s="39"/>
      <c r="G106" s="39"/>
      <c r="H106" s="39"/>
      <c r="I106" s="39" t="s">
        <v>161</v>
      </c>
      <c r="J106" s="39"/>
      <c r="K106" s="39"/>
      <c r="L106" s="39"/>
      <c r="M106" s="39"/>
      <c r="N106" s="39"/>
      <c r="O106" s="39" t="s">
        <v>156</v>
      </c>
      <c r="P106" s="39"/>
      <c r="Q106" s="39"/>
      <c r="R106" s="39"/>
      <c r="S106" s="39"/>
      <c r="T106" s="39"/>
      <c r="U106" s="39"/>
      <c r="V106" s="39"/>
    </row>
    <row r="107" spans="2:22" x14ac:dyDescent="0.3">
      <c r="B107" s="26" t="s">
        <v>51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73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76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77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78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79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86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87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88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89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40" t="s">
        <v>164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2"/>
    </row>
    <row r="131" spans="2:22" x14ac:dyDescent="0.3">
      <c r="B131" s="21" t="s">
        <v>158</v>
      </c>
      <c r="C131" s="43">
        <f>SUM(C133:D152)/40*100</f>
        <v>0</v>
      </c>
      <c r="D131" s="43"/>
      <c r="E131" s="43">
        <f>SUM(E133:H152)/80*100</f>
        <v>0</v>
      </c>
      <c r="F131" s="43"/>
      <c r="G131" s="43"/>
      <c r="H131" s="43"/>
      <c r="I131" s="43">
        <f>SUM(I133:N152)/120*100</f>
        <v>0</v>
      </c>
      <c r="J131" s="43"/>
      <c r="K131" s="43"/>
      <c r="L131" s="43"/>
      <c r="M131" s="43"/>
      <c r="N131" s="43"/>
      <c r="O131" s="43">
        <f>SUM(O133:V152)/160*100</f>
        <v>0</v>
      </c>
      <c r="P131" s="43"/>
      <c r="Q131" s="43"/>
      <c r="R131" s="43"/>
      <c r="S131" s="43"/>
      <c r="T131" s="43"/>
      <c r="U131" s="43"/>
      <c r="V131" s="43"/>
    </row>
    <row r="132" spans="2:22" x14ac:dyDescent="0.3">
      <c r="B132" s="1"/>
      <c r="C132" s="39" t="s">
        <v>159</v>
      </c>
      <c r="D132" s="39"/>
      <c r="E132" s="39" t="s">
        <v>160</v>
      </c>
      <c r="F132" s="39"/>
      <c r="G132" s="39"/>
      <c r="H132" s="39"/>
      <c r="I132" s="39" t="s">
        <v>161</v>
      </c>
      <c r="J132" s="39"/>
      <c r="K132" s="39"/>
      <c r="L132" s="39"/>
      <c r="M132" s="39"/>
      <c r="N132" s="39"/>
      <c r="O132" s="39" t="s">
        <v>156</v>
      </c>
      <c r="P132" s="39"/>
      <c r="Q132" s="39"/>
      <c r="R132" s="39"/>
      <c r="S132" s="39"/>
      <c r="T132" s="39"/>
      <c r="U132" s="39"/>
      <c r="V132" s="39"/>
    </row>
    <row r="133" spans="2:22" x14ac:dyDescent="0.3">
      <c r="B133" s="26" t="s">
        <v>51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75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76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77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78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79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84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85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86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87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88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89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  <mergeCell ref="B52:V52"/>
    <mergeCell ref="C53:D53"/>
    <mergeCell ref="E53:H53"/>
    <mergeCell ref="I53:N53"/>
    <mergeCell ref="O53:V53"/>
    <mergeCell ref="C54:D54"/>
    <mergeCell ref="E54:H54"/>
    <mergeCell ref="I54:N54"/>
    <mergeCell ref="O54:V54"/>
    <mergeCell ref="B78:V78"/>
    <mergeCell ref="C79:D79"/>
    <mergeCell ref="E79:H79"/>
    <mergeCell ref="I79:N79"/>
    <mergeCell ref="O79:V79"/>
    <mergeCell ref="C80:D80"/>
    <mergeCell ref="E80:H80"/>
    <mergeCell ref="I80:N80"/>
    <mergeCell ref="O80:V80"/>
    <mergeCell ref="B104:V104"/>
    <mergeCell ref="C105:D105"/>
    <mergeCell ref="E105:H105"/>
    <mergeCell ref="I105:N105"/>
    <mergeCell ref="O105:V105"/>
    <mergeCell ref="C106:D106"/>
    <mergeCell ref="E106:H106"/>
    <mergeCell ref="I106:N106"/>
    <mergeCell ref="O106:V106"/>
    <mergeCell ref="B130:V130"/>
    <mergeCell ref="C131:D131"/>
    <mergeCell ref="E131:H131"/>
    <mergeCell ref="I131:N131"/>
    <mergeCell ref="O131:V131"/>
    <mergeCell ref="C132:D132"/>
    <mergeCell ref="E132:H132"/>
    <mergeCell ref="I132:N132"/>
    <mergeCell ref="O132:V13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45"/>
  <sheetViews>
    <sheetView tabSelected="1" zoomScale="85" zoomScaleNormal="85" workbookViewId="0">
      <selection activeCell="P17" sqref="P17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31" x14ac:dyDescent="0.3">
      <c r="C2" s="25" t="s">
        <v>48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48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48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48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31" x14ac:dyDescent="0.3">
      <c r="C3" s="22" t="s">
        <v>49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49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49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49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  <c r="AE3" t="s">
        <v>165</v>
      </c>
    </row>
    <row r="4" spans="2:31" x14ac:dyDescent="0.3">
      <c r="D4" s="47" t="s">
        <v>121</v>
      </c>
      <c r="E4" s="47"/>
      <c r="F4" s="47"/>
      <c r="G4" s="47"/>
      <c r="H4" s="47"/>
      <c r="K4" s="47" t="s">
        <v>124</v>
      </c>
      <c r="L4" s="47"/>
      <c r="M4" s="47"/>
      <c r="N4" s="47"/>
      <c r="O4" s="47"/>
      <c r="R4" s="47" t="s">
        <v>123</v>
      </c>
      <c r="S4" s="47"/>
      <c r="T4" s="47"/>
      <c r="U4" s="47"/>
      <c r="V4" s="47"/>
      <c r="Y4" s="47" t="s">
        <v>122</v>
      </c>
      <c r="Z4" s="47"/>
      <c r="AA4" s="47"/>
      <c r="AB4" s="47"/>
      <c r="AC4" s="47"/>
      <c r="AE4" t="s">
        <v>165</v>
      </c>
    </row>
    <row r="5" spans="2:31" x14ac:dyDescent="0.3">
      <c r="B5" s="17" t="s">
        <v>35</v>
      </c>
      <c r="C5" s="5" t="s">
        <v>42</v>
      </c>
      <c r="D5" s="23" t="s">
        <v>43</v>
      </c>
      <c r="E5" s="23" t="s">
        <v>44</v>
      </c>
      <c r="F5" s="23" t="s">
        <v>45</v>
      </c>
      <c r="G5" s="23" t="s">
        <v>46</v>
      </c>
      <c r="H5" s="23" t="s">
        <v>47</v>
      </c>
      <c r="I5" s="1"/>
      <c r="J5" s="24" t="s">
        <v>42</v>
      </c>
      <c r="K5" s="23" t="s">
        <v>43</v>
      </c>
      <c r="L5" s="23" t="s">
        <v>44</v>
      </c>
      <c r="M5" s="23" t="s">
        <v>45</v>
      </c>
      <c r="N5" s="23" t="s">
        <v>46</v>
      </c>
      <c r="O5" s="23" t="s">
        <v>47</v>
      </c>
      <c r="P5" s="1"/>
      <c r="Q5" s="24" t="s">
        <v>42</v>
      </c>
      <c r="R5" s="23" t="s">
        <v>43</v>
      </c>
      <c r="S5" s="23" t="s">
        <v>44</v>
      </c>
      <c r="T5" s="23" t="s">
        <v>45</v>
      </c>
      <c r="U5" s="23" t="s">
        <v>46</v>
      </c>
      <c r="V5" s="23" t="s">
        <v>47</v>
      </c>
      <c r="W5" s="1"/>
      <c r="X5" s="24" t="s">
        <v>42</v>
      </c>
      <c r="Y5" s="23" t="s">
        <v>43</v>
      </c>
      <c r="Z5" s="23" t="s">
        <v>44</v>
      </c>
      <c r="AA5" s="23" t="s">
        <v>45</v>
      </c>
      <c r="AB5" s="23" t="s">
        <v>46</v>
      </c>
      <c r="AC5" s="23" t="s">
        <v>47</v>
      </c>
      <c r="AE5" t="s">
        <v>165</v>
      </c>
    </row>
    <row r="6" spans="2:31" x14ac:dyDescent="0.3">
      <c r="B6" s="10" t="s">
        <v>101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31" x14ac:dyDescent="0.3">
      <c r="B7" s="10" t="s">
        <v>101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31" x14ac:dyDescent="0.3">
      <c r="B8" s="10" t="s">
        <v>101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31" x14ac:dyDescent="0.3">
      <c r="B9" s="10" t="s">
        <v>101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  <c r="AD9" t="s">
        <v>165</v>
      </c>
    </row>
    <row r="10" spans="2:31" x14ac:dyDescent="0.3">
      <c r="B10" s="10" t="s">
        <v>101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  <c r="AD10" t="s">
        <v>165</v>
      </c>
    </row>
    <row r="11" spans="2:31" x14ac:dyDescent="0.3">
      <c r="B11" s="10" t="s">
        <v>101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  <c r="AD11" t="s">
        <v>165</v>
      </c>
    </row>
    <row r="12" spans="2:31" x14ac:dyDescent="0.3">
      <c r="B12" s="10" t="s">
        <v>101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31" x14ac:dyDescent="0.3">
      <c r="B13" s="10" t="s">
        <v>101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31" x14ac:dyDescent="0.3">
      <c r="B14" s="10" t="s">
        <v>101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31" x14ac:dyDescent="0.3">
      <c r="B15" s="10" t="s">
        <v>101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31" x14ac:dyDescent="0.3">
      <c r="B16" s="10" t="s">
        <v>101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101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102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102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102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102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102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102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102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102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102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102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102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102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103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103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103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103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103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103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103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103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103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103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103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103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104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104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104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104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104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104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104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104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104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104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104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104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105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105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105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105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105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105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105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105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105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105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105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105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106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106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106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106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106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106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106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106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106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106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106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106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107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107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107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107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107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107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107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107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107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107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107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107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108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108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108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108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108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108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108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108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108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108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108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108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109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109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109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109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109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109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109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109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109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109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109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109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110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110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110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110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110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110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110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110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110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110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110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110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111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111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111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111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111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111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111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111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111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111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111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111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112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112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112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112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112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112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112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112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112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112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112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112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113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113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113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113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113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113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113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113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113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113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113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113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114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114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114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114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114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114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114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114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114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114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114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114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115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115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115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115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115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115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115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115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115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115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115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115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116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116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116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116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116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116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116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116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116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116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116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116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117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117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117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117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117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117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117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117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117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117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117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117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118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118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118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118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118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118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118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118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118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118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118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118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119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119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119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30" x14ac:dyDescent="0.3">
      <c r="B225" s="10" t="s">
        <v>119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30" x14ac:dyDescent="0.3">
      <c r="B226" s="10" t="s">
        <v>119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30" x14ac:dyDescent="0.3">
      <c r="B227" s="10" t="s">
        <v>119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30" x14ac:dyDescent="0.3">
      <c r="B228" s="10" t="s">
        <v>119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30" x14ac:dyDescent="0.3">
      <c r="B229" s="10" t="s">
        <v>119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30" x14ac:dyDescent="0.3">
      <c r="B230" s="10" t="s">
        <v>119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30" x14ac:dyDescent="0.3">
      <c r="B231" s="10" t="s">
        <v>119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30" x14ac:dyDescent="0.3">
      <c r="B232" s="10" t="s">
        <v>119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30" x14ac:dyDescent="0.3">
      <c r="B233" s="10" t="s">
        <v>119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30" x14ac:dyDescent="0.3">
      <c r="B234" s="10" t="s">
        <v>120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  <c r="AD234" t="s">
        <v>165</v>
      </c>
    </row>
    <row r="235" spans="2:30" x14ac:dyDescent="0.3">
      <c r="B235" s="10" t="s">
        <v>120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30" x14ac:dyDescent="0.3">
      <c r="B236" s="10" t="s">
        <v>120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30" x14ac:dyDescent="0.3">
      <c r="B237" s="10" t="s">
        <v>120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  <c r="AD237" t="s">
        <v>165</v>
      </c>
    </row>
    <row r="238" spans="2:30" x14ac:dyDescent="0.3">
      <c r="B238" s="10" t="s">
        <v>120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30" x14ac:dyDescent="0.3">
      <c r="B239" s="10" t="s">
        <v>120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  <c r="AD239" t="s">
        <v>165</v>
      </c>
    </row>
    <row r="240" spans="2:30" x14ac:dyDescent="0.3">
      <c r="B240" s="10" t="s">
        <v>120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30" x14ac:dyDescent="0.3">
      <c r="B241" s="10" t="s">
        <v>120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  <c r="AD241" t="s">
        <v>165</v>
      </c>
    </row>
    <row r="242" spans="2:30" x14ac:dyDescent="0.3">
      <c r="B242" s="10" t="s">
        <v>120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30" x14ac:dyDescent="0.3">
      <c r="B243" s="10" t="s">
        <v>120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  <c r="AD243" t="s">
        <v>165</v>
      </c>
    </row>
    <row r="244" spans="2:30" x14ac:dyDescent="0.3">
      <c r="B244" s="10" t="s">
        <v>120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  <c r="AD244" t="s">
        <v>165</v>
      </c>
    </row>
    <row r="245" spans="2:30" x14ac:dyDescent="0.3">
      <c r="B245" s="10" t="s">
        <v>120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2019-01-31T20:41:46Z</dcterms:modified>
</cp:coreProperties>
</file>