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4355" windowHeight="11505" activeTab="3"/>
  </bookViews>
  <sheets>
    <sheet name="all" sheetId="1" r:id="rId1"/>
    <sheet name="0-1" sheetId="2" r:id="rId2"/>
    <sheet name="1-2" sheetId="3" r:id="rId3"/>
    <sheet name="summary" sheetId="4" r:id="rId4"/>
  </sheets>
  <calcPr calcId="145621"/>
</workbook>
</file>

<file path=xl/calcChain.xml><?xml version="1.0" encoding="utf-8"?>
<calcChain xmlns="http://schemas.openxmlformats.org/spreadsheetml/2006/main">
  <c r="J25" i="3" l="1"/>
  <c r="J24" i="3"/>
  <c r="J23" i="3"/>
  <c r="K22" i="3"/>
  <c r="J22" i="3"/>
  <c r="J21" i="3"/>
  <c r="K20" i="3"/>
  <c r="J20" i="3"/>
  <c r="K19" i="3"/>
  <c r="K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K7" i="3"/>
  <c r="J7" i="3"/>
  <c r="K6" i="3"/>
  <c r="J6" i="3"/>
  <c r="K5" i="3"/>
  <c r="K4" i="3"/>
  <c r="J4" i="3"/>
  <c r="K3" i="3"/>
  <c r="J2" i="3"/>
  <c r="J2" i="2"/>
  <c r="K25" i="2"/>
  <c r="J25" i="2"/>
  <c r="J24" i="2"/>
  <c r="J23" i="2"/>
  <c r="K22" i="2"/>
  <c r="J22" i="2"/>
  <c r="K21" i="2"/>
  <c r="J21" i="2"/>
  <c r="K20" i="2"/>
  <c r="J20" i="2"/>
  <c r="K19" i="2"/>
  <c r="K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K7" i="2"/>
  <c r="J7" i="2"/>
  <c r="K6" i="2"/>
  <c r="J6" i="2"/>
  <c r="K5" i="2"/>
  <c r="K4" i="2"/>
  <c r="J4" i="2"/>
  <c r="K3" i="2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K2" i="1"/>
  <c r="J2" i="1"/>
  <c r="C30" i="1"/>
  <c r="B30" i="1"/>
  <c r="I27" i="1"/>
  <c r="H27" i="1"/>
  <c r="G27" i="1"/>
  <c r="F27" i="1"/>
  <c r="E27" i="1"/>
  <c r="D27" i="1"/>
  <c r="C27" i="1"/>
  <c r="B27" i="1"/>
  <c r="O10" i="4"/>
  <c r="O9" i="4"/>
  <c r="N10" i="4"/>
  <c r="N9" i="4"/>
  <c r="I27" i="2"/>
  <c r="H27" i="2"/>
  <c r="G27" i="2"/>
  <c r="F27" i="2"/>
  <c r="E27" i="2"/>
  <c r="D27" i="2"/>
  <c r="C27" i="2"/>
  <c r="B27" i="2"/>
  <c r="F27" i="3"/>
  <c r="G27" i="3"/>
  <c r="H27" i="3"/>
  <c r="I27" i="3"/>
  <c r="D27" i="3"/>
  <c r="E27" i="3"/>
  <c r="C27" i="3"/>
  <c r="B27" i="3"/>
</calcChain>
</file>

<file path=xl/sharedStrings.xml><?xml version="1.0" encoding="utf-8"?>
<sst xmlns="http://schemas.openxmlformats.org/spreadsheetml/2006/main" count="229" uniqueCount="33">
  <si>
    <t>-</t>
  </si>
  <si>
    <t>new_Sum</t>
  </si>
  <si>
    <t>old_Sum</t>
  </si>
  <si>
    <t>encode left sum</t>
  </si>
  <si>
    <t>encode right sum</t>
  </si>
  <si>
    <t>0-1</t>
  </si>
  <si>
    <t>1-2</t>
  </si>
  <si>
    <t>new</t>
  </si>
  <si>
    <t>old</t>
  </si>
  <si>
    <t>out of 10 seconds total</t>
  </si>
  <si>
    <t>Paired Samples Test</t>
  </si>
  <si>
    <t/>
  </si>
  <si>
    <t>Paired Differences</t>
  </si>
  <si>
    <t>t</t>
  </si>
  <si>
    <t>df</t>
  </si>
  <si>
    <t>Sig. (2-tailed)</t>
  </si>
  <si>
    <t>Mean</t>
  </si>
  <si>
    <t>Std. Deviation</t>
  </si>
  <si>
    <t>Std. Error Mean</t>
  </si>
  <si>
    <t>95% Confidence Interval of the Difference</t>
  </si>
  <si>
    <t>Lower</t>
  </si>
  <si>
    <t>Upper</t>
  </si>
  <si>
    <t>Pair 1</t>
  </si>
  <si>
    <t>new_overall - old_overall</t>
  </si>
  <si>
    <t>Pair 2</t>
  </si>
  <si>
    <t>new_0_1 - old_0_1</t>
  </si>
  <si>
    <t>Pair 3</t>
  </si>
  <si>
    <t>new_1_2 - old_1_2</t>
  </si>
  <si>
    <t>Paired Samples Statistics</t>
  </si>
  <si>
    <t>N</t>
  </si>
  <si>
    <t>associative_old</t>
  </si>
  <si>
    <t>associative_new</t>
  </si>
  <si>
    <t>associative_old - associative_new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</si>
</sst>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#.00000"/>
    <numFmt numFmtId="165" formatCode="###0.000"/>
    <numFmt numFmtId="166" formatCode="###0"/>
    <numFmt numFmtId="167" formatCode="####.000"/>
    <numFmt numFmtId="168" formatCode="###0.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</font>
    <font>
      <sz val="9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84">
    <xf numFmtId="0" fontId="0" fillId="0" borderId="0" xfId="0"/>
    <xf numFmtId="0" fontId="0" fillId="2" borderId="0" xfId="0" applyFill="1"/>
    <xf numFmtId="49" fontId="0" fillId="0" borderId="0" xfId="0" applyNumberFormat="1"/>
    <xf numFmtId="0" fontId="1" fillId="0" borderId="0" xfId="1"/>
    <xf numFmtId="0" fontId="3" fillId="0" borderId="14" xfId="1" applyFont="1" applyBorder="1" applyAlignment="1">
      <alignment horizontal="center" wrapText="1"/>
    </xf>
    <xf numFmtId="0" fontId="3" fillId="0" borderId="1" xfId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  <xf numFmtId="164" fontId="3" fillId="0" borderId="16" xfId="1" applyNumberFormat="1" applyFont="1" applyBorder="1" applyAlignment="1">
      <alignment horizontal="right" vertical="center"/>
    </xf>
    <xf numFmtId="164" fontId="3" fillId="0" borderId="17" xfId="1" applyNumberFormat="1" applyFont="1" applyBorder="1" applyAlignment="1">
      <alignment horizontal="right" vertical="center"/>
    </xf>
    <xf numFmtId="165" fontId="3" fillId="0" borderId="17" xfId="1" applyNumberFormat="1" applyFont="1" applyBorder="1" applyAlignment="1">
      <alignment horizontal="right" vertical="center"/>
    </xf>
    <xf numFmtId="166" fontId="3" fillId="0" borderId="17" xfId="1" applyNumberFormat="1" applyFont="1" applyBorder="1" applyAlignment="1">
      <alignment horizontal="right" vertical="center"/>
    </xf>
    <xf numFmtId="167" fontId="3" fillId="0" borderId="18" xfId="1" applyNumberFormat="1" applyFont="1" applyBorder="1" applyAlignment="1">
      <alignment horizontal="right" vertical="center"/>
    </xf>
    <xf numFmtId="0" fontId="3" fillId="0" borderId="6" xfId="1" applyFont="1" applyBorder="1" applyAlignment="1">
      <alignment horizontal="left" vertical="top" wrapText="1"/>
    </xf>
    <xf numFmtId="0" fontId="3" fillId="0" borderId="7" xfId="1" applyFont="1" applyBorder="1" applyAlignment="1">
      <alignment horizontal="left" vertical="top" wrapText="1"/>
    </xf>
    <xf numFmtId="164" fontId="3" fillId="0" borderId="19" xfId="1" applyNumberFormat="1" applyFont="1" applyBorder="1" applyAlignment="1">
      <alignment horizontal="right" vertical="center"/>
    </xf>
    <xf numFmtId="164" fontId="3" fillId="0" borderId="20" xfId="1" applyNumberFormat="1" applyFont="1" applyBorder="1" applyAlignment="1">
      <alignment horizontal="right" vertical="center"/>
    </xf>
    <xf numFmtId="167" fontId="3" fillId="0" borderId="20" xfId="1" applyNumberFormat="1" applyFont="1" applyBorder="1" applyAlignment="1">
      <alignment horizontal="right" vertical="center"/>
    </xf>
    <xf numFmtId="166" fontId="3" fillId="0" borderId="20" xfId="1" applyNumberFormat="1" applyFont="1" applyBorder="1" applyAlignment="1">
      <alignment horizontal="right" vertical="center"/>
    </xf>
    <xf numFmtId="167" fontId="3" fillId="0" borderId="21" xfId="1" applyNumberFormat="1" applyFont="1" applyBorder="1" applyAlignment="1">
      <alignment horizontal="right" vertical="center"/>
    </xf>
    <xf numFmtId="0" fontId="3" fillId="0" borderId="11" xfId="1" applyFont="1" applyBorder="1" applyAlignment="1">
      <alignment horizontal="left" vertical="top" wrapText="1"/>
    </xf>
    <xf numFmtId="0" fontId="3" fillId="0" borderId="12" xfId="1" applyFont="1" applyBorder="1" applyAlignment="1">
      <alignment horizontal="left" vertical="top" wrapText="1"/>
    </xf>
    <xf numFmtId="164" fontId="3" fillId="0" borderId="22" xfId="1" applyNumberFormat="1" applyFont="1" applyBorder="1" applyAlignment="1">
      <alignment horizontal="right" vertical="center"/>
    </xf>
    <xf numFmtId="164" fontId="3" fillId="0" borderId="23" xfId="1" applyNumberFormat="1" applyFont="1" applyBorder="1" applyAlignment="1">
      <alignment horizontal="right" vertical="center"/>
    </xf>
    <xf numFmtId="167" fontId="3" fillId="0" borderId="23" xfId="1" applyNumberFormat="1" applyFont="1" applyBorder="1" applyAlignment="1">
      <alignment horizontal="right" vertical="center"/>
    </xf>
    <xf numFmtId="166" fontId="3" fillId="0" borderId="23" xfId="1" applyNumberFormat="1" applyFont="1" applyBorder="1" applyAlignment="1">
      <alignment horizontal="right" vertical="center"/>
    </xf>
    <xf numFmtId="167" fontId="3" fillId="0" borderId="24" xfId="1" applyNumberFormat="1" applyFont="1" applyBorder="1" applyAlignment="1">
      <alignment horizontal="right" vertical="center"/>
    </xf>
    <xf numFmtId="0" fontId="2" fillId="0" borderId="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0" fontId="3" fillId="0" borderId="6" xfId="1" applyFont="1" applyBorder="1" applyAlignment="1">
      <alignment horizontal="left" wrapText="1"/>
    </xf>
    <xf numFmtId="0" fontId="3" fillId="0" borderId="7" xfId="1" applyFont="1" applyBorder="1" applyAlignment="1">
      <alignment horizontal="left" wrapText="1"/>
    </xf>
    <xf numFmtId="0" fontId="3" fillId="0" borderId="11" xfId="1" applyFont="1" applyBorder="1" applyAlignment="1">
      <alignment horizontal="left" wrapText="1"/>
    </xf>
    <xf numFmtId="0" fontId="3" fillId="0" borderId="12" xfId="1" applyFont="1" applyBorder="1" applyAlignment="1">
      <alignment horizontal="left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0" borderId="9" xfId="1" applyFont="1" applyBorder="1" applyAlignment="1">
      <alignment horizontal="center" wrapText="1"/>
    </xf>
    <xf numFmtId="0" fontId="3" fillId="0" borderId="14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3" fillId="0" borderId="15" xfId="1" applyFont="1" applyBorder="1" applyAlignment="1">
      <alignment horizontal="center" wrapText="1"/>
    </xf>
    <xf numFmtId="0" fontId="3" fillId="0" borderId="8" xfId="1" applyFont="1" applyBorder="1" applyAlignment="1">
      <alignment horizontal="center" wrapText="1"/>
    </xf>
    <xf numFmtId="0" fontId="3" fillId="0" borderId="13" xfId="1" applyFont="1" applyBorder="1" applyAlignment="1">
      <alignment horizontal="center" wrapText="1"/>
    </xf>
    <xf numFmtId="0" fontId="2" fillId="0" borderId="0" xfId="2" applyFont="1" applyBorder="1" applyAlignment="1">
      <alignment horizontal="center" vertical="center" wrapText="1"/>
    </xf>
    <xf numFmtId="0" fontId="4" fillId="0" borderId="0" xfId="2"/>
    <xf numFmtId="0" fontId="5" fillId="0" borderId="25" xfId="2" applyFont="1" applyBorder="1" applyAlignment="1">
      <alignment horizontal="left" wrapText="1"/>
    </xf>
    <xf numFmtId="0" fontId="5" fillId="0" borderId="26" xfId="2" applyFont="1" applyBorder="1" applyAlignment="1">
      <alignment horizontal="left" wrapText="1"/>
    </xf>
    <xf numFmtId="0" fontId="5" fillId="0" borderId="27" xfId="2" applyFont="1" applyBorder="1" applyAlignment="1">
      <alignment horizontal="center" wrapText="1"/>
    </xf>
    <xf numFmtId="0" fontId="5" fillId="0" borderId="28" xfId="2" applyFont="1" applyBorder="1" applyAlignment="1">
      <alignment horizontal="center" wrapText="1"/>
    </xf>
    <xf numFmtId="0" fontId="5" fillId="0" borderId="29" xfId="2" applyFont="1" applyBorder="1" applyAlignment="1">
      <alignment horizontal="center" wrapText="1"/>
    </xf>
    <xf numFmtId="0" fontId="5" fillId="0" borderId="1" xfId="2" applyFont="1" applyBorder="1" applyAlignment="1">
      <alignment horizontal="left" vertical="top" wrapText="1"/>
    </xf>
    <xf numFmtId="0" fontId="5" fillId="0" borderId="2" xfId="2" applyFont="1" applyBorder="1" applyAlignment="1">
      <alignment horizontal="left" vertical="top" wrapText="1"/>
    </xf>
    <xf numFmtId="168" fontId="5" fillId="0" borderId="16" xfId="2" applyNumberFormat="1" applyFont="1" applyBorder="1" applyAlignment="1">
      <alignment horizontal="right" vertical="center"/>
    </xf>
    <xf numFmtId="166" fontId="5" fillId="0" borderId="17" xfId="2" applyNumberFormat="1" applyFont="1" applyBorder="1" applyAlignment="1">
      <alignment horizontal="right" vertical="center"/>
    </xf>
    <xf numFmtId="164" fontId="5" fillId="0" borderId="17" xfId="2" applyNumberFormat="1" applyFont="1" applyBorder="1" applyAlignment="1">
      <alignment horizontal="right" vertical="center"/>
    </xf>
    <xf numFmtId="164" fontId="5" fillId="0" borderId="18" xfId="2" applyNumberFormat="1" applyFont="1" applyBorder="1" applyAlignment="1">
      <alignment horizontal="right" vertical="center"/>
    </xf>
    <xf numFmtId="0" fontId="5" fillId="0" borderId="11" xfId="2" applyFont="1" applyBorder="1" applyAlignment="1">
      <alignment horizontal="left" vertical="top" wrapText="1"/>
    </xf>
    <xf numFmtId="0" fontId="5" fillId="0" borderId="12" xfId="2" applyFont="1" applyBorder="1" applyAlignment="1">
      <alignment horizontal="left" vertical="top" wrapText="1"/>
    </xf>
    <xf numFmtId="168" fontId="5" fillId="0" borderId="22" xfId="2" applyNumberFormat="1" applyFont="1" applyBorder="1" applyAlignment="1">
      <alignment horizontal="right" vertical="center"/>
    </xf>
    <xf numFmtId="166" fontId="5" fillId="0" borderId="23" xfId="2" applyNumberFormat="1" applyFont="1" applyBorder="1" applyAlignment="1">
      <alignment horizontal="right" vertical="center"/>
    </xf>
    <xf numFmtId="164" fontId="5" fillId="0" borderId="23" xfId="2" applyNumberFormat="1" applyFont="1" applyBorder="1" applyAlignment="1">
      <alignment horizontal="right" vertical="center"/>
    </xf>
    <xf numFmtId="164" fontId="5" fillId="0" borderId="24" xfId="2" applyNumberFormat="1" applyFont="1" applyBorder="1" applyAlignment="1">
      <alignment horizontal="right" vertical="center"/>
    </xf>
    <xf numFmtId="0" fontId="5" fillId="0" borderId="1" xfId="2" applyFont="1" applyBorder="1" applyAlignment="1">
      <alignment horizontal="left" wrapText="1"/>
    </xf>
    <xf numFmtId="0" fontId="5" fillId="0" borderId="2" xfId="2" applyFont="1" applyBorder="1" applyAlignment="1">
      <alignment horizontal="left" wrapText="1"/>
    </xf>
    <xf numFmtId="0" fontId="5" fillId="0" borderId="3" xfId="2" applyFont="1" applyBorder="1" applyAlignment="1">
      <alignment horizontal="center" wrapText="1"/>
    </xf>
    <xf numFmtId="0" fontId="5" fillId="0" borderId="4" xfId="2" applyFont="1" applyBorder="1" applyAlignment="1">
      <alignment horizontal="center" wrapText="1"/>
    </xf>
    <xf numFmtId="0" fontId="5" fillId="0" borderId="5" xfId="2" applyFont="1" applyBorder="1" applyAlignment="1">
      <alignment horizontal="center" wrapText="1"/>
    </xf>
    <xf numFmtId="0" fontId="5" fillId="0" borderId="6" xfId="2" applyFont="1" applyBorder="1" applyAlignment="1">
      <alignment horizontal="left" wrapText="1"/>
    </xf>
    <xf numFmtId="0" fontId="5" fillId="0" borderId="7" xfId="2" applyFont="1" applyBorder="1" applyAlignment="1">
      <alignment horizontal="left" wrapText="1"/>
    </xf>
    <xf numFmtId="0" fontId="5" fillId="0" borderId="8" xfId="2" applyFont="1" applyBorder="1" applyAlignment="1">
      <alignment horizontal="center" wrapText="1"/>
    </xf>
    <xf numFmtId="0" fontId="5" fillId="0" borderId="9" xfId="2" applyFont="1" applyBorder="1" applyAlignment="1">
      <alignment horizontal="center" wrapText="1"/>
    </xf>
    <xf numFmtId="0" fontId="5" fillId="0" borderId="10" xfId="2" applyFont="1" applyBorder="1" applyAlignment="1">
      <alignment horizontal="center" wrapText="1"/>
    </xf>
    <xf numFmtId="0" fontId="5" fillId="0" borderId="11" xfId="2" applyFont="1" applyBorder="1" applyAlignment="1">
      <alignment horizontal="left" wrapText="1"/>
    </xf>
    <xf numFmtId="0" fontId="5" fillId="0" borderId="12" xfId="2" applyFont="1" applyBorder="1" applyAlignment="1">
      <alignment horizontal="left" wrapText="1"/>
    </xf>
    <xf numFmtId="0" fontId="5" fillId="0" borderId="13" xfId="2" applyFont="1" applyBorder="1" applyAlignment="1">
      <alignment horizontal="center" wrapText="1"/>
    </xf>
    <xf numFmtId="0" fontId="5" fillId="0" borderId="14" xfId="2" applyFont="1" applyBorder="1" applyAlignment="1">
      <alignment horizontal="center" wrapText="1"/>
    </xf>
    <xf numFmtId="0" fontId="5" fillId="0" borderId="14" xfId="2" applyFont="1" applyBorder="1" applyAlignment="1">
      <alignment horizontal="center" wrapText="1"/>
    </xf>
    <xf numFmtId="0" fontId="5" fillId="0" borderId="15" xfId="2" applyFont="1" applyBorder="1" applyAlignment="1">
      <alignment horizontal="center" wrapText="1"/>
    </xf>
    <xf numFmtId="0" fontId="5" fillId="0" borderId="25" xfId="2" applyFont="1" applyBorder="1" applyAlignment="1">
      <alignment horizontal="left" vertical="top" wrapText="1"/>
    </xf>
    <xf numFmtId="0" fontId="5" fillId="0" borderId="26" xfId="2" applyFont="1" applyBorder="1" applyAlignment="1">
      <alignment horizontal="left" vertical="top" wrapText="1"/>
    </xf>
    <xf numFmtId="164" fontId="5" fillId="0" borderId="27" xfId="2" applyNumberFormat="1" applyFont="1" applyBorder="1" applyAlignment="1">
      <alignment horizontal="right" vertical="center"/>
    </xf>
    <xf numFmtId="164" fontId="5" fillId="0" borderId="28" xfId="2" applyNumberFormat="1" applyFont="1" applyBorder="1" applyAlignment="1">
      <alignment horizontal="right" vertical="center"/>
    </xf>
    <xf numFmtId="167" fontId="5" fillId="0" borderId="28" xfId="2" applyNumberFormat="1" applyFont="1" applyBorder="1" applyAlignment="1">
      <alignment horizontal="right" vertical="center"/>
    </xf>
    <xf numFmtId="166" fontId="5" fillId="0" borderId="28" xfId="2" applyNumberFormat="1" applyFont="1" applyBorder="1" applyAlignment="1">
      <alignment horizontal="right" vertical="center"/>
    </xf>
    <xf numFmtId="167" fontId="5" fillId="0" borderId="29" xfId="2" applyNumberFormat="1" applyFont="1" applyBorder="1" applyAlignment="1">
      <alignment horizontal="right" vertical="center"/>
    </xf>
  </cellXfs>
  <cellStyles count="3">
    <cellStyle name="Normal" xfId="0" builtinId="0"/>
    <cellStyle name="Normal_summary" xfId="1"/>
    <cellStyle name="Normal_summary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all!$B$29:$C$29</c:f>
              <c:strCache>
                <c:ptCount val="2"/>
                <c:pt idx="0">
                  <c:v>new</c:v>
                </c:pt>
                <c:pt idx="1">
                  <c:v>old</c:v>
                </c:pt>
              </c:strCache>
            </c:strRef>
          </c:cat>
          <c:val>
            <c:numRef>
              <c:f>all!$B$30:$C$30</c:f>
              <c:numCache>
                <c:formatCode>General</c:formatCode>
                <c:ptCount val="2"/>
                <c:pt idx="0">
                  <c:v>2.8478260869565211</c:v>
                </c:pt>
                <c:pt idx="1">
                  <c:v>2.3934782608695651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04128"/>
        <c:axId val="105713664"/>
      </c:barChart>
      <c:catAx>
        <c:axId val="7590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5713664"/>
        <c:crosses val="autoZero"/>
        <c:auto val="1"/>
        <c:lblAlgn val="ctr"/>
        <c:lblOffset val="100"/>
        <c:noMultiLvlLbl val="0"/>
      </c:catAx>
      <c:valAx>
        <c:axId val="10571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9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summary!$N$8</c:f>
              <c:strCache>
                <c:ptCount val="1"/>
                <c:pt idx="0">
                  <c:v>new_Sum</c:v>
                </c:pt>
              </c:strCache>
            </c:strRef>
          </c:tx>
          <c:marker>
            <c:symbol val="none"/>
          </c:marker>
          <c:cat>
            <c:strRef>
              <c:f>summary!$M$9:$M$10</c:f>
              <c:strCache>
                <c:ptCount val="2"/>
                <c:pt idx="0">
                  <c:v>0-1</c:v>
                </c:pt>
                <c:pt idx="1">
                  <c:v>1-2</c:v>
                </c:pt>
              </c:strCache>
            </c:strRef>
          </c:cat>
          <c:val>
            <c:numRef>
              <c:f>summary!$N$9:$N$10</c:f>
              <c:numCache>
                <c:formatCode>General</c:formatCode>
                <c:ptCount val="2"/>
                <c:pt idx="0">
                  <c:v>0.4222398190045249</c:v>
                </c:pt>
                <c:pt idx="1">
                  <c:v>0.42972222222222223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summary!$O$8</c:f>
              <c:strCache>
                <c:ptCount val="1"/>
                <c:pt idx="0">
                  <c:v>old_Sum</c:v>
                </c:pt>
              </c:strCache>
            </c:strRef>
          </c:tx>
          <c:marker>
            <c:symbol val="none"/>
          </c:marker>
          <c:cat>
            <c:strRef>
              <c:f>summary!$M$9:$M$10</c:f>
              <c:strCache>
                <c:ptCount val="2"/>
                <c:pt idx="0">
                  <c:v>0-1</c:v>
                </c:pt>
                <c:pt idx="1">
                  <c:v>1-2</c:v>
                </c:pt>
              </c:strCache>
            </c:strRef>
          </c:cat>
          <c:val>
            <c:numRef>
              <c:f>summary!$O$9:$O$10</c:f>
              <c:numCache>
                <c:formatCode>General</c:formatCode>
                <c:ptCount val="2"/>
                <c:pt idx="0">
                  <c:v>0.31999999999999995</c:v>
                </c:pt>
                <c:pt idx="1">
                  <c:v>0.53336805555555555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28480"/>
        <c:axId val="96230016"/>
      </c:lineChart>
      <c:catAx>
        <c:axId val="9622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96230016"/>
        <c:crosses val="autoZero"/>
        <c:auto val="1"/>
        <c:lblAlgn val="ctr"/>
        <c:lblOffset val="100"/>
        <c:noMultiLvlLbl val="0"/>
      </c:catAx>
      <c:valAx>
        <c:axId val="962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2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all!$B$29:$C$29</c:f>
              <c:strCache>
                <c:ptCount val="2"/>
                <c:pt idx="0">
                  <c:v>new</c:v>
                </c:pt>
                <c:pt idx="1">
                  <c:v>old</c:v>
                </c:pt>
              </c:strCache>
            </c:strRef>
          </c:cat>
          <c:val>
            <c:numRef>
              <c:f>all!$B$30:$C$30</c:f>
              <c:numCache>
                <c:formatCode>General</c:formatCode>
                <c:ptCount val="2"/>
                <c:pt idx="0">
                  <c:v>2.8478260869565211</c:v>
                </c:pt>
                <c:pt idx="1">
                  <c:v>2.3934782608695651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55968"/>
        <c:axId val="99157504"/>
      </c:barChart>
      <c:catAx>
        <c:axId val="9915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99157504"/>
        <c:crosses val="autoZero"/>
        <c:auto val="1"/>
        <c:lblAlgn val="ctr"/>
        <c:lblOffset val="100"/>
        <c:noMultiLvlLbl val="0"/>
      </c:catAx>
      <c:valAx>
        <c:axId val="9915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155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summary!$F$54:$G$54</c:f>
                <c:numCache>
                  <c:formatCode>General</c:formatCode>
                  <c:ptCount val="2"/>
                  <c:pt idx="0">
                    <c:v>0.16173300643173394</c:v>
                  </c:pt>
                  <c:pt idx="1">
                    <c:v>0.12635566197832757</c:v>
                  </c:pt>
                </c:numCache>
              </c:numRef>
            </c:plus>
            <c:minus>
              <c:numRef>
                <c:f>summary!$F$54:$G$54</c:f>
                <c:numCache>
                  <c:formatCode>General</c:formatCode>
                  <c:ptCount val="2"/>
                  <c:pt idx="0">
                    <c:v>0.16173300643173394</c:v>
                  </c:pt>
                  <c:pt idx="1">
                    <c:v>0.12635566197832757</c:v>
                  </c:pt>
                </c:numCache>
              </c:numRef>
            </c:minus>
          </c:errBars>
          <c:cat>
            <c:strRef>
              <c:f>summary!$F$52:$G$52</c:f>
              <c:strCache>
                <c:ptCount val="2"/>
                <c:pt idx="0">
                  <c:v>new</c:v>
                </c:pt>
                <c:pt idx="1">
                  <c:v>old</c:v>
                </c:pt>
              </c:strCache>
            </c:strRef>
          </c:cat>
          <c:val>
            <c:numRef>
              <c:f>summary!$F$53:$G$53</c:f>
              <c:numCache>
                <c:formatCode>###0.0000</c:formatCode>
                <c:ptCount val="2"/>
                <c:pt idx="0">
                  <c:v>1.4113636363636366</c:v>
                </c:pt>
                <c:pt idx="1">
                  <c:v>1.4789393939090909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69472"/>
        <c:axId val="100594048"/>
      </c:barChart>
      <c:catAx>
        <c:axId val="10056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0594048"/>
        <c:crosses val="autoZero"/>
        <c:auto val="1"/>
        <c:lblAlgn val="ctr"/>
        <c:lblOffset val="100"/>
        <c:noMultiLvlLbl val="0"/>
      </c:catAx>
      <c:valAx>
        <c:axId val="100594048"/>
        <c:scaling>
          <c:orientation val="minMax"/>
          <c:min val="1"/>
        </c:scaling>
        <c:delete val="0"/>
        <c:axPos val="l"/>
        <c:majorGridlines/>
        <c:numFmt formatCode="###0.0000" sourceLinked="1"/>
        <c:majorTickMark val="out"/>
        <c:minorTickMark val="none"/>
        <c:tickLblPos val="nextTo"/>
        <c:crossAx val="10056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29</xdr:row>
      <xdr:rowOff>100012</xdr:rowOff>
    </xdr:from>
    <xdr:to>
      <xdr:col>8</xdr:col>
      <xdr:colOff>847725</xdr:colOff>
      <xdr:row>43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13</xdr:row>
      <xdr:rowOff>14287</xdr:rowOff>
    </xdr:from>
    <xdr:to>
      <xdr:col>17</xdr:col>
      <xdr:colOff>457200</xdr:colOff>
      <xdr:row>27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13</xdr:row>
      <xdr:rowOff>47625</xdr:rowOff>
    </xdr:from>
    <xdr:to>
      <xdr:col>8</xdr:col>
      <xdr:colOff>485775</xdr:colOff>
      <xdr:row>27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44</xdr:row>
      <xdr:rowOff>104775</xdr:rowOff>
    </xdr:from>
    <xdr:to>
      <xdr:col>18</xdr:col>
      <xdr:colOff>371475</xdr:colOff>
      <xdr:row>56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6" workbookViewId="0">
      <selection activeCell="M23" sqref="M23"/>
    </sheetView>
  </sheetViews>
  <sheetFormatPr defaultRowHeight="15" x14ac:dyDescent="0.25"/>
  <cols>
    <col min="1" max="1" width="3" bestFit="1" customWidth="1"/>
    <col min="2" max="2" width="9.7109375" bestFit="1" customWidth="1"/>
    <col min="3" max="3" width="8.7109375" bestFit="1" customWidth="1"/>
    <col min="4" max="4" width="9.7109375" bestFit="1" customWidth="1"/>
    <col min="5" max="5" width="8.7109375" bestFit="1" customWidth="1"/>
    <col min="6" max="6" width="15.42578125" bestFit="1" customWidth="1"/>
    <col min="7" max="7" width="16.42578125" bestFit="1" customWidth="1"/>
    <col min="8" max="8" width="15.42578125" bestFit="1" customWidth="1"/>
    <col min="9" max="9" width="16.42578125" bestFit="1" customWidth="1"/>
  </cols>
  <sheetData>
    <row r="1" spans="1:11" x14ac:dyDescent="0.25">
      <c r="B1" t="s">
        <v>1</v>
      </c>
      <c r="C1" t="s">
        <v>2</v>
      </c>
      <c r="D1" t="s">
        <v>1</v>
      </c>
      <c r="E1" t="s">
        <v>2</v>
      </c>
      <c r="F1" t="s">
        <v>3</v>
      </c>
      <c r="G1" t="s">
        <v>4</v>
      </c>
      <c r="H1" t="s">
        <v>3</v>
      </c>
      <c r="I1" t="s">
        <v>4</v>
      </c>
      <c r="J1" t="s">
        <v>7</v>
      </c>
      <c r="K1" t="s">
        <v>8</v>
      </c>
    </row>
    <row r="2" spans="1:11" x14ac:dyDescent="0.25">
      <c r="A2">
        <v>1</v>
      </c>
      <c r="B2">
        <v>2.12</v>
      </c>
      <c r="C2">
        <v>0.35</v>
      </c>
      <c r="D2">
        <v>2.08</v>
      </c>
      <c r="E2">
        <v>0.25</v>
      </c>
      <c r="F2">
        <v>2.5299999999999998</v>
      </c>
      <c r="G2">
        <v>2.44</v>
      </c>
      <c r="H2">
        <v>0.87</v>
      </c>
      <c r="I2">
        <v>1.87</v>
      </c>
      <c r="J2">
        <f>AVERAGE(B2,D2)</f>
        <v>2.1</v>
      </c>
      <c r="K2">
        <f>AVERAGE(C2,E2)</f>
        <v>0.3</v>
      </c>
    </row>
    <row r="3" spans="1:11" x14ac:dyDescent="0.25">
      <c r="A3">
        <v>2</v>
      </c>
      <c r="B3">
        <v>1.02</v>
      </c>
      <c r="C3">
        <v>0.35</v>
      </c>
      <c r="D3">
        <v>0.55000000000000004</v>
      </c>
      <c r="E3">
        <v>1.58</v>
      </c>
      <c r="F3" t="s">
        <v>0</v>
      </c>
      <c r="G3">
        <v>0.9</v>
      </c>
      <c r="H3">
        <v>0.47</v>
      </c>
      <c r="I3">
        <v>1.49</v>
      </c>
      <c r="J3">
        <f t="shared" ref="J3:J25" si="0">AVERAGE(B3,D3)</f>
        <v>0.78500000000000003</v>
      </c>
      <c r="K3">
        <f t="shared" ref="K3:K25" si="1">AVERAGE(C3,E3)</f>
        <v>0.96500000000000008</v>
      </c>
    </row>
    <row r="4" spans="1:11" x14ac:dyDescent="0.25">
      <c r="A4">
        <v>3</v>
      </c>
      <c r="B4">
        <v>1.97</v>
      </c>
      <c r="C4">
        <v>1.1000000000000001</v>
      </c>
      <c r="D4">
        <v>2.6</v>
      </c>
      <c r="E4">
        <v>1.78</v>
      </c>
      <c r="F4">
        <v>0.68</v>
      </c>
      <c r="G4">
        <v>1.28</v>
      </c>
      <c r="H4">
        <v>0.43</v>
      </c>
      <c r="I4">
        <v>1.49</v>
      </c>
      <c r="J4">
        <f t="shared" si="0"/>
        <v>2.2850000000000001</v>
      </c>
      <c r="K4">
        <f t="shared" si="1"/>
        <v>1.44</v>
      </c>
    </row>
    <row r="5" spans="1:11" x14ac:dyDescent="0.25">
      <c r="A5">
        <v>6</v>
      </c>
      <c r="B5">
        <v>0.56999999999999995</v>
      </c>
      <c r="C5">
        <v>0.95</v>
      </c>
      <c r="D5">
        <v>1.78</v>
      </c>
      <c r="E5">
        <v>1.37</v>
      </c>
      <c r="F5">
        <v>2.71</v>
      </c>
      <c r="G5">
        <v>1.8</v>
      </c>
      <c r="H5">
        <v>1.75</v>
      </c>
      <c r="I5">
        <v>2.2000000000000002</v>
      </c>
      <c r="J5">
        <f t="shared" si="0"/>
        <v>1.175</v>
      </c>
      <c r="K5">
        <f t="shared" si="1"/>
        <v>1.1600000000000001</v>
      </c>
    </row>
    <row r="6" spans="1:11" x14ac:dyDescent="0.25">
      <c r="A6">
        <v>7</v>
      </c>
      <c r="B6">
        <v>3.71</v>
      </c>
      <c r="C6">
        <v>2.65</v>
      </c>
      <c r="D6">
        <v>4.5999999999999996</v>
      </c>
      <c r="E6">
        <v>3.32</v>
      </c>
      <c r="F6">
        <v>0.77</v>
      </c>
      <c r="G6">
        <v>3.1</v>
      </c>
      <c r="H6">
        <v>4.3099999999999996</v>
      </c>
      <c r="I6">
        <v>4.96</v>
      </c>
      <c r="J6">
        <f t="shared" si="0"/>
        <v>4.1549999999999994</v>
      </c>
      <c r="K6">
        <f t="shared" si="1"/>
        <v>2.9849999999999999</v>
      </c>
    </row>
    <row r="7" spans="1:11" x14ac:dyDescent="0.25">
      <c r="A7">
        <v>8</v>
      </c>
      <c r="B7">
        <v>4.3099999999999996</v>
      </c>
      <c r="C7">
        <v>2.86</v>
      </c>
      <c r="D7">
        <v>3.71</v>
      </c>
      <c r="E7">
        <v>3.73</v>
      </c>
      <c r="F7">
        <v>1.1200000000000001</v>
      </c>
      <c r="G7">
        <v>3.1</v>
      </c>
      <c r="H7">
        <v>2.96</v>
      </c>
      <c r="I7">
        <v>4.8</v>
      </c>
      <c r="J7">
        <f t="shared" si="0"/>
        <v>4.01</v>
      </c>
      <c r="K7">
        <f t="shared" si="1"/>
        <v>3.2949999999999999</v>
      </c>
    </row>
    <row r="8" spans="1:11" x14ac:dyDescent="0.25">
      <c r="A8">
        <v>9</v>
      </c>
      <c r="B8">
        <v>4.8600000000000003</v>
      </c>
      <c r="C8">
        <v>3.48</v>
      </c>
      <c r="F8">
        <v>0.92</v>
      </c>
      <c r="G8">
        <v>2</v>
      </c>
      <c r="H8">
        <v>4.2300000000000004</v>
      </c>
      <c r="I8">
        <v>5.01</v>
      </c>
      <c r="J8">
        <f t="shared" si="0"/>
        <v>4.8600000000000003</v>
      </c>
      <c r="K8">
        <f t="shared" si="1"/>
        <v>3.48</v>
      </c>
    </row>
    <row r="9" spans="1:11" x14ac:dyDescent="0.25">
      <c r="A9">
        <v>10</v>
      </c>
      <c r="B9">
        <v>4.63</v>
      </c>
      <c r="C9">
        <v>4.7300000000000004</v>
      </c>
      <c r="D9">
        <v>4.2300000000000004</v>
      </c>
      <c r="E9">
        <v>2.78</v>
      </c>
      <c r="F9">
        <v>3</v>
      </c>
      <c r="G9">
        <v>1.73</v>
      </c>
      <c r="H9">
        <v>4.3</v>
      </c>
      <c r="I9">
        <v>3.57</v>
      </c>
      <c r="J9">
        <f t="shared" si="0"/>
        <v>4.43</v>
      </c>
      <c r="K9">
        <f t="shared" si="1"/>
        <v>3.7549999999999999</v>
      </c>
    </row>
    <row r="10" spans="1:11" x14ac:dyDescent="0.25">
      <c r="A10">
        <v>11</v>
      </c>
      <c r="B10">
        <v>2.39</v>
      </c>
      <c r="C10">
        <v>1.58</v>
      </c>
      <c r="D10">
        <v>1.73</v>
      </c>
      <c r="E10">
        <v>0.9</v>
      </c>
      <c r="F10">
        <v>0.42</v>
      </c>
      <c r="G10">
        <v>0.33</v>
      </c>
      <c r="H10">
        <v>4.58</v>
      </c>
      <c r="I10">
        <v>3.18</v>
      </c>
      <c r="J10">
        <f t="shared" si="0"/>
        <v>2.06</v>
      </c>
      <c r="K10">
        <f t="shared" si="1"/>
        <v>1.24</v>
      </c>
    </row>
    <row r="11" spans="1:11" x14ac:dyDescent="0.25">
      <c r="A11">
        <v>12</v>
      </c>
      <c r="B11">
        <v>2.88</v>
      </c>
      <c r="C11">
        <v>2.91</v>
      </c>
      <c r="D11">
        <v>3.73</v>
      </c>
      <c r="E11">
        <v>2.76</v>
      </c>
      <c r="F11">
        <v>2.15</v>
      </c>
      <c r="G11">
        <v>2.1800000000000002</v>
      </c>
      <c r="H11">
        <v>5.08</v>
      </c>
      <c r="I11">
        <v>3.95</v>
      </c>
      <c r="J11">
        <f t="shared" si="0"/>
        <v>3.3049999999999997</v>
      </c>
      <c r="K11">
        <f t="shared" si="1"/>
        <v>2.835</v>
      </c>
    </row>
    <row r="12" spans="1:11" x14ac:dyDescent="0.25">
      <c r="A12">
        <v>13</v>
      </c>
      <c r="B12">
        <v>3.36</v>
      </c>
      <c r="C12">
        <v>4.95</v>
      </c>
      <c r="D12">
        <v>6.13</v>
      </c>
      <c r="E12">
        <v>3.3</v>
      </c>
      <c r="F12">
        <v>5.66</v>
      </c>
      <c r="G12">
        <v>3.43</v>
      </c>
      <c r="H12">
        <v>2.23</v>
      </c>
      <c r="I12">
        <v>1.45</v>
      </c>
      <c r="J12">
        <f t="shared" si="0"/>
        <v>4.7450000000000001</v>
      </c>
      <c r="K12">
        <f t="shared" si="1"/>
        <v>4.125</v>
      </c>
    </row>
    <row r="13" spans="1:11" x14ac:dyDescent="0.25">
      <c r="A13">
        <v>14</v>
      </c>
      <c r="B13">
        <v>0.03</v>
      </c>
      <c r="C13">
        <v>0.02</v>
      </c>
      <c r="D13">
        <v>1.75</v>
      </c>
      <c r="E13">
        <v>1.17</v>
      </c>
      <c r="F13">
        <v>3.1</v>
      </c>
      <c r="G13">
        <v>4.33</v>
      </c>
      <c r="H13">
        <v>0.63</v>
      </c>
      <c r="I13">
        <v>1.78</v>
      </c>
      <c r="J13">
        <f t="shared" si="0"/>
        <v>0.89</v>
      </c>
      <c r="K13">
        <f t="shared" si="1"/>
        <v>0.59499999999999997</v>
      </c>
    </row>
    <row r="14" spans="1:11" x14ac:dyDescent="0.25">
      <c r="A14">
        <v>15</v>
      </c>
      <c r="B14">
        <v>1.75</v>
      </c>
      <c r="C14">
        <v>1.25</v>
      </c>
      <c r="D14">
        <v>2.2000000000000002</v>
      </c>
      <c r="E14">
        <v>0.82</v>
      </c>
      <c r="F14">
        <v>2.63</v>
      </c>
      <c r="G14">
        <v>3.86</v>
      </c>
      <c r="H14">
        <v>2.61</v>
      </c>
      <c r="I14">
        <v>1.8</v>
      </c>
      <c r="J14">
        <f t="shared" si="0"/>
        <v>1.9750000000000001</v>
      </c>
      <c r="K14">
        <f t="shared" si="1"/>
        <v>1.0349999999999999</v>
      </c>
    </row>
    <row r="15" spans="1:11" x14ac:dyDescent="0.25">
      <c r="A15">
        <v>16</v>
      </c>
      <c r="B15">
        <v>0.25</v>
      </c>
      <c r="C15">
        <v>1.27</v>
      </c>
      <c r="D15">
        <v>1.93</v>
      </c>
      <c r="E15">
        <v>0.72</v>
      </c>
      <c r="F15">
        <v>2.73</v>
      </c>
      <c r="G15">
        <v>2.66</v>
      </c>
      <c r="H15">
        <v>2.33</v>
      </c>
      <c r="I15">
        <v>2.0099999999999998</v>
      </c>
      <c r="J15">
        <f t="shared" si="0"/>
        <v>1.0899999999999999</v>
      </c>
      <c r="K15">
        <f t="shared" si="1"/>
        <v>0.995</v>
      </c>
    </row>
    <row r="16" spans="1:11" x14ac:dyDescent="0.25">
      <c r="A16">
        <v>17</v>
      </c>
      <c r="B16">
        <v>6.21</v>
      </c>
      <c r="C16">
        <v>2.48</v>
      </c>
      <c r="D16">
        <v>3.62</v>
      </c>
      <c r="E16">
        <v>4.51</v>
      </c>
      <c r="F16">
        <v>2.86</v>
      </c>
      <c r="G16">
        <v>1.47</v>
      </c>
      <c r="H16">
        <v>5.25</v>
      </c>
      <c r="I16">
        <v>3.78</v>
      </c>
      <c r="J16">
        <f t="shared" si="0"/>
        <v>4.915</v>
      </c>
      <c r="K16">
        <f t="shared" si="1"/>
        <v>3.4950000000000001</v>
      </c>
    </row>
    <row r="17" spans="1:11" x14ac:dyDescent="0.25">
      <c r="A17">
        <v>18</v>
      </c>
      <c r="B17">
        <v>2.98</v>
      </c>
      <c r="C17">
        <v>5.83</v>
      </c>
      <c r="D17">
        <v>4.5199999999999996</v>
      </c>
      <c r="E17">
        <v>4.71</v>
      </c>
      <c r="F17">
        <v>3.26</v>
      </c>
      <c r="G17">
        <v>0.32</v>
      </c>
      <c r="H17">
        <v>0.97</v>
      </c>
      <c r="I17">
        <v>0.42</v>
      </c>
      <c r="J17">
        <f t="shared" si="0"/>
        <v>3.75</v>
      </c>
      <c r="K17">
        <f t="shared" si="1"/>
        <v>5.27</v>
      </c>
    </row>
    <row r="18" spans="1:11" x14ac:dyDescent="0.25">
      <c r="A18">
        <v>19</v>
      </c>
      <c r="B18">
        <v>1.5</v>
      </c>
      <c r="C18">
        <v>1.3</v>
      </c>
      <c r="D18">
        <v>1.92</v>
      </c>
      <c r="E18">
        <v>2.46</v>
      </c>
      <c r="F18">
        <v>2.0099999999999998</v>
      </c>
      <c r="G18">
        <v>1</v>
      </c>
      <c r="H18">
        <v>2.85</v>
      </c>
      <c r="I18">
        <v>0.75</v>
      </c>
      <c r="J18">
        <f t="shared" si="0"/>
        <v>1.71</v>
      </c>
      <c r="K18">
        <f t="shared" si="1"/>
        <v>1.88</v>
      </c>
    </row>
    <row r="19" spans="1:11" x14ac:dyDescent="0.25">
      <c r="A19">
        <v>20</v>
      </c>
      <c r="B19">
        <v>2.58</v>
      </c>
      <c r="C19">
        <v>2.75</v>
      </c>
      <c r="D19">
        <v>2.96</v>
      </c>
      <c r="E19">
        <v>3.91</v>
      </c>
      <c r="F19">
        <v>1.89</v>
      </c>
      <c r="G19">
        <v>0.45</v>
      </c>
      <c r="H19">
        <v>3.98</v>
      </c>
      <c r="I19">
        <v>1.33</v>
      </c>
      <c r="J19">
        <f t="shared" si="0"/>
        <v>2.77</v>
      </c>
      <c r="K19">
        <f t="shared" si="1"/>
        <v>3.33</v>
      </c>
    </row>
    <row r="20" spans="1:11" x14ac:dyDescent="0.25">
      <c r="A20">
        <v>21</v>
      </c>
      <c r="B20">
        <v>1.96</v>
      </c>
      <c r="C20">
        <v>3.46</v>
      </c>
      <c r="F20">
        <v>1.86</v>
      </c>
      <c r="G20">
        <v>2.02</v>
      </c>
      <c r="H20">
        <v>3.66</v>
      </c>
      <c r="I20">
        <v>1.6</v>
      </c>
      <c r="J20">
        <f t="shared" si="0"/>
        <v>1.96</v>
      </c>
      <c r="K20">
        <f t="shared" si="1"/>
        <v>3.46</v>
      </c>
    </row>
    <row r="21" spans="1:11" x14ac:dyDescent="0.25">
      <c r="A21">
        <v>22</v>
      </c>
      <c r="B21">
        <v>0.48</v>
      </c>
      <c r="C21">
        <v>0.48</v>
      </c>
      <c r="D21">
        <v>3.56</v>
      </c>
      <c r="E21">
        <v>2.2000000000000002</v>
      </c>
      <c r="F21">
        <v>2.06</v>
      </c>
      <c r="G21">
        <v>0.83</v>
      </c>
      <c r="H21">
        <v>3.1</v>
      </c>
      <c r="I21">
        <v>2.25</v>
      </c>
      <c r="J21">
        <f t="shared" si="0"/>
        <v>2.02</v>
      </c>
      <c r="K21">
        <f t="shared" si="1"/>
        <v>1.34</v>
      </c>
    </row>
    <row r="22" spans="1:11" x14ac:dyDescent="0.25">
      <c r="A22">
        <v>23</v>
      </c>
      <c r="B22">
        <v>4.9000000000000004</v>
      </c>
      <c r="C22">
        <v>4.0199999999999996</v>
      </c>
      <c r="D22">
        <v>5.15</v>
      </c>
      <c r="E22">
        <v>3</v>
      </c>
      <c r="F22">
        <v>2.19</v>
      </c>
      <c r="G22">
        <v>2.56</v>
      </c>
      <c r="H22">
        <v>4.79</v>
      </c>
      <c r="I22">
        <v>4.66</v>
      </c>
      <c r="J22">
        <f t="shared" si="0"/>
        <v>5.0250000000000004</v>
      </c>
      <c r="K22">
        <f t="shared" si="1"/>
        <v>3.51</v>
      </c>
    </row>
    <row r="23" spans="1:11" x14ac:dyDescent="0.25">
      <c r="A23">
        <v>24</v>
      </c>
      <c r="B23">
        <v>2.91</v>
      </c>
      <c r="C23">
        <v>1.87</v>
      </c>
      <c r="D23">
        <v>0.6</v>
      </c>
      <c r="E23">
        <v>2.9</v>
      </c>
      <c r="F23" t="s">
        <v>0</v>
      </c>
      <c r="G23" t="s">
        <v>0</v>
      </c>
      <c r="H23">
        <v>2.96</v>
      </c>
      <c r="I23">
        <v>4.63</v>
      </c>
      <c r="J23">
        <f t="shared" si="0"/>
        <v>1.7550000000000001</v>
      </c>
      <c r="K23">
        <f t="shared" si="1"/>
        <v>2.3849999999999998</v>
      </c>
    </row>
    <row r="24" spans="1:11" x14ac:dyDescent="0.25">
      <c r="A24">
        <v>25</v>
      </c>
      <c r="B24">
        <v>2.0499999999999998</v>
      </c>
      <c r="C24">
        <v>2.27</v>
      </c>
      <c r="D24">
        <v>1.87</v>
      </c>
      <c r="E24">
        <v>2.58</v>
      </c>
      <c r="F24">
        <v>4.01</v>
      </c>
      <c r="G24">
        <v>1.37</v>
      </c>
      <c r="H24">
        <v>0.47</v>
      </c>
      <c r="I24">
        <v>1.38</v>
      </c>
      <c r="J24">
        <f t="shared" si="0"/>
        <v>1.96</v>
      </c>
      <c r="K24">
        <f t="shared" si="1"/>
        <v>2.4249999999999998</v>
      </c>
    </row>
    <row r="25" spans="1:11" x14ac:dyDescent="0.25">
      <c r="A25">
        <v>27</v>
      </c>
      <c r="B25">
        <v>6.58</v>
      </c>
      <c r="C25">
        <v>3.16</v>
      </c>
      <c r="D25">
        <v>3.78</v>
      </c>
      <c r="E25">
        <v>3.28</v>
      </c>
      <c r="F25">
        <v>3.06</v>
      </c>
      <c r="G25">
        <v>3.65</v>
      </c>
      <c r="H25">
        <v>3.72</v>
      </c>
      <c r="I25">
        <v>0.97</v>
      </c>
      <c r="J25">
        <f t="shared" si="0"/>
        <v>5.18</v>
      </c>
      <c r="K25">
        <f t="shared" si="1"/>
        <v>3.2199999999999998</v>
      </c>
    </row>
    <row r="26" spans="1:11" x14ac:dyDescent="0.25">
      <c r="B26" t="s">
        <v>1</v>
      </c>
      <c r="C26" t="s">
        <v>2</v>
      </c>
      <c r="D26" t="s">
        <v>1</v>
      </c>
      <c r="E26" t="s">
        <v>2</v>
      </c>
      <c r="F26" t="s">
        <v>3</v>
      </c>
      <c r="G26" t="s">
        <v>4</v>
      </c>
      <c r="H26" t="s">
        <v>3</v>
      </c>
      <c r="I26" t="s">
        <v>4</v>
      </c>
    </row>
    <row r="27" spans="1:11" x14ac:dyDescent="0.25">
      <c r="B27">
        <f>AVERAGE(B2:B25)</f>
        <v>2.7499999999999996</v>
      </c>
      <c r="C27">
        <f>AVERAGE(C2:C25)</f>
        <v>2.3362499999999997</v>
      </c>
      <c r="D27">
        <f>AVERAGE(D2:D25)</f>
        <v>2.9545454545454546</v>
      </c>
      <c r="E27">
        <f>AVERAGE(E2:E25)</f>
        <v>2.4559090909090906</v>
      </c>
      <c r="F27">
        <f t="shared" ref="F27:I27" si="2">AVERAGE(F2:F25)</f>
        <v>2.3463636363636362</v>
      </c>
      <c r="G27">
        <f t="shared" si="2"/>
        <v>2.0352173913043479</v>
      </c>
      <c r="H27">
        <f t="shared" si="2"/>
        <v>2.8554166666666663</v>
      </c>
      <c r="I27">
        <f t="shared" si="2"/>
        <v>2.5554166666666673</v>
      </c>
    </row>
    <row r="29" spans="1:11" x14ac:dyDescent="0.25">
      <c r="B29" t="s">
        <v>7</v>
      </c>
      <c r="C29" t="s">
        <v>8</v>
      </c>
    </row>
    <row r="30" spans="1:11" x14ac:dyDescent="0.25">
      <c r="B30">
        <f>AVERAGE(B2:B25,D2:D25)</f>
        <v>2.8478260869565211</v>
      </c>
      <c r="C30">
        <f>AVERAGE(C2:C25,E2:E25)</f>
        <v>2.3934782608695651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H1" workbookViewId="0">
      <selection activeCell="J1" sqref="J1:K1048576"/>
    </sheetView>
  </sheetViews>
  <sheetFormatPr defaultRowHeight="15" x14ac:dyDescent="0.25"/>
  <cols>
    <col min="1" max="1" width="3" bestFit="1" customWidth="1"/>
    <col min="2" max="2" width="38.140625" bestFit="1" customWidth="1"/>
    <col min="3" max="3" width="37" bestFit="1" customWidth="1"/>
    <col min="4" max="4" width="56.28515625" bestFit="1" customWidth="1"/>
    <col min="5" max="5" width="56.5703125" bestFit="1" customWidth="1"/>
    <col min="6" max="6" width="56.28515625" bestFit="1" customWidth="1"/>
    <col min="7" max="7" width="56.5703125" bestFit="1" customWidth="1"/>
    <col min="8" max="8" width="56.140625" bestFit="1" customWidth="1"/>
    <col min="9" max="9" width="56.42578125" bestFit="1" customWidth="1"/>
  </cols>
  <sheetData>
    <row r="1" spans="1:11" x14ac:dyDescent="0.25">
      <c r="B1" t="s">
        <v>1</v>
      </c>
      <c r="C1" t="s">
        <v>2</v>
      </c>
      <c r="D1" t="s">
        <v>1</v>
      </c>
      <c r="E1" t="s">
        <v>2</v>
      </c>
      <c r="F1" t="s">
        <v>3</v>
      </c>
      <c r="G1" t="s">
        <v>4</v>
      </c>
      <c r="H1" t="s">
        <v>3</v>
      </c>
      <c r="I1" t="s">
        <v>4</v>
      </c>
      <c r="J1" t="s">
        <v>7</v>
      </c>
      <c r="K1" t="s">
        <v>8</v>
      </c>
    </row>
    <row r="2" spans="1:11" x14ac:dyDescent="0.25">
      <c r="A2">
        <v>1</v>
      </c>
      <c r="B2">
        <v>0.22</v>
      </c>
      <c r="C2" t="s">
        <v>0</v>
      </c>
      <c r="D2" t="s">
        <v>0</v>
      </c>
      <c r="E2" t="s">
        <v>0</v>
      </c>
      <c r="F2">
        <v>0.4</v>
      </c>
      <c r="G2">
        <v>0.34</v>
      </c>
      <c r="H2">
        <v>0.32</v>
      </c>
      <c r="I2">
        <v>0.25</v>
      </c>
      <c r="J2">
        <f>AVERAGE(B2,D2)</f>
        <v>0.22</v>
      </c>
      <c r="K2">
        <v>0</v>
      </c>
    </row>
    <row r="3" spans="1:11" x14ac:dyDescent="0.25">
      <c r="A3">
        <v>2</v>
      </c>
      <c r="B3" t="s">
        <v>0</v>
      </c>
      <c r="C3" t="s">
        <v>0</v>
      </c>
      <c r="D3" t="s">
        <v>0</v>
      </c>
      <c r="E3">
        <v>0.4</v>
      </c>
      <c r="F3" t="s">
        <v>0</v>
      </c>
      <c r="G3">
        <v>0.42</v>
      </c>
      <c r="H3" t="s">
        <v>0</v>
      </c>
      <c r="I3">
        <v>0.22</v>
      </c>
      <c r="J3">
        <v>0</v>
      </c>
      <c r="K3">
        <f t="shared" ref="J3:K25" si="0">AVERAGE(C3,E3)</f>
        <v>0.4</v>
      </c>
    </row>
    <row r="4" spans="1:11" x14ac:dyDescent="0.25">
      <c r="A4">
        <v>3</v>
      </c>
      <c r="B4" t="s">
        <v>0</v>
      </c>
      <c r="C4" t="s">
        <v>0</v>
      </c>
      <c r="D4">
        <v>0.2</v>
      </c>
      <c r="E4">
        <v>7.0000000000000007E-2</v>
      </c>
      <c r="F4">
        <v>0.56999999999999995</v>
      </c>
      <c r="G4">
        <v>0.11</v>
      </c>
      <c r="H4">
        <v>0.43</v>
      </c>
      <c r="I4">
        <v>0.31</v>
      </c>
      <c r="J4">
        <f t="shared" si="0"/>
        <v>0.2</v>
      </c>
      <c r="K4">
        <f t="shared" si="0"/>
        <v>7.0000000000000007E-2</v>
      </c>
    </row>
    <row r="5" spans="1:11" x14ac:dyDescent="0.25">
      <c r="A5">
        <v>6</v>
      </c>
      <c r="B5" t="s">
        <v>0</v>
      </c>
      <c r="C5">
        <v>0.02</v>
      </c>
      <c r="D5" t="s">
        <v>0</v>
      </c>
      <c r="E5" t="s">
        <v>0</v>
      </c>
      <c r="F5">
        <v>0.77</v>
      </c>
      <c r="G5" t="s">
        <v>0</v>
      </c>
      <c r="H5" t="s">
        <v>0</v>
      </c>
      <c r="I5">
        <v>0.38</v>
      </c>
      <c r="J5">
        <v>0</v>
      </c>
      <c r="K5">
        <f t="shared" si="0"/>
        <v>0.02</v>
      </c>
    </row>
    <row r="6" spans="1:11" x14ac:dyDescent="0.25">
      <c r="A6">
        <v>7</v>
      </c>
      <c r="B6">
        <v>1</v>
      </c>
      <c r="C6" t="s">
        <v>0</v>
      </c>
      <c r="D6">
        <v>0</v>
      </c>
      <c r="E6">
        <v>1</v>
      </c>
      <c r="F6" t="s">
        <v>0</v>
      </c>
      <c r="G6">
        <v>0.89</v>
      </c>
      <c r="H6" t="s">
        <v>0</v>
      </c>
      <c r="I6">
        <v>0.72</v>
      </c>
      <c r="J6">
        <f t="shared" si="0"/>
        <v>0.5</v>
      </c>
      <c r="K6">
        <f t="shared" si="0"/>
        <v>1</v>
      </c>
    </row>
    <row r="7" spans="1:11" x14ac:dyDescent="0.25">
      <c r="A7">
        <v>8</v>
      </c>
      <c r="B7">
        <v>0.67</v>
      </c>
      <c r="C7">
        <v>0.05</v>
      </c>
      <c r="D7">
        <v>0.61</v>
      </c>
      <c r="E7" t="s">
        <v>0</v>
      </c>
      <c r="F7" t="s">
        <v>0</v>
      </c>
      <c r="G7">
        <v>0.56999999999999995</v>
      </c>
      <c r="H7" t="s">
        <v>0</v>
      </c>
      <c r="I7">
        <v>0.69</v>
      </c>
      <c r="J7">
        <f t="shared" si="0"/>
        <v>0.64</v>
      </c>
      <c r="K7">
        <f t="shared" si="0"/>
        <v>0.05</v>
      </c>
    </row>
    <row r="8" spans="1:11" x14ac:dyDescent="0.25">
      <c r="A8">
        <v>9</v>
      </c>
      <c r="B8" t="s">
        <v>0</v>
      </c>
      <c r="C8">
        <v>0.75</v>
      </c>
      <c r="D8" t="s">
        <v>0</v>
      </c>
      <c r="E8" t="s">
        <v>0</v>
      </c>
      <c r="F8">
        <v>0.69</v>
      </c>
      <c r="G8" t="s">
        <v>0</v>
      </c>
      <c r="J8">
        <v>0</v>
      </c>
      <c r="K8">
        <f t="shared" si="0"/>
        <v>0.75</v>
      </c>
    </row>
    <row r="9" spans="1:11" x14ac:dyDescent="0.25">
      <c r="A9">
        <v>10</v>
      </c>
      <c r="B9">
        <v>7.0000000000000007E-2</v>
      </c>
      <c r="C9">
        <v>0.32</v>
      </c>
      <c r="D9">
        <v>0.63</v>
      </c>
      <c r="E9">
        <v>0.08</v>
      </c>
      <c r="F9">
        <v>0.67</v>
      </c>
      <c r="G9">
        <v>0.08</v>
      </c>
      <c r="H9">
        <v>0.39</v>
      </c>
      <c r="I9" t="s">
        <v>0</v>
      </c>
      <c r="J9">
        <f t="shared" si="0"/>
        <v>0.35</v>
      </c>
      <c r="K9">
        <f t="shared" si="0"/>
        <v>0.2</v>
      </c>
    </row>
    <row r="10" spans="1:11" x14ac:dyDescent="0.25">
      <c r="A10">
        <v>11</v>
      </c>
      <c r="B10">
        <v>0</v>
      </c>
      <c r="C10">
        <v>0.56999999999999995</v>
      </c>
      <c r="D10">
        <v>0.41</v>
      </c>
      <c r="E10" t="s">
        <v>0</v>
      </c>
      <c r="F10">
        <v>0.28000000000000003</v>
      </c>
      <c r="G10" t="s">
        <v>0</v>
      </c>
      <c r="H10">
        <v>0.57999999999999996</v>
      </c>
      <c r="I10">
        <v>0.2</v>
      </c>
      <c r="J10">
        <f t="shared" si="0"/>
        <v>0.20499999999999999</v>
      </c>
      <c r="K10">
        <f t="shared" si="0"/>
        <v>0.56999999999999995</v>
      </c>
    </row>
    <row r="11" spans="1:11" x14ac:dyDescent="0.25">
      <c r="A11">
        <v>12</v>
      </c>
      <c r="B11">
        <v>0.09</v>
      </c>
      <c r="C11">
        <v>0.47</v>
      </c>
      <c r="D11">
        <v>0.55000000000000004</v>
      </c>
      <c r="E11">
        <v>0.06</v>
      </c>
      <c r="F11">
        <v>0.48</v>
      </c>
      <c r="G11" t="s">
        <v>0</v>
      </c>
      <c r="H11">
        <v>0.63</v>
      </c>
      <c r="I11">
        <v>7.0000000000000007E-2</v>
      </c>
      <c r="J11">
        <f t="shared" si="0"/>
        <v>0.32</v>
      </c>
      <c r="K11">
        <f t="shared" si="0"/>
        <v>0.26500000000000001</v>
      </c>
    </row>
    <row r="12" spans="1:11" x14ac:dyDescent="0.25">
      <c r="A12">
        <v>13</v>
      </c>
      <c r="B12" t="s">
        <v>0</v>
      </c>
      <c r="C12">
        <v>0.67</v>
      </c>
      <c r="D12">
        <v>0.74</v>
      </c>
      <c r="E12" t="s">
        <v>0</v>
      </c>
      <c r="F12">
        <v>0.61</v>
      </c>
      <c r="G12" t="s">
        <v>0</v>
      </c>
      <c r="H12" t="s">
        <v>0</v>
      </c>
      <c r="I12">
        <v>0.36</v>
      </c>
      <c r="J12">
        <f t="shared" si="0"/>
        <v>0.74</v>
      </c>
      <c r="K12">
        <f t="shared" si="0"/>
        <v>0.67</v>
      </c>
    </row>
    <row r="13" spans="1:11" x14ac:dyDescent="0.25">
      <c r="A13">
        <v>14</v>
      </c>
      <c r="B13" t="s">
        <v>0</v>
      </c>
      <c r="C13" t="s">
        <v>0</v>
      </c>
      <c r="D13">
        <v>0.33</v>
      </c>
      <c r="E13">
        <v>0.04</v>
      </c>
      <c r="F13">
        <v>0.48</v>
      </c>
      <c r="G13">
        <v>0.17</v>
      </c>
      <c r="H13" t="s">
        <v>0</v>
      </c>
      <c r="I13">
        <v>0.5</v>
      </c>
      <c r="J13">
        <f t="shared" si="0"/>
        <v>0.33</v>
      </c>
      <c r="K13">
        <f t="shared" si="0"/>
        <v>0.04</v>
      </c>
    </row>
    <row r="14" spans="1:11" x14ac:dyDescent="0.25">
      <c r="A14">
        <v>15</v>
      </c>
      <c r="B14">
        <v>0.4</v>
      </c>
      <c r="C14" t="s">
        <v>0</v>
      </c>
      <c r="D14">
        <v>0.33</v>
      </c>
      <c r="E14">
        <v>0.1</v>
      </c>
      <c r="F14" t="s">
        <v>0</v>
      </c>
      <c r="G14">
        <v>0.56999999999999995</v>
      </c>
      <c r="H14">
        <v>0.18</v>
      </c>
      <c r="I14">
        <v>0.48</v>
      </c>
      <c r="J14">
        <f t="shared" si="0"/>
        <v>0.36499999999999999</v>
      </c>
      <c r="K14">
        <f t="shared" si="0"/>
        <v>0.1</v>
      </c>
    </row>
    <row r="15" spans="1:11" x14ac:dyDescent="0.25">
      <c r="A15">
        <v>16</v>
      </c>
      <c r="B15">
        <v>0.01</v>
      </c>
      <c r="C15">
        <v>0.02</v>
      </c>
      <c r="D15">
        <v>0.15</v>
      </c>
      <c r="E15">
        <v>0.12</v>
      </c>
      <c r="F15">
        <v>0.15</v>
      </c>
      <c r="G15" t="s">
        <v>0</v>
      </c>
      <c r="H15">
        <v>0.3</v>
      </c>
      <c r="I15">
        <v>0.19</v>
      </c>
      <c r="J15">
        <f t="shared" si="0"/>
        <v>0.08</v>
      </c>
      <c r="K15">
        <f t="shared" si="0"/>
        <v>6.9999999999999993E-2</v>
      </c>
    </row>
    <row r="16" spans="1:11" x14ac:dyDescent="0.25">
      <c r="A16">
        <v>17</v>
      </c>
      <c r="B16">
        <v>0.72</v>
      </c>
      <c r="C16" t="s">
        <v>0</v>
      </c>
      <c r="D16">
        <v>0.68</v>
      </c>
      <c r="E16">
        <v>0.05</v>
      </c>
      <c r="F16">
        <v>0.69</v>
      </c>
      <c r="G16" t="s">
        <v>0</v>
      </c>
      <c r="H16">
        <v>7.0000000000000007E-2</v>
      </c>
      <c r="I16">
        <v>0.67</v>
      </c>
      <c r="J16">
        <f t="shared" si="0"/>
        <v>0.7</v>
      </c>
      <c r="K16">
        <f t="shared" si="0"/>
        <v>0.05</v>
      </c>
    </row>
    <row r="17" spans="1:11" x14ac:dyDescent="0.25">
      <c r="A17">
        <v>18</v>
      </c>
      <c r="B17" t="s">
        <v>0</v>
      </c>
      <c r="C17">
        <v>0.68</v>
      </c>
      <c r="D17">
        <v>0.77</v>
      </c>
      <c r="E17">
        <v>0.03</v>
      </c>
      <c r="F17">
        <v>0.44</v>
      </c>
      <c r="G17" t="s">
        <v>0</v>
      </c>
      <c r="H17">
        <v>0.67</v>
      </c>
      <c r="I17" t="s">
        <v>0</v>
      </c>
      <c r="J17">
        <f t="shared" si="0"/>
        <v>0.77</v>
      </c>
      <c r="K17">
        <f t="shared" si="0"/>
        <v>0.35500000000000004</v>
      </c>
    </row>
    <row r="18" spans="1:11" x14ac:dyDescent="0.25">
      <c r="A18">
        <v>19</v>
      </c>
      <c r="B18" t="s">
        <v>0</v>
      </c>
      <c r="C18" t="s">
        <v>0</v>
      </c>
      <c r="D18" t="s">
        <v>0</v>
      </c>
      <c r="E18">
        <v>0.67</v>
      </c>
      <c r="F18">
        <v>0.27</v>
      </c>
      <c r="G18">
        <v>0.18</v>
      </c>
      <c r="H18" t="s">
        <v>0</v>
      </c>
      <c r="I18" t="s">
        <v>0</v>
      </c>
      <c r="J18">
        <v>0</v>
      </c>
      <c r="K18">
        <f t="shared" si="0"/>
        <v>0.67</v>
      </c>
    </row>
    <row r="19" spans="1:11" x14ac:dyDescent="0.25">
      <c r="A19">
        <v>20</v>
      </c>
      <c r="B19" t="s">
        <v>0</v>
      </c>
      <c r="C19">
        <v>0.54</v>
      </c>
      <c r="D19" t="s">
        <v>0</v>
      </c>
      <c r="E19" t="s">
        <v>0</v>
      </c>
      <c r="F19" t="s">
        <v>0</v>
      </c>
      <c r="G19">
        <v>0.05</v>
      </c>
      <c r="H19" t="s">
        <v>0</v>
      </c>
      <c r="I19">
        <v>0.18</v>
      </c>
      <c r="J19">
        <v>0</v>
      </c>
      <c r="K19">
        <f t="shared" si="0"/>
        <v>0.54</v>
      </c>
    </row>
    <row r="20" spans="1:11" x14ac:dyDescent="0.25">
      <c r="A20">
        <v>21</v>
      </c>
      <c r="B20">
        <v>0.12</v>
      </c>
      <c r="C20">
        <v>0.33</v>
      </c>
      <c r="D20">
        <v>0.67</v>
      </c>
      <c r="E20">
        <v>0.06</v>
      </c>
      <c r="F20">
        <v>0.37</v>
      </c>
      <c r="G20" t="s">
        <v>0</v>
      </c>
      <c r="J20">
        <f t="shared" si="0"/>
        <v>0.39500000000000002</v>
      </c>
      <c r="K20">
        <f t="shared" si="0"/>
        <v>0.19500000000000001</v>
      </c>
    </row>
    <row r="21" spans="1:11" x14ac:dyDescent="0.25">
      <c r="A21">
        <v>22</v>
      </c>
      <c r="B21" t="s">
        <v>0</v>
      </c>
      <c r="C21">
        <v>0.02</v>
      </c>
      <c r="D21">
        <v>0.76</v>
      </c>
      <c r="E21" t="s">
        <v>0</v>
      </c>
      <c r="F21">
        <v>0.64</v>
      </c>
      <c r="G21" t="s">
        <v>0</v>
      </c>
      <c r="H21">
        <v>0.71</v>
      </c>
      <c r="I21" t="s">
        <v>0</v>
      </c>
      <c r="J21">
        <f t="shared" si="0"/>
        <v>0.76</v>
      </c>
      <c r="K21">
        <f t="shared" si="0"/>
        <v>0.02</v>
      </c>
    </row>
    <row r="22" spans="1:11" x14ac:dyDescent="0.25">
      <c r="A22">
        <v>23</v>
      </c>
      <c r="B22">
        <v>0.51</v>
      </c>
      <c r="C22">
        <v>0.31</v>
      </c>
      <c r="D22">
        <v>0.45</v>
      </c>
      <c r="E22">
        <v>0.27</v>
      </c>
      <c r="F22">
        <v>0.38</v>
      </c>
      <c r="G22">
        <v>0.38</v>
      </c>
      <c r="H22">
        <v>0.3</v>
      </c>
      <c r="I22">
        <v>0.43</v>
      </c>
      <c r="J22">
        <f t="shared" si="0"/>
        <v>0.48</v>
      </c>
      <c r="K22">
        <f t="shared" si="0"/>
        <v>0.29000000000000004</v>
      </c>
    </row>
    <row r="23" spans="1:11" x14ac:dyDescent="0.25">
      <c r="A23">
        <v>24</v>
      </c>
      <c r="B23">
        <v>0.76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>
        <v>0.25</v>
      </c>
      <c r="I23">
        <v>0.25</v>
      </c>
      <c r="J23">
        <f t="shared" si="0"/>
        <v>0.76</v>
      </c>
      <c r="K23">
        <v>0</v>
      </c>
    </row>
    <row r="24" spans="1:11" x14ac:dyDescent="0.25">
      <c r="A24">
        <v>25</v>
      </c>
      <c r="B24" t="s">
        <v>0</v>
      </c>
      <c r="C24" t="s">
        <v>0</v>
      </c>
      <c r="D24">
        <v>0.8</v>
      </c>
      <c r="E24" t="s">
        <v>0</v>
      </c>
      <c r="F24">
        <v>0.74</v>
      </c>
      <c r="G24" t="s">
        <v>0</v>
      </c>
      <c r="H24">
        <v>0.38</v>
      </c>
      <c r="I24" t="s">
        <v>0</v>
      </c>
      <c r="J24">
        <f t="shared" si="0"/>
        <v>0.8</v>
      </c>
      <c r="K24">
        <v>0</v>
      </c>
    </row>
    <row r="25" spans="1:11" x14ac:dyDescent="0.25">
      <c r="A25">
        <v>27</v>
      </c>
      <c r="B25">
        <v>0.13</v>
      </c>
      <c r="C25">
        <v>0.63</v>
      </c>
      <c r="D25">
        <v>0.13</v>
      </c>
      <c r="E25">
        <v>0.63</v>
      </c>
      <c r="F25">
        <v>0.63</v>
      </c>
      <c r="G25" t="s">
        <v>0</v>
      </c>
      <c r="H25" t="s">
        <v>0</v>
      </c>
      <c r="I25">
        <v>0.71</v>
      </c>
      <c r="J25">
        <f t="shared" si="0"/>
        <v>0.13</v>
      </c>
      <c r="K25">
        <f t="shared" si="0"/>
        <v>0.63</v>
      </c>
    </row>
    <row r="26" spans="1:11" x14ac:dyDescent="0.25">
      <c r="B26" t="s">
        <v>1</v>
      </c>
      <c r="C26" t="s">
        <v>2</v>
      </c>
      <c r="D26" t="s">
        <v>1</v>
      </c>
      <c r="E26" t="s">
        <v>2</v>
      </c>
      <c r="F26" t="s">
        <v>3</v>
      </c>
      <c r="G26" t="s">
        <v>4</v>
      </c>
      <c r="H26" t="s">
        <v>3</v>
      </c>
      <c r="I26" t="s">
        <v>4</v>
      </c>
    </row>
    <row r="27" spans="1:11" x14ac:dyDescent="0.25">
      <c r="B27">
        <f>AVERAGE(B2:B25)</f>
        <v>0.36153846153846148</v>
      </c>
      <c r="C27">
        <f>AVERAGE(C2:C25)</f>
        <v>0.38428571428571423</v>
      </c>
      <c r="D27">
        <f>AVERAGE(D2:D25)</f>
        <v>0.48294117647058826</v>
      </c>
      <c r="E27">
        <f>AVERAGE(E2:E25)</f>
        <v>0.25571428571428573</v>
      </c>
      <c r="F27">
        <f t="shared" ref="F27:I27" si="1">AVERAGE(F2:F25)</f>
        <v>0.51444444444444448</v>
      </c>
      <c r="G27">
        <f t="shared" si="1"/>
        <v>0.3418181818181818</v>
      </c>
      <c r="H27">
        <f t="shared" si="1"/>
        <v>0.40076923076923071</v>
      </c>
      <c r="I27">
        <f t="shared" si="1"/>
        <v>0.38882352941176468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I4" workbookViewId="0">
      <selection activeCell="J2" sqref="J2:K25"/>
    </sheetView>
  </sheetViews>
  <sheetFormatPr defaultRowHeight="15" x14ac:dyDescent="0.25"/>
  <cols>
    <col min="1" max="1" width="3" bestFit="1" customWidth="1"/>
    <col min="2" max="2" width="38.140625" bestFit="1" customWidth="1"/>
    <col min="3" max="3" width="37" bestFit="1" customWidth="1"/>
    <col min="4" max="4" width="56.28515625" bestFit="1" customWidth="1"/>
    <col min="5" max="5" width="56.5703125" bestFit="1" customWidth="1"/>
    <col min="6" max="6" width="56.28515625" bestFit="1" customWidth="1"/>
    <col min="7" max="7" width="56.5703125" bestFit="1" customWidth="1"/>
    <col min="8" max="8" width="56.140625" bestFit="1" customWidth="1"/>
    <col min="9" max="9" width="56.42578125" bestFit="1" customWidth="1"/>
  </cols>
  <sheetData>
    <row r="1" spans="1:11" x14ac:dyDescent="0.25">
      <c r="B1" t="s">
        <v>1</v>
      </c>
      <c r="C1" t="s">
        <v>2</v>
      </c>
      <c r="D1" t="s">
        <v>1</v>
      </c>
      <c r="E1" t="s">
        <v>2</v>
      </c>
      <c r="F1" t="s">
        <v>3</v>
      </c>
      <c r="G1" t="s">
        <v>4</v>
      </c>
      <c r="H1" t="s">
        <v>3</v>
      </c>
      <c r="I1" t="s">
        <v>4</v>
      </c>
      <c r="J1" t="s">
        <v>7</v>
      </c>
      <c r="K1" t="s">
        <v>8</v>
      </c>
    </row>
    <row r="2" spans="1:11" x14ac:dyDescent="0.25">
      <c r="A2">
        <v>1</v>
      </c>
      <c r="B2">
        <v>0.27</v>
      </c>
      <c r="C2">
        <v>0.35</v>
      </c>
      <c r="D2">
        <v>0.76</v>
      </c>
      <c r="E2" t="s">
        <v>0</v>
      </c>
      <c r="F2">
        <v>0.34</v>
      </c>
      <c r="G2">
        <v>0.23</v>
      </c>
      <c r="H2">
        <v>0.15</v>
      </c>
      <c r="I2">
        <v>0.55000000000000004</v>
      </c>
      <c r="J2">
        <f>AVERAGE(B2,D2)</f>
        <v>0.51500000000000001</v>
      </c>
      <c r="K2">
        <v>0</v>
      </c>
    </row>
    <row r="3" spans="1:11" x14ac:dyDescent="0.25">
      <c r="A3">
        <v>2</v>
      </c>
      <c r="B3" t="s">
        <v>0</v>
      </c>
      <c r="C3">
        <v>0.02</v>
      </c>
      <c r="D3" t="s">
        <v>0</v>
      </c>
      <c r="E3">
        <v>0.05</v>
      </c>
      <c r="F3" t="s">
        <v>0</v>
      </c>
      <c r="G3" t="s">
        <v>0</v>
      </c>
      <c r="H3" t="s">
        <v>0</v>
      </c>
      <c r="I3">
        <v>0.28999999999999998</v>
      </c>
      <c r="J3">
        <v>0</v>
      </c>
      <c r="K3">
        <f t="shared" ref="J3:K25" si="0">AVERAGE(C3,E3)</f>
        <v>3.5000000000000003E-2</v>
      </c>
    </row>
    <row r="4" spans="1:11" x14ac:dyDescent="0.25">
      <c r="A4">
        <v>3</v>
      </c>
      <c r="B4" t="s">
        <v>0</v>
      </c>
      <c r="C4" t="s">
        <v>0</v>
      </c>
      <c r="D4">
        <v>0.23</v>
      </c>
      <c r="E4">
        <v>0.66</v>
      </c>
      <c r="F4" t="s">
        <v>0</v>
      </c>
      <c r="G4">
        <v>0.87</v>
      </c>
      <c r="H4" t="s">
        <v>0</v>
      </c>
      <c r="I4">
        <v>0.46</v>
      </c>
      <c r="J4">
        <f t="shared" si="0"/>
        <v>0.23</v>
      </c>
      <c r="K4">
        <f t="shared" si="0"/>
        <v>0.66</v>
      </c>
    </row>
    <row r="5" spans="1:11" x14ac:dyDescent="0.25">
      <c r="A5">
        <v>6</v>
      </c>
      <c r="B5" t="s">
        <v>0</v>
      </c>
      <c r="C5">
        <v>0.22</v>
      </c>
      <c r="D5" t="s">
        <v>0</v>
      </c>
      <c r="E5">
        <v>0.38</v>
      </c>
      <c r="F5">
        <v>0.26</v>
      </c>
      <c r="G5">
        <v>0.74</v>
      </c>
      <c r="H5">
        <v>0.78</v>
      </c>
      <c r="I5">
        <v>0.22</v>
      </c>
      <c r="J5">
        <v>0</v>
      </c>
      <c r="K5">
        <f t="shared" si="0"/>
        <v>0.3</v>
      </c>
    </row>
    <row r="6" spans="1:11" x14ac:dyDescent="0.25">
      <c r="A6">
        <v>7</v>
      </c>
      <c r="B6">
        <v>1</v>
      </c>
      <c r="C6" t="s">
        <v>0</v>
      </c>
      <c r="D6">
        <v>0</v>
      </c>
      <c r="E6">
        <v>1</v>
      </c>
      <c r="F6" t="s">
        <v>0</v>
      </c>
      <c r="G6">
        <v>0.89</v>
      </c>
      <c r="H6" t="s">
        <v>0</v>
      </c>
      <c r="I6">
        <v>0.72</v>
      </c>
      <c r="J6">
        <f t="shared" si="0"/>
        <v>0.5</v>
      </c>
      <c r="K6">
        <f t="shared" si="0"/>
        <v>1</v>
      </c>
    </row>
    <row r="7" spans="1:11" s="1" customFormat="1" x14ac:dyDescent="0.25">
      <c r="A7" s="1">
        <v>8</v>
      </c>
      <c r="B7" s="1">
        <v>0.06</v>
      </c>
      <c r="C7" s="1">
        <v>0.94</v>
      </c>
      <c r="D7" s="1">
        <v>0.24</v>
      </c>
      <c r="E7" s="1">
        <v>0.76</v>
      </c>
      <c r="F7" s="1">
        <v>0.28000000000000003</v>
      </c>
      <c r="G7" s="1">
        <v>0.72</v>
      </c>
      <c r="H7" s="1">
        <v>0.73</v>
      </c>
      <c r="I7" s="1">
        <v>0.27</v>
      </c>
      <c r="J7">
        <f t="shared" si="0"/>
        <v>0.15</v>
      </c>
      <c r="K7">
        <f t="shared" si="0"/>
        <v>0.85</v>
      </c>
    </row>
    <row r="8" spans="1:11" s="1" customFormat="1" x14ac:dyDescent="0.25">
      <c r="A8" s="1">
        <v>9</v>
      </c>
      <c r="B8" s="1">
        <v>0.28000000000000003</v>
      </c>
      <c r="C8" s="1">
        <v>0.72</v>
      </c>
      <c r="F8" s="1" t="s">
        <v>0</v>
      </c>
      <c r="G8" s="1" t="s">
        <v>0</v>
      </c>
      <c r="H8" s="1">
        <v>0.02</v>
      </c>
      <c r="I8" s="1">
        <v>0.98</v>
      </c>
      <c r="J8">
        <v>0</v>
      </c>
      <c r="K8">
        <f t="shared" si="0"/>
        <v>0.72</v>
      </c>
    </row>
    <row r="9" spans="1:11" x14ac:dyDescent="0.25">
      <c r="A9">
        <v>10</v>
      </c>
      <c r="B9">
        <v>0.61</v>
      </c>
      <c r="C9">
        <v>0.39</v>
      </c>
      <c r="D9">
        <v>0.08</v>
      </c>
      <c r="E9">
        <v>0.92</v>
      </c>
      <c r="F9">
        <v>0.56999999999999995</v>
      </c>
      <c r="G9">
        <v>0.43</v>
      </c>
      <c r="H9">
        <v>0.28000000000000003</v>
      </c>
      <c r="I9">
        <v>0.72</v>
      </c>
      <c r="J9">
        <f t="shared" si="0"/>
        <v>0.34499999999999997</v>
      </c>
      <c r="K9">
        <f t="shared" si="0"/>
        <v>0.65500000000000003</v>
      </c>
    </row>
    <row r="10" spans="1:11" x14ac:dyDescent="0.25">
      <c r="A10">
        <v>11</v>
      </c>
      <c r="B10">
        <v>1</v>
      </c>
      <c r="C10" t="s">
        <v>0</v>
      </c>
      <c r="D10">
        <v>0.1</v>
      </c>
      <c r="E10">
        <v>0.9</v>
      </c>
      <c r="F10">
        <v>0.1</v>
      </c>
      <c r="G10">
        <v>0.33</v>
      </c>
      <c r="H10">
        <v>0.61</v>
      </c>
      <c r="I10">
        <v>0.39</v>
      </c>
      <c r="J10">
        <f t="shared" si="0"/>
        <v>0.55000000000000004</v>
      </c>
      <c r="K10">
        <f t="shared" si="0"/>
        <v>0.9</v>
      </c>
    </row>
    <row r="11" spans="1:11" x14ac:dyDescent="0.25">
      <c r="A11">
        <v>12</v>
      </c>
      <c r="B11">
        <v>1</v>
      </c>
      <c r="C11" t="s">
        <v>0</v>
      </c>
      <c r="D11" t="s">
        <v>0</v>
      </c>
      <c r="E11">
        <v>1</v>
      </c>
      <c r="F11">
        <v>0.02</v>
      </c>
      <c r="G11">
        <v>0.98</v>
      </c>
      <c r="H11">
        <v>0.11</v>
      </c>
      <c r="I11">
        <v>0.89</v>
      </c>
      <c r="J11">
        <f t="shared" si="0"/>
        <v>1</v>
      </c>
      <c r="K11">
        <f t="shared" si="0"/>
        <v>1</v>
      </c>
    </row>
    <row r="12" spans="1:11" x14ac:dyDescent="0.25">
      <c r="A12">
        <v>13</v>
      </c>
      <c r="B12" t="s">
        <v>0</v>
      </c>
      <c r="C12">
        <v>1</v>
      </c>
      <c r="D12">
        <v>0.5</v>
      </c>
      <c r="E12">
        <v>0.5</v>
      </c>
      <c r="F12">
        <v>1</v>
      </c>
      <c r="G12" t="s">
        <v>0</v>
      </c>
      <c r="H12">
        <v>0.46</v>
      </c>
      <c r="I12">
        <v>0.54</v>
      </c>
      <c r="J12">
        <f t="shared" si="0"/>
        <v>0.5</v>
      </c>
      <c r="K12">
        <f t="shared" si="0"/>
        <v>0.75</v>
      </c>
    </row>
    <row r="13" spans="1:11" x14ac:dyDescent="0.25">
      <c r="A13">
        <v>14</v>
      </c>
      <c r="B13" t="s">
        <v>0</v>
      </c>
      <c r="C13" t="s">
        <v>0</v>
      </c>
      <c r="D13">
        <v>0.24</v>
      </c>
      <c r="E13">
        <v>0.76</v>
      </c>
      <c r="F13">
        <v>0.5</v>
      </c>
      <c r="G13">
        <v>0.5</v>
      </c>
      <c r="H13">
        <v>0.63</v>
      </c>
      <c r="I13">
        <v>0.37</v>
      </c>
      <c r="J13">
        <f t="shared" si="0"/>
        <v>0.24</v>
      </c>
      <c r="K13">
        <f t="shared" si="0"/>
        <v>0.76</v>
      </c>
    </row>
    <row r="14" spans="1:11" x14ac:dyDescent="0.25">
      <c r="A14">
        <v>15</v>
      </c>
      <c r="B14">
        <v>0.01</v>
      </c>
      <c r="C14">
        <v>0.73</v>
      </c>
      <c r="D14">
        <v>0.15</v>
      </c>
      <c r="E14">
        <v>0.72</v>
      </c>
      <c r="F14">
        <v>0.72</v>
      </c>
      <c r="G14">
        <v>0.28000000000000003</v>
      </c>
      <c r="H14">
        <v>0.52</v>
      </c>
      <c r="I14">
        <v>0.25</v>
      </c>
      <c r="J14">
        <f t="shared" si="0"/>
        <v>0.08</v>
      </c>
      <c r="K14">
        <f t="shared" si="0"/>
        <v>0.72499999999999998</v>
      </c>
    </row>
    <row r="15" spans="1:11" x14ac:dyDescent="0.25">
      <c r="A15">
        <v>16</v>
      </c>
      <c r="B15">
        <v>0</v>
      </c>
      <c r="C15">
        <v>0.25</v>
      </c>
      <c r="D15">
        <v>0.15</v>
      </c>
      <c r="E15">
        <v>0.05</v>
      </c>
      <c r="F15">
        <v>0.12</v>
      </c>
      <c r="G15">
        <v>0.48</v>
      </c>
      <c r="H15">
        <v>0.54</v>
      </c>
      <c r="I15">
        <v>0.46</v>
      </c>
      <c r="J15">
        <f t="shared" si="0"/>
        <v>7.4999999999999997E-2</v>
      </c>
      <c r="K15">
        <f t="shared" si="0"/>
        <v>0.15</v>
      </c>
    </row>
    <row r="16" spans="1:11" x14ac:dyDescent="0.25">
      <c r="A16">
        <v>17</v>
      </c>
      <c r="B16">
        <v>0.09</v>
      </c>
      <c r="C16">
        <v>0.91</v>
      </c>
      <c r="D16">
        <v>0</v>
      </c>
      <c r="E16">
        <v>0.56000000000000005</v>
      </c>
      <c r="F16">
        <v>0.35</v>
      </c>
      <c r="G16">
        <v>0.65</v>
      </c>
      <c r="H16">
        <v>1</v>
      </c>
      <c r="I16" t="s">
        <v>0</v>
      </c>
      <c r="J16">
        <f t="shared" si="0"/>
        <v>4.4999999999999998E-2</v>
      </c>
      <c r="K16">
        <f t="shared" si="0"/>
        <v>0.7350000000000001</v>
      </c>
    </row>
    <row r="17" spans="1:11" x14ac:dyDescent="0.25">
      <c r="A17">
        <v>18</v>
      </c>
      <c r="B17">
        <v>0.95</v>
      </c>
      <c r="C17">
        <v>0.05</v>
      </c>
      <c r="D17" t="s">
        <v>0</v>
      </c>
      <c r="E17">
        <v>1</v>
      </c>
      <c r="F17">
        <v>0.87</v>
      </c>
      <c r="G17">
        <v>0.13</v>
      </c>
      <c r="H17">
        <v>0.03</v>
      </c>
      <c r="I17">
        <v>0.42</v>
      </c>
      <c r="J17">
        <f t="shared" si="0"/>
        <v>0.95</v>
      </c>
      <c r="K17">
        <f t="shared" si="0"/>
        <v>0.52500000000000002</v>
      </c>
    </row>
    <row r="18" spans="1:11" x14ac:dyDescent="0.25">
      <c r="A18">
        <v>19</v>
      </c>
      <c r="B18">
        <v>0.2</v>
      </c>
      <c r="C18" t="s">
        <v>0</v>
      </c>
      <c r="D18">
        <v>0.91</v>
      </c>
      <c r="E18">
        <v>0.09</v>
      </c>
      <c r="F18">
        <v>0.61</v>
      </c>
      <c r="G18">
        <v>0.39</v>
      </c>
      <c r="H18">
        <v>0.62</v>
      </c>
      <c r="I18" t="s">
        <v>0</v>
      </c>
      <c r="J18">
        <v>0</v>
      </c>
      <c r="K18">
        <f t="shared" si="0"/>
        <v>0.09</v>
      </c>
    </row>
    <row r="19" spans="1:11" s="1" customFormat="1" x14ac:dyDescent="0.25">
      <c r="A19" s="1">
        <v>20</v>
      </c>
      <c r="B19" s="1">
        <v>0.89</v>
      </c>
      <c r="C19" s="1">
        <v>0.11</v>
      </c>
      <c r="D19" s="1">
        <v>0.45</v>
      </c>
      <c r="E19" s="1">
        <v>0.21</v>
      </c>
      <c r="F19" s="1">
        <v>0.56999999999999995</v>
      </c>
      <c r="G19" s="1">
        <v>0.15</v>
      </c>
      <c r="H19" s="1">
        <v>0.57999999999999996</v>
      </c>
      <c r="I19" s="1">
        <v>0.23</v>
      </c>
      <c r="J19">
        <v>0</v>
      </c>
      <c r="K19">
        <f t="shared" si="0"/>
        <v>0.16</v>
      </c>
    </row>
    <row r="20" spans="1:11" s="1" customFormat="1" x14ac:dyDescent="0.25">
      <c r="A20" s="1">
        <v>21</v>
      </c>
      <c r="B20" s="1">
        <v>0.85</v>
      </c>
      <c r="C20" s="1">
        <v>0.15</v>
      </c>
      <c r="F20" s="1" t="s">
        <v>0</v>
      </c>
      <c r="G20" s="1">
        <v>1</v>
      </c>
      <c r="H20" s="1">
        <v>0.14000000000000001</v>
      </c>
      <c r="I20" s="1">
        <v>0.86</v>
      </c>
      <c r="J20">
        <f t="shared" si="0"/>
        <v>0.85</v>
      </c>
      <c r="K20">
        <f t="shared" si="0"/>
        <v>0.15</v>
      </c>
    </row>
    <row r="21" spans="1:11" x14ac:dyDescent="0.25">
      <c r="A21">
        <v>22</v>
      </c>
      <c r="B21">
        <v>0.27</v>
      </c>
      <c r="C21" t="s">
        <v>0</v>
      </c>
      <c r="D21">
        <v>0.19</v>
      </c>
      <c r="E21" t="s">
        <v>0</v>
      </c>
      <c r="F21">
        <v>0.85</v>
      </c>
      <c r="G21" t="s">
        <v>0</v>
      </c>
      <c r="H21">
        <v>0.54</v>
      </c>
      <c r="I21">
        <v>0.3</v>
      </c>
      <c r="J21">
        <f t="shared" si="0"/>
        <v>0.23</v>
      </c>
      <c r="K21">
        <v>0</v>
      </c>
    </row>
    <row r="22" spans="1:11" x14ac:dyDescent="0.25">
      <c r="A22">
        <v>23</v>
      </c>
      <c r="B22">
        <v>0.78</v>
      </c>
      <c r="C22">
        <v>0.22</v>
      </c>
      <c r="D22">
        <v>0.68</v>
      </c>
      <c r="E22">
        <v>0.32</v>
      </c>
      <c r="F22">
        <v>0.62</v>
      </c>
      <c r="G22">
        <v>0.38</v>
      </c>
      <c r="H22">
        <v>0.48</v>
      </c>
      <c r="I22">
        <v>0.52</v>
      </c>
      <c r="J22">
        <f t="shared" si="0"/>
        <v>0.73</v>
      </c>
      <c r="K22">
        <f t="shared" si="0"/>
        <v>0.27</v>
      </c>
    </row>
    <row r="23" spans="1:11" x14ac:dyDescent="0.25">
      <c r="A23">
        <v>24</v>
      </c>
      <c r="B23">
        <v>0.13</v>
      </c>
      <c r="C23">
        <v>0.87</v>
      </c>
      <c r="D23">
        <v>0.26</v>
      </c>
      <c r="E23" t="s">
        <v>0</v>
      </c>
      <c r="F23" t="s">
        <v>0</v>
      </c>
      <c r="G23" t="s">
        <v>0</v>
      </c>
      <c r="H23">
        <v>0.37</v>
      </c>
      <c r="I23">
        <v>0.63</v>
      </c>
      <c r="J23">
        <f t="shared" si="0"/>
        <v>0.19500000000000001</v>
      </c>
      <c r="K23">
        <v>0</v>
      </c>
    </row>
    <row r="24" spans="1:11" x14ac:dyDescent="0.25">
      <c r="A24">
        <v>25</v>
      </c>
      <c r="B24" t="s">
        <v>0</v>
      </c>
      <c r="C24">
        <v>0.68</v>
      </c>
      <c r="D24">
        <v>0.14000000000000001</v>
      </c>
      <c r="E24">
        <v>0.76</v>
      </c>
      <c r="F24">
        <v>0.83</v>
      </c>
      <c r="G24" t="s">
        <v>0</v>
      </c>
      <c r="H24">
        <v>0.08</v>
      </c>
      <c r="I24">
        <v>0.92</v>
      </c>
      <c r="J24">
        <f t="shared" si="0"/>
        <v>0.14000000000000001</v>
      </c>
      <c r="K24">
        <v>0</v>
      </c>
    </row>
    <row r="25" spans="1:11" x14ac:dyDescent="0.25">
      <c r="A25">
        <v>27</v>
      </c>
      <c r="B25">
        <v>1</v>
      </c>
      <c r="C25" t="s">
        <v>0</v>
      </c>
      <c r="D25">
        <v>1</v>
      </c>
      <c r="E25" t="s">
        <v>0</v>
      </c>
      <c r="F25">
        <v>0.46</v>
      </c>
      <c r="G25">
        <v>0.54</v>
      </c>
      <c r="H25">
        <v>0.74</v>
      </c>
      <c r="I25">
        <v>0.26</v>
      </c>
      <c r="J25">
        <f t="shared" si="0"/>
        <v>1</v>
      </c>
      <c r="K25">
        <v>0</v>
      </c>
    </row>
    <row r="26" spans="1:11" x14ac:dyDescent="0.25">
      <c r="B26" t="s">
        <v>1</v>
      </c>
      <c r="C26" t="s">
        <v>2</v>
      </c>
      <c r="D26" t="s">
        <v>1</v>
      </c>
      <c r="E26" t="s">
        <v>2</v>
      </c>
      <c r="F26" t="s">
        <v>3</v>
      </c>
      <c r="G26" t="s">
        <v>4</v>
      </c>
      <c r="H26" t="s">
        <v>3</v>
      </c>
      <c r="I26" t="s">
        <v>4</v>
      </c>
    </row>
    <row r="27" spans="1:11" x14ac:dyDescent="0.25">
      <c r="B27">
        <f>AVERAGE(B2:B25)</f>
        <v>0.52166666666666672</v>
      </c>
      <c r="C27">
        <f>AVERAGE(C2:C25)</f>
        <v>0.47562500000000002</v>
      </c>
      <c r="D27">
        <f>AVERAGE(D2:D25)</f>
        <v>0.33777777777777779</v>
      </c>
      <c r="E27">
        <f>AVERAGE(E2:E25)</f>
        <v>0.59111111111111114</v>
      </c>
      <c r="F27">
        <f t="shared" ref="F27:I27" si="1">AVERAGE(F2:F25)</f>
        <v>0.50388888888888894</v>
      </c>
      <c r="G27">
        <f t="shared" si="1"/>
        <v>0.53833333333333344</v>
      </c>
      <c r="H27">
        <f t="shared" si="1"/>
        <v>0.4480952380952381</v>
      </c>
      <c r="I27">
        <f t="shared" si="1"/>
        <v>0.51136363636363635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abSelected="1" topLeftCell="A43" workbookViewId="0">
      <selection activeCell="C60" sqref="C60:M64"/>
    </sheetView>
  </sheetViews>
  <sheetFormatPr defaultRowHeight="15" x14ac:dyDescent="0.25"/>
  <sheetData>
    <row r="1" spans="1:15" x14ac:dyDescent="0.25">
      <c r="A1" t="s">
        <v>7</v>
      </c>
      <c r="B1" t="s">
        <v>8</v>
      </c>
    </row>
    <row r="2" spans="1:15" x14ac:dyDescent="0.25">
      <c r="A2">
        <v>2.8478260869565211</v>
      </c>
      <c r="B2">
        <v>2.3934782608695651</v>
      </c>
    </row>
    <row r="8" spans="1:15" x14ac:dyDescent="0.25">
      <c r="B8" t="s">
        <v>1</v>
      </c>
      <c r="C8" t="s">
        <v>2</v>
      </c>
      <c r="D8" t="s">
        <v>1</v>
      </c>
      <c r="E8" t="s">
        <v>2</v>
      </c>
      <c r="F8" t="s">
        <v>3</v>
      </c>
      <c r="G8" t="s">
        <v>4</v>
      </c>
      <c r="H8" t="s">
        <v>3</v>
      </c>
      <c r="I8" t="s">
        <v>4</v>
      </c>
      <c r="N8" t="s">
        <v>1</v>
      </c>
      <c r="O8" t="s">
        <v>2</v>
      </c>
    </row>
    <row r="9" spans="1:15" x14ac:dyDescent="0.25">
      <c r="A9" s="2" t="s">
        <v>5</v>
      </c>
      <c r="B9">
        <v>0.36153846153846148</v>
      </c>
      <c r="C9">
        <v>0.38428571428571423</v>
      </c>
      <c r="D9">
        <v>0.48294117647058826</v>
      </c>
      <c r="E9">
        <v>0.25571428571428573</v>
      </c>
      <c r="F9">
        <v>0.51444444444444448</v>
      </c>
      <c r="G9">
        <v>0.3418181818181818</v>
      </c>
      <c r="H9">
        <v>0.40076923076923071</v>
      </c>
      <c r="I9">
        <v>0.38882352941176468</v>
      </c>
      <c r="M9" s="2" t="s">
        <v>5</v>
      </c>
      <c r="N9">
        <f>AVERAGE(B9,D9)</f>
        <v>0.4222398190045249</v>
      </c>
      <c r="O9">
        <f>AVERAGE(C9,E9)</f>
        <v>0.31999999999999995</v>
      </c>
    </row>
    <row r="10" spans="1:15" x14ac:dyDescent="0.25">
      <c r="A10" s="2" t="s">
        <v>6</v>
      </c>
      <c r="B10">
        <v>0.52166666666666672</v>
      </c>
      <c r="C10">
        <v>0.47562500000000002</v>
      </c>
      <c r="D10">
        <v>0.33777777777777779</v>
      </c>
      <c r="E10">
        <v>0.59111111111111114</v>
      </c>
      <c r="F10">
        <v>0.50388888888888894</v>
      </c>
      <c r="G10">
        <v>0.53833333333333344</v>
      </c>
      <c r="H10">
        <v>0.4480952380952381</v>
      </c>
      <c r="I10">
        <v>0.51136363636363635</v>
      </c>
      <c r="M10" s="2" t="s">
        <v>6</v>
      </c>
      <c r="N10">
        <f>AVERAGE(B10,D10)</f>
        <v>0.42972222222222223</v>
      </c>
      <c r="O10">
        <f>AVERAGE(C10,E10)</f>
        <v>0.53336805555555555</v>
      </c>
    </row>
    <row r="30" spans="4:4" x14ac:dyDescent="0.25">
      <c r="D30" t="s">
        <v>9</v>
      </c>
    </row>
    <row r="34" spans="5:19" ht="15.75" thickBot="1" x14ac:dyDescent="0.3">
      <c r="I34" s="26" t="s">
        <v>10</v>
      </c>
      <c r="J34" s="26"/>
      <c r="K34" s="26"/>
      <c r="L34" s="26"/>
      <c r="M34" s="26"/>
      <c r="N34" s="26"/>
      <c r="O34" s="26"/>
      <c r="P34" s="26"/>
      <c r="Q34" s="26"/>
      <c r="R34" s="26"/>
      <c r="S34" s="3"/>
    </row>
    <row r="35" spans="5:19" ht="15.75" thickTop="1" x14ac:dyDescent="0.25">
      <c r="I35" s="27" t="s">
        <v>11</v>
      </c>
      <c r="J35" s="28"/>
      <c r="K35" s="33" t="s">
        <v>12</v>
      </c>
      <c r="L35" s="34"/>
      <c r="M35" s="34"/>
      <c r="N35" s="34"/>
      <c r="O35" s="34"/>
      <c r="P35" s="34" t="s">
        <v>13</v>
      </c>
      <c r="Q35" s="34" t="s">
        <v>14</v>
      </c>
      <c r="R35" s="37" t="s">
        <v>15</v>
      </c>
      <c r="S35" s="3"/>
    </row>
    <row r="36" spans="5:19" x14ac:dyDescent="0.25">
      <c r="I36" s="29"/>
      <c r="J36" s="30"/>
      <c r="K36" s="40" t="s">
        <v>16</v>
      </c>
      <c r="L36" s="35" t="s">
        <v>17</v>
      </c>
      <c r="M36" s="35" t="s">
        <v>18</v>
      </c>
      <c r="N36" s="35" t="s">
        <v>19</v>
      </c>
      <c r="O36" s="35"/>
      <c r="P36" s="35"/>
      <c r="Q36" s="35"/>
      <c r="R36" s="38"/>
      <c r="S36" s="3"/>
    </row>
    <row r="37" spans="5:19" ht="15.75" thickBot="1" x14ac:dyDescent="0.3">
      <c r="I37" s="31"/>
      <c r="J37" s="32"/>
      <c r="K37" s="41"/>
      <c r="L37" s="36"/>
      <c r="M37" s="36"/>
      <c r="N37" s="4" t="s">
        <v>20</v>
      </c>
      <c r="O37" s="4" t="s">
        <v>21</v>
      </c>
      <c r="P37" s="36"/>
      <c r="Q37" s="36"/>
      <c r="R37" s="39"/>
      <c r="S37" s="3"/>
    </row>
    <row r="38" spans="5:19" ht="48.75" thickTop="1" x14ac:dyDescent="0.25">
      <c r="I38" s="5" t="s">
        <v>22</v>
      </c>
      <c r="J38" s="6" t="s">
        <v>23</v>
      </c>
      <c r="K38" s="7">
        <v>0.43291666666666728</v>
      </c>
      <c r="L38" s="8">
        <v>0.9352469060960954</v>
      </c>
      <c r="M38" s="8">
        <v>0.19090647528767399</v>
      </c>
      <c r="N38" s="8">
        <v>3.7996533684569289E-2</v>
      </c>
      <c r="O38" s="8">
        <v>0.82783679964876522</v>
      </c>
      <c r="P38" s="9">
        <v>2.2676897994911482</v>
      </c>
      <c r="Q38" s="10">
        <v>23</v>
      </c>
      <c r="R38" s="11">
        <v>3.3054634072166959E-2</v>
      </c>
      <c r="S38" s="3"/>
    </row>
    <row r="39" spans="5:19" ht="24" x14ac:dyDescent="0.25">
      <c r="I39" s="12" t="s">
        <v>24</v>
      </c>
      <c r="J39" s="13" t="s">
        <v>25</v>
      </c>
      <c r="K39" s="14">
        <v>7.4583333333333446E-2</v>
      </c>
      <c r="L39" s="15">
        <v>0.46613096840924961</v>
      </c>
      <c r="M39" s="15">
        <v>9.5148585492670551E-2</v>
      </c>
      <c r="N39" s="15">
        <v>-0.12224651216667459</v>
      </c>
      <c r="O39" s="15">
        <v>0.27141317883334148</v>
      </c>
      <c r="P39" s="16">
        <v>0.78386171425615903</v>
      </c>
      <c r="Q39" s="17">
        <v>23</v>
      </c>
      <c r="R39" s="18">
        <v>0.44111954032254119</v>
      </c>
      <c r="S39" s="3"/>
    </row>
    <row r="40" spans="5:19" ht="24.75" thickBot="1" x14ac:dyDescent="0.3">
      <c r="I40" s="19" t="s">
        <v>26</v>
      </c>
      <c r="J40" s="20" t="s">
        <v>27</v>
      </c>
      <c r="K40" s="21">
        <v>-8.7916666666666698E-2</v>
      </c>
      <c r="L40" s="22">
        <v>0.47042745748268477</v>
      </c>
      <c r="M40" s="22">
        <v>9.6025602652283826E-2</v>
      </c>
      <c r="N40" s="22">
        <v>-0.28656076038837675</v>
      </c>
      <c r="O40" s="22">
        <v>0.11072742705504332</v>
      </c>
      <c r="P40" s="23">
        <v>-0.91555443796608893</v>
      </c>
      <c r="Q40" s="24">
        <v>23</v>
      </c>
      <c r="R40" s="25">
        <v>0.36940058574304946</v>
      </c>
      <c r="S40" s="3"/>
    </row>
    <row r="47" spans="5:19" ht="15.75" thickBot="1" x14ac:dyDescent="0.3">
      <c r="E47" s="42" t="s">
        <v>28</v>
      </c>
      <c r="F47" s="42"/>
      <c r="G47" s="42"/>
      <c r="H47" s="42"/>
      <c r="I47" s="42"/>
      <c r="J47" s="42"/>
      <c r="K47" s="43"/>
    </row>
    <row r="48" spans="5:19" ht="26.25" thickTop="1" thickBot="1" x14ac:dyDescent="0.3">
      <c r="E48" s="44" t="s">
        <v>11</v>
      </c>
      <c r="F48" s="45"/>
      <c r="G48" s="46" t="s">
        <v>16</v>
      </c>
      <c r="H48" s="47" t="s">
        <v>29</v>
      </c>
      <c r="I48" s="47" t="s">
        <v>17</v>
      </c>
      <c r="J48" s="48" t="s">
        <v>18</v>
      </c>
      <c r="K48" s="43"/>
    </row>
    <row r="49" spans="3:13" ht="24.75" thickTop="1" x14ac:dyDescent="0.25">
      <c r="E49" s="49" t="s">
        <v>22</v>
      </c>
      <c r="F49" s="50" t="s">
        <v>30</v>
      </c>
      <c r="G49" s="51">
        <v>1.4113636363636366</v>
      </c>
      <c r="H49" s="52">
        <v>22</v>
      </c>
      <c r="I49" s="53">
        <v>0.75859504225102892</v>
      </c>
      <c r="J49" s="54">
        <v>0.16173300643173394</v>
      </c>
      <c r="K49" s="43"/>
    </row>
    <row r="50" spans="3:13" ht="24.75" thickBot="1" x14ac:dyDescent="0.3">
      <c r="E50" s="55"/>
      <c r="F50" s="56" t="s">
        <v>31</v>
      </c>
      <c r="G50" s="57">
        <v>1.4789393939090909</v>
      </c>
      <c r="H50" s="58">
        <v>22</v>
      </c>
      <c r="I50" s="59">
        <v>0.5926605882860696</v>
      </c>
      <c r="J50" s="60">
        <v>0.12635566197832757</v>
      </c>
      <c r="K50" s="43"/>
    </row>
    <row r="52" spans="3:13" ht="15.75" thickBot="1" x14ac:dyDescent="0.3">
      <c r="F52" t="s">
        <v>7</v>
      </c>
      <c r="G52" t="s">
        <v>8</v>
      </c>
    </row>
    <row r="53" spans="3:13" ht="16.5" thickTop="1" thickBot="1" x14ac:dyDescent="0.3">
      <c r="F53" s="51">
        <v>1.4113636363636366</v>
      </c>
      <c r="G53" s="57">
        <v>1.4789393939090909</v>
      </c>
    </row>
    <row r="54" spans="3:13" ht="16.5" thickTop="1" thickBot="1" x14ac:dyDescent="0.3">
      <c r="F54" s="54">
        <v>0.16173300643173394</v>
      </c>
      <c r="G54" s="60">
        <v>0.12635566197832757</v>
      </c>
    </row>
    <row r="55" spans="3:13" ht="15.75" thickTop="1" x14ac:dyDescent="0.25"/>
    <row r="60" spans="3:13" ht="15.75" thickBot="1" x14ac:dyDescent="0.3">
      <c r="C60" s="42" t="s">
        <v>10</v>
      </c>
      <c r="D60" s="42"/>
      <c r="E60" s="42"/>
      <c r="F60" s="42"/>
      <c r="G60" s="42"/>
      <c r="H60" s="42"/>
      <c r="I60" s="42"/>
      <c r="J60" s="42"/>
      <c r="K60" s="42"/>
      <c r="L60" s="42"/>
      <c r="M60" s="43"/>
    </row>
    <row r="61" spans="3:13" ht="15.75" thickTop="1" x14ac:dyDescent="0.25">
      <c r="C61" s="61" t="s">
        <v>11</v>
      </c>
      <c r="D61" s="62"/>
      <c r="E61" s="63" t="s">
        <v>12</v>
      </c>
      <c r="F61" s="64"/>
      <c r="G61" s="64"/>
      <c r="H61" s="64"/>
      <c r="I61" s="64"/>
      <c r="J61" s="64" t="s">
        <v>13</v>
      </c>
      <c r="K61" s="64" t="s">
        <v>14</v>
      </c>
      <c r="L61" s="65" t="s">
        <v>15</v>
      </c>
      <c r="M61" s="43"/>
    </row>
    <row r="62" spans="3:13" x14ac:dyDescent="0.25">
      <c r="C62" s="66"/>
      <c r="D62" s="67"/>
      <c r="E62" s="68" t="s">
        <v>16</v>
      </c>
      <c r="F62" s="69" t="s">
        <v>17</v>
      </c>
      <c r="G62" s="69" t="s">
        <v>18</v>
      </c>
      <c r="H62" s="69" t="s">
        <v>19</v>
      </c>
      <c r="I62" s="69"/>
      <c r="J62" s="69"/>
      <c r="K62" s="69"/>
      <c r="L62" s="70"/>
      <c r="M62" s="43"/>
    </row>
    <row r="63" spans="3:13" ht="15.75" thickBot="1" x14ac:dyDescent="0.3">
      <c r="C63" s="71"/>
      <c r="D63" s="72"/>
      <c r="E63" s="73"/>
      <c r="F63" s="74"/>
      <c r="G63" s="74"/>
      <c r="H63" s="75" t="s">
        <v>20</v>
      </c>
      <c r="I63" s="75" t="s">
        <v>21</v>
      </c>
      <c r="J63" s="74"/>
      <c r="K63" s="74"/>
      <c r="L63" s="76"/>
      <c r="M63" s="43"/>
    </row>
    <row r="64" spans="3:13" ht="49.5" thickTop="1" thickBot="1" x14ac:dyDescent="0.3">
      <c r="C64" s="77" t="s">
        <v>22</v>
      </c>
      <c r="D64" s="78" t="s">
        <v>32</v>
      </c>
      <c r="E64" s="79">
        <v>-6.7575757545454307E-2</v>
      </c>
      <c r="F64" s="80">
        <v>0.69687335107168102</v>
      </c>
      <c r="G64" s="80">
        <v>0.14857389765761719</v>
      </c>
      <c r="H64" s="80">
        <v>-0.37655209207937346</v>
      </c>
      <c r="I64" s="80">
        <v>0.24140057698846484</v>
      </c>
      <c r="J64" s="81">
        <v>-0.45482927089373415</v>
      </c>
      <c r="K64" s="82">
        <v>21</v>
      </c>
      <c r="L64" s="83">
        <v>0.65389902555075519</v>
      </c>
      <c r="M64" s="43"/>
    </row>
  </sheetData>
  <mergeCells count="23">
    <mergeCell ref="E47:J47"/>
    <mergeCell ref="E48:F48"/>
    <mergeCell ref="E49:E50"/>
    <mergeCell ref="C60:L60"/>
    <mergeCell ref="C61:D63"/>
    <mergeCell ref="E61:I61"/>
    <mergeCell ref="J61:J63"/>
    <mergeCell ref="K61:K63"/>
    <mergeCell ref="L61:L63"/>
    <mergeCell ref="E62:E63"/>
    <mergeCell ref="F62:F63"/>
    <mergeCell ref="G62:G63"/>
    <mergeCell ref="H62:I62"/>
    <mergeCell ref="I34:R34"/>
    <mergeCell ref="I35:J37"/>
    <mergeCell ref="K35:O35"/>
    <mergeCell ref="P35:P37"/>
    <mergeCell ref="Q35:Q37"/>
    <mergeCell ref="R35:R37"/>
    <mergeCell ref="K36:K37"/>
    <mergeCell ref="L36:L37"/>
    <mergeCell ref="M36:M37"/>
    <mergeCell ref="N36:O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0-1</vt:lpstr>
      <vt:lpstr>1-2</vt:lpstr>
      <vt:lpstr>summary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2014-07-22T23:44:22Z</dcterms:created>
  <dcterms:modified xsi:type="dcterms:W3CDTF">2014-10-01T22:01:03Z</dcterms:modified>
</cp:coreProperties>
</file>