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2525" activeTab="1"/>
  </bookViews>
  <sheets>
    <sheet name="tadpole_TS_memory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Z13" i="2" l="1"/>
  <c r="Z11" i="2"/>
  <c r="X16" i="2"/>
  <c r="X15" i="2"/>
  <c r="X14" i="2"/>
  <c r="X13" i="2"/>
  <c r="X9" i="2"/>
  <c r="X10" i="2"/>
  <c r="X11" i="2"/>
  <c r="X8" i="2"/>
  <c r="W16" i="2"/>
  <c r="W15" i="2"/>
  <c r="W14" i="2"/>
  <c r="W13" i="2"/>
  <c r="W9" i="2"/>
  <c r="W10" i="2"/>
  <c r="W11" i="2"/>
  <c r="W8" i="2"/>
  <c r="U16" i="2"/>
  <c r="U1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6" i="2"/>
  <c r="B15" i="2"/>
  <c r="B14" i="2"/>
  <c r="B13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1" i="2"/>
  <c r="B10" i="2"/>
  <c r="B9" i="2"/>
  <c r="B8" i="2"/>
</calcChain>
</file>

<file path=xl/sharedStrings.xml><?xml version="1.0" encoding="utf-8"?>
<sst xmlns="http://schemas.openxmlformats.org/spreadsheetml/2006/main" count="149" uniqueCount="128">
  <si>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</si>
  <si>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</si>
  <si>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</si>
  <si>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</si>
  <si>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</si>
  <si>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</si>
  <si>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</si>
  <si>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</si>
  <si>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</si>
  <si>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</si>
  <si>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</si>
  <si>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</si>
  <si>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</si>
  <si>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</si>
  <si>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</si>
  <si>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</si>
  <si>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</si>
  <si>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</si>
  <si>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</si>
  <si>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</si>
  <si>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</si>
  <si>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response1</t>
  </si>
  <si>
    <t>response2</t>
  </si>
  <si>
    <t>response3</t>
  </si>
  <si>
    <t>response4</t>
  </si>
  <si>
    <t>response5</t>
  </si>
  <si>
    <t>response6</t>
  </si>
  <si>
    <t>response7</t>
  </si>
  <si>
    <t>response8</t>
  </si>
  <si>
    <t>response9</t>
  </si>
  <si>
    <t>response10</t>
  </si>
  <si>
    <t>response11</t>
  </si>
  <si>
    <t>response12</t>
  </si>
  <si>
    <t>response13</t>
  </si>
  <si>
    <t>response14</t>
  </si>
  <si>
    <t>response15</t>
  </si>
  <si>
    <t>response16</t>
  </si>
  <si>
    <t>response17</t>
  </si>
  <si>
    <t>response18</t>
  </si>
  <si>
    <t>response19</t>
  </si>
  <si>
    <t>response20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</si>
  <si>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</si>
  <si>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</si>
  <si>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</si>
  <si>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</si>
  <si>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</si>
  <si>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</si>
  <si>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</si>
  <si>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</si>
  <si>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</si>
  <si>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</si>
  <si>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</si>
  <si>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</si>
  <si>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</si>
  <si>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</si>
  <si>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</si>
  <si>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RT16</t>
  </si>
  <si>
    <t>RT17</t>
  </si>
  <si>
    <t>RT18</t>
  </si>
  <si>
    <t>RT19</t>
  </si>
  <si>
    <t>RT20</t>
  </si>
  <si>
    <t>accuracy_raw</t>
  </si>
  <si>
    <t>accuracy_answered_1</t>
  </si>
  <si>
    <t>accuracy_answered_2</t>
  </si>
  <si>
    <t>accuracy_answered_3</t>
  </si>
  <si>
    <t>accuracy_answered_4</t>
  </si>
  <si>
    <t>accuracy_answered_5</t>
  </si>
  <si>
    <t>accuracy_answered_6</t>
  </si>
  <si>
    <t>accuracy_answered_7</t>
  </si>
  <si>
    <t>accuracy_answered_8</t>
  </si>
  <si>
    <t>accuracy_answered_9</t>
  </si>
  <si>
    <t>accuracy_answered_10</t>
  </si>
  <si>
    <t>accuracy_answered_11</t>
  </si>
  <si>
    <t>accuracy_answered_12</t>
  </si>
  <si>
    <t>accuracy_answered_13</t>
  </si>
  <si>
    <t>accuracy_answered_14</t>
  </si>
  <si>
    <t>accuracy_answered_15</t>
  </si>
  <si>
    <t>accuracy_answered_16</t>
  </si>
  <si>
    <t>accuracy_answered_17</t>
  </si>
  <si>
    <t>accuracy_answered_18</t>
  </si>
  <si>
    <t>accuracy_answered_19</t>
  </si>
  <si>
    <t>accuracy_answered_20</t>
  </si>
  <si>
    <t>accuracy_answered</t>
  </si>
  <si>
    <t>RT_acc_1</t>
  </si>
  <si>
    <t>RT_inacc_1</t>
  </si>
  <si>
    <t>RT_acc_2</t>
  </si>
  <si>
    <t>RT_inacc_2</t>
  </si>
  <si>
    <t>RT_acc_3</t>
  </si>
  <si>
    <t>RT_inacc_3</t>
  </si>
  <si>
    <t>RT_acc_4</t>
  </si>
  <si>
    <t>RT_inacc_4</t>
  </si>
  <si>
    <t>RT_acc_5</t>
  </si>
  <si>
    <t>RT_inacc_5</t>
  </si>
  <si>
    <t>RT_acc_6</t>
  </si>
  <si>
    <t>RT_inacc_6</t>
  </si>
  <si>
    <t>RT_acc_7</t>
  </si>
  <si>
    <t>RT_inacc_7</t>
  </si>
  <si>
    <t>RT_acc_8</t>
  </si>
  <si>
    <t>RT_inacc_8</t>
  </si>
  <si>
    <t>RT_acc_9</t>
  </si>
  <si>
    <t>RT_inacc_9</t>
  </si>
  <si>
    <t>RT_acc_10</t>
  </si>
  <si>
    <t>RT_inacc_10</t>
  </si>
  <si>
    <t>RT_acc_11</t>
  </si>
  <si>
    <t>RT_inacc_11</t>
  </si>
  <si>
    <t>RT_acc_12</t>
  </si>
  <si>
    <t>RT_inacc_12</t>
  </si>
  <si>
    <t>RT_acc_13</t>
  </si>
  <si>
    <t>RT_inacc_13</t>
  </si>
  <si>
    <t>RT_acc_14</t>
  </si>
  <si>
    <t>RT_inacc_14</t>
  </si>
  <si>
    <t>RT_acc_15</t>
  </si>
  <si>
    <t>RT_inacc_15</t>
  </si>
  <si>
    <t>RT_acc_16</t>
  </si>
  <si>
    <t>RT_inacc_16</t>
  </si>
  <si>
    <t>RT_acc_17</t>
  </si>
  <si>
    <t>RT_inacc_17</t>
  </si>
  <si>
    <t>RT_acc_18</t>
  </si>
  <si>
    <t>RT_inacc_18</t>
  </si>
  <si>
    <t>RT_acc_19</t>
  </si>
  <si>
    <t>RT_inacc_19</t>
  </si>
  <si>
    <t>RT_acc_20</t>
  </si>
  <si>
    <t>RT_inacc_20</t>
  </si>
  <si>
    <t>RT_acc</t>
  </si>
  <si>
    <t>RT_inacc</t>
  </si>
  <si>
    <t>RT_differential</t>
  </si>
  <si>
    <t>repeated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</si>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</sst>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Sheet1!$AB$10:$AC$10</c:f>
              <c:strCache>
                <c:ptCount val="2"/>
                <c:pt idx="0">
                  <c:v>repeated</c:v>
                </c:pt>
                <c:pt idx="1">
                  <c:v>single</c:v>
                </c:pt>
              </c:strCache>
            </c:strRef>
          </c:cat>
          <c:val>
            <c:numRef>
              <c:f>Sheet1!$AB$11:$AC$11</c:f>
              <c:numCache>
                <c:formatCode>General</c:formatCode>
                <c:ptCount val="2"/>
                <c:pt idx="0">
                  <c:v>0.65</c:v>
                </c:pt>
                <c:pt idx="1">
                  <c:v>0.52500000000000002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25248"/>
        <c:axId val="48120192"/>
      </c:barChart>
      <c:catAx>
        <c:axId val="11872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120192"/>
        <c:crosses val="autoZero"/>
        <c:auto val="1"/>
        <c:lblAlgn val="ctr"/>
        <c:lblOffset val="100"/>
        <c:noMultiLvlLbl val="0"/>
      </c:catAx>
      <c:valAx>
        <c:axId val="481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2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900112</xdr:colOff>
      <xdr:row>11</xdr:row>
      <xdr:rowOff>147637</xdr:rowOff>
    </xdr:from>
    <xdr:to>
      <xdr:col>28</xdr:col>
      <xdr:colOff>242887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5"/>
  <sheetViews>
    <sheetView workbookViewId="0">
      <selection sqref="A1:XFD1"/>
    </sheetView>
  </sheetViews>
  <sheetFormatPr defaultRowHeight="15" x14ac:dyDescent="0.25"/>
  <cols>
    <col min="21" max="21" width="22.5703125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</row>
    <row r="2" spans="1:126" x14ac:dyDescent="0.25">
      <c r="A2" s="3">
        <v>1</v>
      </c>
      <c r="B2" s="3">
        <v>0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2</v>
      </c>
      <c r="W2" s="3">
        <v>1</v>
      </c>
      <c r="X2" s="3">
        <v>1</v>
      </c>
      <c r="Y2" s="3">
        <v>1</v>
      </c>
      <c r="Z2" s="3">
        <v>2</v>
      </c>
      <c r="AA2" s="3">
        <v>1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2</v>
      </c>
      <c r="AI2" s="3">
        <v>1</v>
      </c>
      <c r="AJ2" s="3">
        <v>2</v>
      </c>
      <c r="AK2" s="3">
        <v>1</v>
      </c>
      <c r="AL2" s="3">
        <v>1</v>
      </c>
      <c r="AM2" s="3">
        <v>1</v>
      </c>
      <c r="AN2" s="3">
        <v>1</v>
      </c>
      <c r="AO2" s="3">
        <v>2</v>
      </c>
      <c r="AP2" s="3">
        <v>2690</v>
      </c>
      <c r="AQ2" s="3">
        <v>2130</v>
      </c>
      <c r="AR2" s="3">
        <v>1574</v>
      </c>
      <c r="AS2" s="3">
        <v>2487</v>
      </c>
      <c r="AT2" s="3">
        <v>6639</v>
      </c>
      <c r="AU2" s="3">
        <v>1603</v>
      </c>
      <c r="AV2" s="3">
        <v>1686</v>
      </c>
      <c r="AW2" s="3">
        <v>3770</v>
      </c>
      <c r="AX2" s="3">
        <v>1303</v>
      </c>
      <c r="AY2" s="3">
        <v>3027</v>
      </c>
      <c r="AZ2" s="3">
        <v>3808</v>
      </c>
      <c r="BA2" s="3">
        <v>2257</v>
      </c>
      <c r="BB2" s="3">
        <v>4685</v>
      </c>
      <c r="BC2" s="3">
        <v>2661</v>
      </c>
      <c r="BD2" s="3">
        <v>2515</v>
      </c>
      <c r="BE2" s="3">
        <v>1619</v>
      </c>
      <c r="BF2" s="3">
        <v>3185</v>
      </c>
      <c r="BG2" s="3">
        <v>2162</v>
      </c>
      <c r="BH2" s="3">
        <v>2002</v>
      </c>
      <c r="BI2" s="3">
        <v>7989</v>
      </c>
      <c r="BJ2" s="2">
        <v>0.35</v>
      </c>
      <c r="BK2" s="2">
        <v>0</v>
      </c>
      <c r="BL2" s="2">
        <v>0</v>
      </c>
      <c r="BM2" s="2">
        <v>0</v>
      </c>
      <c r="BN2" s="2">
        <v>1</v>
      </c>
      <c r="BO2" s="2">
        <v>1</v>
      </c>
      <c r="BP2" s="2">
        <v>1</v>
      </c>
      <c r="BQ2" s="2">
        <v>1</v>
      </c>
      <c r="BR2" s="2">
        <v>0</v>
      </c>
      <c r="BS2" s="2">
        <v>0</v>
      </c>
      <c r="BT2" s="2">
        <v>1</v>
      </c>
      <c r="BU2" s="2">
        <v>0</v>
      </c>
      <c r="BV2" s="2">
        <v>0</v>
      </c>
      <c r="BW2" s="2">
        <v>1</v>
      </c>
      <c r="BX2" s="2">
        <v>0</v>
      </c>
      <c r="BY2" s="2">
        <v>0</v>
      </c>
      <c r="BZ2" s="2">
        <v>0</v>
      </c>
      <c r="CA2" s="2">
        <v>1</v>
      </c>
      <c r="CB2" s="2">
        <v>0</v>
      </c>
      <c r="CC2" s="2">
        <v>0</v>
      </c>
      <c r="CD2" s="2">
        <v>0</v>
      </c>
      <c r="CE2" s="2">
        <v>0.35</v>
      </c>
      <c r="CF2" s="1"/>
      <c r="CG2" s="2">
        <v>2690</v>
      </c>
      <c r="CH2" s="1"/>
      <c r="CI2" s="2">
        <v>2130</v>
      </c>
      <c r="CJ2" s="1"/>
      <c r="CK2" s="2">
        <v>1574</v>
      </c>
      <c r="CL2" s="2">
        <v>2487</v>
      </c>
      <c r="CM2" s="1"/>
      <c r="CN2" s="2">
        <v>6639</v>
      </c>
      <c r="CO2" s="1"/>
      <c r="CP2" s="2">
        <v>1603</v>
      </c>
      <c r="CQ2" s="1"/>
      <c r="CR2" s="2">
        <v>1686</v>
      </c>
      <c r="CS2" s="1"/>
      <c r="CT2" s="1"/>
      <c r="CU2" s="2">
        <v>3770</v>
      </c>
      <c r="CV2" s="1"/>
      <c r="CW2" s="2">
        <v>1303</v>
      </c>
      <c r="CX2" s="2">
        <v>3027</v>
      </c>
      <c r="CY2" s="1"/>
      <c r="CZ2" s="1"/>
      <c r="DA2" s="2">
        <v>3808</v>
      </c>
      <c r="DB2" s="1"/>
      <c r="DC2" s="2">
        <v>2257</v>
      </c>
      <c r="DD2" s="2">
        <v>4685</v>
      </c>
      <c r="DE2" s="1"/>
      <c r="DF2" s="1"/>
      <c r="DG2" s="2">
        <v>2661</v>
      </c>
      <c r="DH2" s="1"/>
      <c r="DI2" s="2">
        <v>2515</v>
      </c>
      <c r="DJ2" s="1"/>
      <c r="DK2" s="2">
        <v>1619</v>
      </c>
      <c r="DL2" s="2">
        <v>3185</v>
      </c>
      <c r="DM2" s="1"/>
      <c r="DN2" s="1"/>
      <c r="DO2" s="2">
        <v>2162</v>
      </c>
      <c r="DP2" s="1"/>
      <c r="DQ2" s="2">
        <v>2002</v>
      </c>
      <c r="DR2" s="1"/>
      <c r="DS2" s="2">
        <v>7989</v>
      </c>
      <c r="DT2" s="2">
        <v>3330.2857142857142</v>
      </c>
      <c r="DU2" s="2">
        <v>2806.1538461538462</v>
      </c>
      <c r="DV2" s="2">
        <v>-524.13186813186803</v>
      </c>
    </row>
    <row r="3" spans="1:126" x14ac:dyDescent="0.25">
      <c r="A3" s="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 x14ac:dyDescent="0.25">
      <c r="A4" s="3">
        <v>3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1</v>
      </c>
      <c r="M4" s="3">
        <v>1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>
        <v>1</v>
      </c>
      <c r="AD4" s="3">
        <v>2</v>
      </c>
      <c r="AE4" s="3">
        <v>2</v>
      </c>
      <c r="AF4" s="3">
        <v>2</v>
      </c>
      <c r="AG4" s="3">
        <v>2</v>
      </c>
      <c r="AH4" s="3">
        <v>2</v>
      </c>
      <c r="AI4" s="3">
        <v>1</v>
      </c>
      <c r="AJ4" s="3">
        <v>1</v>
      </c>
      <c r="AK4" s="3">
        <v>2</v>
      </c>
      <c r="AL4" s="3">
        <v>1</v>
      </c>
      <c r="AM4" s="3">
        <v>1</v>
      </c>
      <c r="AN4" s="3">
        <v>1</v>
      </c>
      <c r="AO4" s="3">
        <v>1</v>
      </c>
      <c r="AP4" s="3">
        <v>2043</v>
      </c>
      <c r="AQ4" s="3">
        <v>1745</v>
      </c>
      <c r="AR4" s="3">
        <v>1602</v>
      </c>
      <c r="AS4" s="3">
        <v>1617</v>
      </c>
      <c r="AT4" s="3">
        <v>886</v>
      </c>
      <c r="AU4" s="3">
        <v>1826</v>
      </c>
      <c r="AV4" s="3">
        <v>1789</v>
      </c>
      <c r="AW4" s="3">
        <v>1640</v>
      </c>
      <c r="AX4" s="3">
        <v>2727</v>
      </c>
      <c r="AY4" s="3">
        <v>1104</v>
      </c>
      <c r="AZ4" s="3">
        <v>1918</v>
      </c>
      <c r="BA4" s="3">
        <v>1750</v>
      </c>
      <c r="BB4" s="3">
        <v>2067</v>
      </c>
      <c r="BC4" s="3">
        <v>4077</v>
      </c>
      <c r="BD4" s="3">
        <v>1765</v>
      </c>
      <c r="BE4" s="3">
        <v>1300</v>
      </c>
      <c r="BF4" s="3">
        <v>6081</v>
      </c>
      <c r="BG4" s="3">
        <v>13363</v>
      </c>
      <c r="BH4" s="3">
        <v>16001</v>
      </c>
      <c r="BI4" s="3">
        <v>3123</v>
      </c>
      <c r="BJ4" s="2">
        <v>0.4</v>
      </c>
      <c r="BK4" s="2">
        <v>0</v>
      </c>
      <c r="BL4" s="2">
        <v>0</v>
      </c>
      <c r="BM4" s="2">
        <v>0</v>
      </c>
      <c r="BN4" s="2">
        <v>1</v>
      </c>
      <c r="BO4" s="2">
        <v>0</v>
      </c>
      <c r="BP4" s="2">
        <v>1</v>
      </c>
      <c r="BQ4" s="2">
        <v>0</v>
      </c>
      <c r="BR4" s="2">
        <v>0</v>
      </c>
      <c r="BS4" s="2">
        <v>1</v>
      </c>
      <c r="BT4" s="2">
        <v>0</v>
      </c>
      <c r="BU4" s="2">
        <v>1</v>
      </c>
      <c r="BV4" s="2">
        <v>1</v>
      </c>
      <c r="BW4" s="2">
        <v>0</v>
      </c>
      <c r="BX4" s="2">
        <v>1</v>
      </c>
      <c r="BY4" s="2">
        <v>0</v>
      </c>
      <c r="BZ4" s="2">
        <v>0</v>
      </c>
      <c r="CA4" s="2">
        <v>0</v>
      </c>
      <c r="CB4" s="2">
        <v>1</v>
      </c>
      <c r="CC4" s="2">
        <v>1</v>
      </c>
      <c r="CD4" s="2">
        <v>0</v>
      </c>
      <c r="CE4" s="2">
        <v>0.4</v>
      </c>
      <c r="CF4" s="1"/>
      <c r="CG4" s="2">
        <v>2043</v>
      </c>
      <c r="CH4" s="1"/>
      <c r="CI4" s="2">
        <v>1745</v>
      </c>
      <c r="CJ4" s="1"/>
      <c r="CK4" s="2">
        <v>1602</v>
      </c>
      <c r="CL4" s="2">
        <v>1617</v>
      </c>
      <c r="CM4" s="1"/>
      <c r="CN4" s="1"/>
      <c r="CO4" s="2">
        <v>886</v>
      </c>
      <c r="CP4" s="2">
        <v>1826</v>
      </c>
      <c r="CQ4" s="1"/>
      <c r="CR4" s="1"/>
      <c r="CS4" s="2">
        <v>1789</v>
      </c>
      <c r="CT4" s="1"/>
      <c r="CU4" s="2">
        <v>1640</v>
      </c>
      <c r="CV4" s="2">
        <v>2727</v>
      </c>
      <c r="CW4" s="1"/>
      <c r="CX4" s="1"/>
      <c r="CY4" s="2">
        <v>1104</v>
      </c>
      <c r="CZ4" s="2">
        <v>1918</v>
      </c>
      <c r="DA4" s="1"/>
      <c r="DB4" s="2">
        <v>1750</v>
      </c>
      <c r="DC4" s="1"/>
      <c r="DD4" s="1"/>
      <c r="DE4" s="2">
        <v>2067</v>
      </c>
      <c r="DF4" s="2">
        <v>4077</v>
      </c>
      <c r="DG4" s="1"/>
      <c r="DH4" s="1"/>
      <c r="DI4" s="2">
        <v>1765</v>
      </c>
      <c r="DJ4" s="1"/>
      <c r="DK4" s="2">
        <v>1300</v>
      </c>
      <c r="DL4" s="1"/>
      <c r="DM4" s="2">
        <v>6081</v>
      </c>
      <c r="DN4" s="2">
        <v>13363</v>
      </c>
      <c r="DO4" s="1"/>
      <c r="DP4" s="2">
        <v>16001</v>
      </c>
      <c r="DQ4" s="1"/>
      <c r="DR4" s="1"/>
      <c r="DS4" s="2">
        <v>3123</v>
      </c>
      <c r="DT4" s="2">
        <v>5409.875</v>
      </c>
      <c r="DU4" s="2">
        <v>2095.4166666666665</v>
      </c>
      <c r="DV4" s="2">
        <v>-3314.4583333333335</v>
      </c>
    </row>
    <row r="5" spans="1:126" x14ac:dyDescent="0.25">
      <c r="A5" s="3">
        <v>4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1</v>
      </c>
      <c r="V5" s="3">
        <v>2</v>
      </c>
      <c r="W5" s="3">
        <v>1</v>
      </c>
      <c r="X5" s="3">
        <v>2</v>
      </c>
      <c r="Y5" s="3">
        <v>1</v>
      </c>
      <c r="Z5" s="3">
        <v>2</v>
      </c>
      <c r="AA5" s="3">
        <v>1</v>
      </c>
      <c r="AB5" s="3">
        <v>1</v>
      </c>
      <c r="AC5" s="3">
        <v>2</v>
      </c>
      <c r="AD5" s="3">
        <v>2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2</v>
      </c>
      <c r="AL5" s="3">
        <v>2</v>
      </c>
      <c r="AM5" s="3">
        <v>1</v>
      </c>
      <c r="AN5" s="3">
        <v>2</v>
      </c>
      <c r="AO5" s="3">
        <v>1</v>
      </c>
      <c r="AP5" s="3">
        <v>17316</v>
      </c>
      <c r="AQ5" s="3">
        <v>1921</v>
      </c>
      <c r="AR5" s="3">
        <v>1643</v>
      </c>
      <c r="AS5" s="3">
        <v>67538</v>
      </c>
      <c r="AT5" s="3">
        <v>24715</v>
      </c>
      <c r="AU5" s="3">
        <v>3854</v>
      </c>
      <c r="AV5" s="3">
        <v>2724</v>
      </c>
      <c r="AW5" s="3">
        <v>2960</v>
      </c>
      <c r="AX5" s="3">
        <v>1892</v>
      </c>
      <c r="AY5" s="3">
        <v>7160</v>
      </c>
      <c r="AZ5" s="3">
        <v>12983</v>
      </c>
      <c r="BA5" s="3">
        <v>2726</v>
      </c>
      <c r="BB5" s="3">
        <v>2377</v>
      </c>
      <c r="BC5" s="3">
        <v>1032</v>
      </c>
      <c r="BD5" s="3">
        <v>2165</v>
      </c>
      <c r="BE5" s="3">
        <v>1742</v>
      </c>
      <c r="BF5" s="3">
        <v>1337</v>
      </c>
      <c r="BG5" s="3">
        <v>1275</v>
      </c>
      <c r="BH5" s="3">
        <v>1657</v>
      </c>
      <c r="BI5" s="3">
        <v>1423</v>
      </c>
      <c r="BJ5" s="2">
        <v>0.5</v>
      </c>
      <c r="BK5" s="2">
        <v>0</v>
      </c>
      <c r="BL5" s="2">
        <v>0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0</v>
      </c>
      <c r="BS5" s="2">
        <v>0</v>
      </c>
      <c r="BT5" s="2">
        <v>0</v>
      </c>
      <c r="BU5" s="2">
        <v>1</v>
      </c>
      <c r="BV5" s="2">
        <v>1</v>
      </c>
      <c r="BW5" s="2">
        <v>0</v>
      </c>
      <c r="BX5" s="2">
        <v>0</v>
      </c>
      <c r="BY5" s="2">
        <v>1</v>
      </c>
      <c r="BZ5" s="2">
        <v>1</v>
      </c>
      <c r="CA5" s="2">
        <v>0</v>
      </c>
      <c r="CB5" s="2">
        <v>0</v>
      </c>
      <c r="CC5" s="2">
        <v>1</v>
      </c>
      <c r="CD5" s="2">
        <v>1</v>
      </c>
      <c r="CE5" s="2">
        <v>0.5</v>
      </c>
      <c r="CF5" s="1"/>
      <c r="CG5" s="2">
        <v>17316</v>
      </c>
      <c r="CH5" s="1"/>
      <c r="CI5" s="2">
        <v>1921</v>
      </c>
      <c r="CJ5" s="2">
        <v>1643</v>
      </c>
      <c r="CK5" s="1"/>
      <c r="CL5" s="2">
        <v>67538</v>
      </c>
      <c r="CM5" s="1"/>
      <c r="CN5" s="2">
        <v>24715</v>
      </c>
      <c r="CO5" s="1"/>
      <c r="CP5" s="2">
        <v>3854</v>
      </c>
      <c r="CQ5" s="1"/>
      <c r="CR5" s="1"/>
      <c r="CS5" s="2">
        <v>2724</v>
      </c>
      <c r="CT5" s="1"/>
      <c r="CU5" s="2">
        <v>2960</v>
      </c>
      <c r="CV5" s="1"/>
      <c r="CW5" s="2">
        <v>1892</v>
      </c>
      <c r="CX5" s="1"/>
      <c r="CY5" s="2">
        <v>7160</v>
      </c>
      <c r="CZ5" s="2">
        <v>12983</v>
      </c>
      <c r="DA5" s="1"/>
      <c r="DB5" s="2">
        <v>2726</v>
      </c>
      <c r="DC5" s="1"/>
      <c r="DD5" s="1"/>
      <c r="DE5" s="2">
        <v>2377</v>
      </c>
      <c r="DF5" s="1"/>
      <c r="DG5" s="2">
        <v>1032</v>
      </c>
      <c r="DH5" s="2">
        <v>2165</v>
      </c>
      <c r="DI5" s="1"/>
      <c r="DJ5" s="2">
        <v>1742</v>
      </c>
      <c r="DK5" s="1"/>
      <c r="DL5" s="1"/>
      <c r="DM5" s="2">
        <v>1337</v>
      </c>
      <c r="DN5" s="1"/>
      <c r="DO5" s="2">
        <v>1275</v>
      </c>
      <c r="DP5" s="2">
        <v>1657</v>
      </c>
      <c r="DQ5" s="1"/>
      <c r="DR5" s="2">
        <v>1423</v>
      </c>
      <c r="DS5" s="1"/>
      <c r="DT5" s="2">
        <v>12044.6</v>
      </c>
      <c r="DU5" s="2">
        <v>3999.4</v>
      </c>
      <c r="DV5" s="2">
        <v>-8045.2000000000007</v>
      </c>
    </row>
    <row r="6" spans="1:126" x14ac:dyDescent="0.25">
      <c r="A6" s="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 spans="1:126" x14ac:dyDescent="0.25">
      <c r="A7" s="3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</row>
    <row r="8" spans="1:126" x14ac:dyDescent="0.25">
      <c r="A8" s="3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</row>
    <row r="9" spans="1:126" x14ac:dyDescent="0.25">
      <c r="A9" s="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</row>
    <row r="10" spans="1:126" x14ac:dyDescent="0.25">
      <c r="A10" s="3">
        <v>9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2</v>
      </c>
      <c r="Y10" s="3">
        <v>2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E10" s="3">
        <v>57</v>
      </c>
      <c r="AF10" s="3">
        <v>2</v>
      </c>
      <c r="AG10" s="3">
        <v>2</v>
      </c>
      <c r="AH10" s="3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1</v>
      </c>
      <c r="AO10" s="3">
        <v>1</v>
      </c>
      <c r="AP10" s="3">
        <v>2717</v>
      </c>
      <c r="AQ10" s="3">
        <v>4512</v>
      </c>
      <c r="AR10" s="3">
        <v>2304</v>
      </c>
      <c r="AS10" s="3">
        <v>1632</v>
      </c>
      <c r="AT10" s="3">
        <v>2738</v>
      </c>
      <c r="AU10" s="3">
        <v>22116</v>
      </c>
      <c r="AV10" s="3">
        <v>2505</v>
      </c>
      <c r="AW10" s="3">
        <v>5847</v>
      </c>
      <c r="AX10" s="3">
        <v>1458</v>
      </c>
      <c r="AY10" s="3">
        <v>642</v>
      </c>
      <c r="AZ10" s="3">
        <v>34454</v>
      </c>
      <c r="BA10" s="3">
        <v>23136</v>
      </c>
      <c r="BB10" s="3">
        <v>3737</v>
      </c>
      <c r="BC10" s="3">
        <v>11152</v>
      </c>
      <c r="BD10" s="3">
        <v>1862</v>
      </c>
      <c r="BE10" s="3">
        <v>54943</v>
      </c>
      <c r="BF10" s="3">
        <v>1178</v>
      </c>
      <c r="BG10" s="3">
        <v>5744</v>
      </c>
      <c r="BH10" s="3">
        <v>9335</v>
      </c>
      <c r="BI10" s="3">
        <v>7413</v>
      </c>
      <c r="BJ10" s="2">
        <v>0.2</v>
      </c>
      <c r="BK10" s="2">
        <v>0</v>
      </c>
      <c r="BL10" s="2">
        <v>0</v>
      </c>
      <c r="BM10" s="2">
        <v>0</v>
      </c>
      <c r="BN10" s="2">
        <v>1</v>
      </c>
      <c r="BO10" s="2">
        <v>0</v>
      </c>
      <c r="BP10" s="2">
        <v>0</v>
      </c>
      <c r="BQ10" s="2">
        <v>0</v>
      </c>
      <c r="BR10" s="2">
        <v>0</v>
      </c>
      <c r="BS10" s="2">
        <v>1</v>
      </c>
      <c r="BT10" s="1"/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0.15789473684210525</v>
      </c>
      <c r="CF10" s="1"/>
      <c r="CG10" s="2">
        <v>2717</v>
      </c>
      <c r="CH10" s="1"/>
      <c r="CI10" s="2">
        <v>4512</v>
      </c>
      <c r="CJ10" s="1"/>
      <c r="CK10" s="2">
        <v>2304</v>
      </c>
      <c r="CL10" s="2">
        <v>1632</v>
      </c>
      <c r="CM10" s="1"/>
      <c r="CN10" s="1"/>
      <c r="CO10" s="2">
        <v>2738</v>
      </c>
      <c r="CP10" s="1"/>
      <c r="CQ10" s="2">
        <v>22116</v>
      </c>
      <c r="CR10" s="1"/>
      <c r="CS10" s="2">
        <v>2505</v>
      </c>
      <c r="CT10" s="1"/>
      <c r="CU10" s="2">
        <v>5847</v>
      </c>
      <c r="CV10" s="2">
        <v>1458</v>
      </c>
      <c r="CW10" s="1"/>
      <c r="CX10" s="1"/>
      <c r="CY10" s="1"/>
      <c r="CZ10" s="1"/>
      <c r="DA10" s="2">
        <v>34454</v>
      </c>
      <c r="DB10" s="1"/>
      <c r="DC10" s="2">
        <v>23136</v>
      </c>
      <c r="DD10" s="1"/>
      <c r="DE10" s="2">
        <v>3737</v>
      </c>
      <c r="DF10" s="1"/>
      <c r="DG10" s="2">
        <v>11152</v>
      </c>
      <c r="DH10" s="1"/>
      <c r="DI10" s="2">
        <v>1862</v>
      </c>
      <c r="DJ10" s="1"/>
      <c r="DK10" s="2">
        <v>54943</v>
      </c>
      <c r="DL10" s="1"/>
      <c r="DM10" s="2">
        <v>1178</v>
      </c>
      <c r="DN10" s="1"/>
      <c r="DO10" s="2">
        <v>5744</v>
      </c>
      <c r="DP10" s="1"/>
      <c r="DQ10" s="2">
        <v>9335</v>
      </c>
      <c r="DR10" s="2">
        <v>7413</v>
      </c>
      <c r="DS10" s="1"/>
      <c r="DT10" s="2">
        <v>3501</v>
      </c>
      <c r="DU10" s="2">
        <v>11767.5</v>
      </c>
      <c r="DV10" s="2">
        <v>8266.5</v>
      </c>
    </row>
    <row r="11" spans="1:126" x14ac:dyDescent="0.25">
      <c r="A11" s="3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</row>
    <row r="12" spans="1:126" x14ac:dyDescent="0.25">
      <c r="A12" s="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</row>
    <row r="13" spans="1:126" x14ac:dyDescent="0.25">
      <c r="A13" s="3">
        <v>12</v>
      </c>
      <c r="B13" s="3">
        <v>0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>
        <v>1</v>
      </c>
      <c r="X13" s="3">
        <v>2</v>
      </c>
      <c r="Y13" s="3">
        <v>2</v>
      </c>
      <c r="Z13" s="3">
        <v>2</v>
      </c>
      <c r="AA13" s="3">
        <v>2</v>
      </c>
      <c r="AB13" s="3">
        <v>1</v>
      </c>
      <c r="AC13" s="3">
        <v>2</v>
      </c>
      <c r="AD13" s="3">
        <v>1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1</v>
      </c>
      <c r="AK13" s="3">
        <v>1</v>
      </c>
      <c r="AL13" s="3">
        <v>2</v>
      </c>
      <c r="AM13" s="3">
        <v>1</v>
      </c>
      <c r="AN13" s="3">
        <v>1</v>
      </c>
      <c r="AO13" s="3">
        <v>1</v>
      </c>
      <c r="AP13" s="3">
        <v>7478</v>
      </c>
      <c r="AQ13" s="3">
        <v>4024</v>
      </c>
      <c r="AR13" s="3">
        <v>2146</v>
      </c>
      <c r="AS13" s="3">
        <v>2122</v>
      </c>
      <c r="AT13" s="3">
        <v>2686</v>
      </c>
      <c r="AU13" s="3">
        <v>18735</v>
      </c>
      <c r="AV13" s="3">
        <v>3135</v>
      </c>
      <c r="AW13" s="3">
        <v>4915</v>
      </c>
      <c r="AX13" s="3">
        <v>2507</v>
      </c>
      <c r="AY13" s="3">
        <v>3339</v>
      </c>
      <c r="AZ13" s="3">
        <v>3411</v>
      </c>
      <c r="BA13" s="3">
        <v>2779</v>
      </c>
      <c r="BB13" s="3">
        <v>2367</v>
      </c>
      <c r="BC13" s="3">
        <v>3588</v>
      </c>
      <c r="BD13" s="3">
        <v>3436</v>
      </c>
      <c r="BE13" s="3">
        <v>4163</v>
      </c>
      <c r="BF13" s="3">
        <v>4640</v>
      </c>
      <c r="BG13" s="3">
        <v>2950</v>
      </c>
      <c r="BH13" s="3">
        <v>9850</v>
      </c>
      <c r="BI13" s="3">
        <v>4960</v>
      </c>
      <c r="BJ13" s="2">
        <v>0.55000000000000004</v>
      </c>
      <c r="BK13" s="2">
        <v>0</v>
      </c>
      <c r="BL13" s="2">
        <v>1</v>
      </c>
      <c r="BM13" s="2">
        <v>0</v>
      </c>
      <c r="BN13" s="2">
        <v>1</v>
      </c>
      <c r="BO13" s="2">
        <v>0</v>
      </c>
      <c r="BP13" s="2">
        <v>1</v>
      </c>
      <c r="BQ13" s="2">
        <v>1</v>
      </c>
      <c r="BR13" s="2">
        <v>1</v>
      </c>
      <c r="BS13" s="2">
        <v>0</v>
      </c>
      <c r="BT13" s="2">
        <v>0</v>
      </c>
      <c r="BU13" s="2">
        <v>1</v>
      </c>
      <c r="BV13" s="2">
        <v>1</v>
      </c>
      <c r="BW13" s="2">
        <v>0</v>
      </c>
      <c r="BX13" s="2">
        <v>0</v>
      </c>
      <c r="BY13" s="2">
        <v>0</v>
      </c>
      <c r="BZ13" s="2">
        <v>1</v>
      </c>
      <c r="CA13" s="2">
        <v>1</v>
      </c>
      <c r="CB13" s="2">
        <v>1</v>
      </c>
      <c r="CC13" s="2">
        <v>1</v>
      </c>
      <c r="CD13" s="2">
        <v>0</v>
      </c>
      <c r="CE13" s="2">
        <v>0.55000000000000004</v>
      </c>
      <c r="CF13" s="1"/>
      <c r="CG13" s="2">
        <v>7478</v>
      </c>
      <c r="CH13" s="2">
        <v>4024</v>
      </c>
      <c r="CI13" s="1"/>
      <c r="CJ13" s="1"/>
      <c r="CK13" s="2">
        <v>2146</v>
      </c>
      <c r="CL13" s="2">
        <v>2122</v>
      </c>
      <c r="CM13" s="1"/>
      <c r="CN13" s="1"/>
      <c r="CO13" s="2">
        <v>2686</v>
      </c>
      <c r="CP13" s="2">
        <v>18735</v>
      </c>
      <c r="CQ13" s="1"/>
      <c r="CR13" s="2">
        <v>3135</v>
      </c>
      <c r="CS13" s="1"/>
      <c r="CT13" s="2">
        <v>4915</v>
      </c>
      <c r="CU13" s="1"/>
      <c r="CV13" s="1"/>
      <c r="CW13" s="2">
        <v>2507</v>
      </c>
      <c r="CX13" s="1"/>
      <c r="CY13" s="2">
        <v>3339</v>
      </c>
      <c r="CZ13" s="2">
        <v>3411</v>
      </c>
      <c r="DA13" s="1"/>
      <c r="DB13" s="2">
        <v>2779</v>
      </c>
      <c r="DC13" s="1"/>
      <c r="DD13" s="1"/>
      <c r="DE13" s="2">
        <v>2367</v>
      </c>
      <c r="DF13" s="1"/>
      <c r="DG13" s="2">
        <v>3588</v>
      </c>
      <c r="DH13" s="1"/>
      <c r="DI13" s="2">
        <v>3436</v>
      </c>
      <c r="DJ13" s="2">
        <v>4163</v>
      </c>
      <c r="DK13" s="1"/>
      <c r="DL13" s="2">
        <v>4640</v>
      </c>
      <c r="DM13" s="1"/>
      <c r="DN13" s="2">
        <v>2950</v>
      </c>
      <c r="DO13" s="1"/>
      <c r="DP13" s="2">
        <v>9850</v>
      </c>
      <c r="DQ13" s="1"/>
      <c r="DR13" s="1"/>
      <c r="DS13" s="2">
        <v>4960</v>
      </c>
      <c r="DT13" s="2">
        <v>5520.363636363636</v>
      </c>
      <c r="DU13" s="2">
        <v>3611.8888888888887</v>
      </c>
      <c r="DV13" s="2">
        <v>-1908.4747474747473</v>
      </c>
    </row>
    <row r="14" spans="1:126" x14ac:dyDescent="0.25">
      <c r="A14" s="3">
        <v>13</v>
      </c>
      <c r="B14" s="3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1</v>
      </c>
      <c r="P14" s="3">
        <v>1</v>
      </c>
      <c r="Q14" s="3">
        <v>0</v>
      </c>
      <c r="R14" s="3">
        <v>1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2</v>
      </c>
      <c r="AD14" s="3">
        <v>2</v>
      </c>
      <c r="AE14" s="3">
        <v>1</v>
      </c>
      <c r="AF14" s="3">
        <v>2</v>
      </c>
      <c r="AG14" s="3">
        <v>1</v>
      </c>
      <c r="AH14" s="3">
        <v>1</v>
      </c>
      <c r="AI14" s="3">
        <v>2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2</v>
      </c>
      <c r="AP14" s="3">
        <v>1863</v>
      </c>
      <c r="AQ14" s="3">
        <v>5534</v>
      </c>
      <c r="AR14" s="3">
        <v>4676</v>
      </c>
      <c r="AS14" s="3">
        <v>2378</v>
      </c>
      <c r="AT14" s="3">
        <v>7400</v>
      </c>
      <c r="AU14" s="3">
        <v>2483</v>
      </c>
      <c r="AV14" s="3">
        <v>3060</v>
      </c>
      <c r="AW14" s="3">
        <v>7548</v>
      </c>
      <c r="AX14" s="3">
        <v>8639</v>
      </c>
      <c r="AY14" s="3">
        <v>2304</v>
      </c>
      <c r="AZ14" s="3">
        <v>3313</v>
      </c>
      <c r="BA14" s="3">
        <v>13877</v>
      </c>
      <c r="BB14" s="3">
        <v>8878</v>
      </c>
      <c r="BC14" s="3">
        <v>4890</v>
      </c>
      <c r="BD14" s="3">
        <v>3840</v>
      </c>
      <c r="BE14" s="3">
        <v>15881</v>
      </c>
      <c r="BF14" s="3">
        <v>371</v>
      </c>
      <c r="BG14" s="3">
        <v>5599</v>
      </c>
      <c r="BH14" s="3">
        <v>11597</v>
      </c>
      <c r="BI14" s="3">
        <v>2924</v>
      </c>
      <c r="BJ14" s="2">
        <v>0.3</v>
      </c>
      <c r="BK14" s="2">
        <v>1</v>
      </c>
      <c r="BL14" s="2">
        <v>0</v>
      </c>
      <c r="BM14" s="2">
        <v>0</v>
      </c>
      <c r="BN14" s="2">
        <v>1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1</v>
      </c>
      <c r="BY14" s="2">
        <v>1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0.3</v>
      </c>
      <c r="CF14" s="2">
        <v>1863</v>
      </c>
      <c r="CG14" s="1"/>
      <c r="CH14" s="1"/>
      <c r="CI14" s="2">
        <v>5534</v>
      </c>
      <c r="CJ14" s="1"/>
      <c r="CK14" s="2">
        <v>4676</v>
      </c>
      <c r="CL14" s="2">
        <v>2378</v>
      </c>
      <c r="CM14" s="1"/>
      <c r="CN14" s="1"/>
      <c r="CO14" s="2">
        <v>7400</v>
      </c>
      <c r="CP14" s="1"/>
      <c r="CQ14" s="2">
        <v>2483</v>
      </c>
      <c r="CR14" s="1"/>
      <c r="CS14" s="2">
        <v>3060</v>
      </c>
      <c r="CT14" s="1"/>
      <c r="CU14" s="2">
        <v>7548</v>
      </c>
      <c r="CV14" s="1"/>
      <c r="CW14" s="2">
        <v>8639</v>
      </c>
      <c r="CX14" s="1"/>
      <c r="CY14" s="2">
        <v>2304</v>
      </c>
      <c r="CZ14" s="1"/>
      <c r="DA14" s="2">
        <v>3313</v>
      </c>
      <c r="DB14" s="2">
        <v>13877</v>
      </c>
      <c r="DC14" s="1"/>
      <c r="DD14" s="1"/>
      <c r="DE14" s="2">
        <v>8878</v>
      </c>
      <c r="DF14" s="2">
        <v>4890</v>
      </c>
      <c r="DG14" s="1"/>
      <c r="DH14" s="2">
        <v>3840</v>
      </c>
      <c r="DI14" s="1"/>
      <c r="DJ14" s="1"/>
      <c r="DK14" s="2">
        <v>15881</v>
      </c>
      <c r="DL14" s="2">
        <v>371</v>
      </c>
      <c r="DM14" s="1"/>
      <c r="DN14" s="1"/>
      <c r="DO14" s="2">
        <v>5599</v>
      </c>
      <c r="DP14" s="1"/>
      <c r="DQ14" s="2">
        <v>11597</v>
      </c>
      <c r="DR14" s="1"/>
      <c r="DS14" s="2">
        <v>2924</v>
      </c>
      <c r="DT14" s="2">
        <v>4536.5</v>
      </c>
      <c r="DU14" s="2">
        <v>6416.8571428571431</v>
      </c>
      <c r="DV14" s="2">
        <v>1880.3571428571431</v>
      </c>
    </row>
    <row r="15" spans="1:126" x14ac:dyDescent="0.25">
      <c r="A15" s="3">
        <v>14</v>
      </c>
      <c r="B15" s="3">
        <v>0</v>
      </c>
      <c r="C15" s="3">
        <v>1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1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1</v>
      </c>
      <c r="AL15" s="3">
        <v>2</v>
      </c>
      <c r="AM15" s="3">
        <v>1</v>
      </c>
      <c r="AN15" s="3">
        <v>1</v>
      </c>
      <c r="AO15" s="3">
        <v>2</v>
      </c>
      <c r="AP15" s="3">
        <v>9524</v>
      </c>
      <c r="AQ15" s="3">
        <v>5188</v>
      </c>
      <c r="AR15" s="3">
        <v>4443</v>
      </c>
      <c r="AS15" s="3">
        <v>4143</v>
      </c>
      <c r="AT15" s="3">
        <v>1682</v>
      </c>
      <c r="AU15" s="3">
        <v>2630</v>
      </c>
      <c r="AV15" s="3">
        <v>3772</v>
      </c>
      <c r="AW15" s="3">
        <v>1912</v>
      </c>
      <c r="AX15" s="3">
        <v>2458</v>
      </c>
      <c r="AY15" s="3">
        <v>3633</v>
      </c>
      <c r="AZ15" s="3">
        <v>3159</v>
      </c>
      <c r="BA15" s="3">
        <v>4288</v>
      </c>
      <c r="BB15" s="3">
        <v>2373</v>
      </c>
      <c r="BC15" s="3">
        <v>3522</v>
      </c>
      <c r="BD15" s="3">
        <v>3634</v>
      </c>
      <c r="BE15" s="3">
        <v>3293</v>
      </c>
      <c r="BF15" s="3">
        <v>3932</v>
      </c>
      <c r="BG15" s="3">
        <v>5405</v>
      </c>
      <c r="BH15" s="3">
        <v>3242</v>
      </c>
      <c r="BI15" s="3">
        <v>4864</v>
      </c>
      <c r="BJ15" s="2">
        <v>0.7</v>
      </c>
      <c r="BK15" s="2">
        <v>0</v>
      </c>
      <c r="BL15" s="2">
        <v>1</v>
      </c>
      <c r="BM15" s="2">
        <v>0</v>
      </c>
      <c r="BN15" s="2">
        <v>1</v>
      </c>
      <c r="BO15" s="2">
        <v>0</v>
      </c>
      <c r="BP15" s="2">
        <v>1</v>
      </c>
      <c r="BQ15" s="2">
        <v>0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0</v>
      </c>
      <c r="BX15" s="2">
        <v>0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0.7</v>
      </c>
      <c r="CF15" s="1"/>
      <c r="CG15" s="2">
        <v>9524</v>
      </c>
      <c r="CH15" s="2">
        <v>5188</v>
      </c>
      <c r="CI15" s="1"/>
      <c r="CJ15" s="1"/>
      <c r="CK15" s="2">
        <v>4443</v>
      </c>
      <c r="CL15" s="2">
        <v>4143</v>
      </c>
      <c r="CM15" s="1"/>
      <c r="CN15" s="1"/>
      <c r="CO15" s="2">
        <v>1682</v>
      </c>
      <c r="CP15" s="2">
        <v>2630</v>
      </c>
      <c r="CQ15" s="1"/>
      <c r="CR15" s="1"/>
      <c r="CS15" s="2">
        <v>3772</v>
      </c>
      <c r="CT15" s="2">
        <v>1912</v>
      </c>
      <c r="CU15" s="1"/>
      <c r="CV15" s="2">
        <v>2458</v>
      </c>
      <c r="CW15" s="1"/>
      <c r="CX15" s="2">
        <v>3633</v>
      </c>
      <c r="CY15" s="1"/>
      <c r="CZ15" s="2">
        <v>3159</v>
      </c>
      <c r="DA15" s="1"/>
      <c r="DB15" s="2">
        <v>4288</v>
      </c>
      <c r="DC15" s="1"/>
      <c r="DD15" s="1"/>
      <c r="DE15" s="2">
        <v>2373</v>
      </c>
      <c r="DF15" s="1"/>
      <c r="DG15" s="2">
        <v>3522</v>
      </c>
      <c r="DH15" s="2">
        <v>3634</v>
      </c>
      <c r="DI15" s="1"/>
      <c r="DJ15" s="2">
        <v>3293</v>
      </c>
      <c r="DK15" s="1"/>
      <c r="DL15" s="2">
        <v>3932</v>
      </c>
      <c r="DM15" s="1"/>
      <c r="DN15" s="2">
        <v>5405</v>
      </c>
      <c r="DO15" s="1"/>
      <c r="DP15" s="2">
        <v>3242</v>
      </c>
      <c r="DQ15" s="1"/>
      <c r="DR15" s="2">
        <v>4864</v>
      </c>
      <c r="DS15" s="1"/>
      <c r="DT15" s="2">
        <v>3698.6428571428573</v>
      </c>
      <c r="DU15" s="2">
        <v>4219.333333333333</v>
      </c>
      <c r="DV15" s="2">
        <v>520.69047619047569</v>
      </c>
    </row>
    <row r="16" spans="1:126" x14ac:dyDescent="0.25">
      <c r="A16" s="3">
        <v>15</v>
      </c>
      <c r="B16" s="3">
        <v>1</v>
      </c>
      <c r="C16" s="3">
        <v>0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0</v>
      </c>
      <c r="P16" s="3">
        <v>1</v>
      </c>
      <c r="Q16" s="3">
        <v>0</v>
      </c>
      <c r="R16" s="3">
        <v>0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2</v>
      </c>
      <c r="Y16" s="3">
        <v>1</v>
      </c>
      <c r="Z16" s="3">
        <v>1</v>
      </c>
      <c r="AA16" s="3">
        <v>1</v>
      </c>
      <c r="AB16" s="3">
        <v>2</v>
      </c>
      <c r="AC16" s="3">
        <v>1</v>
      </c>
      <c r="AD16" s="3">
        <v>2</v>
      </c>
      <c r="AE16" s="3">
        <v>1</v>
      </c>
      <c r="AF16" s="3">
        <v>2</v>
      </c>
      <c r="AG16" s="3">
        <v>1</v>
      </c>
      <c r="AH16" s="3">
        <v>2</v>
      </c>
      <c r="AI16" s="3">
        <v>1</v>
      </c>
      <c r="AJ16" s="3">
        <v>1</v>
      </c>
      <c r="AK16" s="3">
        <v>1</v>
      </c>
      <c r="AL16" s="3">
        <v>2</v>
      </c>
      <c r="AM16" s="3">
        <v>2</v>
      </c>
      <c r="AN16" s="3">
        <v>2</v>
      </c>
      <c r="AO16" s="3">
        <v>1</v>
      </c>
      <c r="AP16" s="3">
        <v>4057</v>
      </c>
      <c r="AQ16" s="3">
        <v>1477</v>
      </c>
      <c r="AR16" s="3">
        <v>1070</v>
      </c>
      <c r="AS16" s="3">
        <v>1257</v>
      </c>
      <c r="AT16" s="3">
        <v>1319</v>
      </c>
      <c r="AU16" s="3">
        <v>3248</v>
      </c>
      <c r="AV16" s="3">
        <v>3277</v>
      </c>
      <c r="AW16" s="3">
        <v>1683</v>
      </c>
      <c r="AX16" s="3">
        <v>1766</v>
      </c>
      <c r="AY16" s="3">
        <v>1823</v>
      </c>
      <c r="AZ16" s="3">
        <v>1219</v>
      </c>
      <c r="BA16" s="3">
        <v>1503</v>
      </c>
      <c r="BB16" s="3">
        <v>954</v>
      </c>
      <c r="BC16" s="3">
        <v>3449</v>
      </c>
      <c r="BD16" s="3">
        <v>3622</v>
      </c>
      <c r="BE16" s="3">
        <v>988</v>
      </c>
      <c r="BF16" s="3">
        <v>1221</v>
      </c>
      <c r="BG16" s="3">
        <v>1272</v>
      </c>
      <c r="BH16" s="3">
        <v>1225</v>
      </c>
      <c r="BI16" s="3">
        <v>1256</v>
      </c>
      <c r="BJ16" s="2">
        <v>0.6</v>
      </c>
      <c r="BK16" s="2">
        <v>1</v>
      </c>
      <c r="BL16" s="2">
        <v>0</v>
      </c>
      <c r="BM16" s="2">
        <v>1</v>
      </c>
      <c r="BN16" s="2">
        <v>1</v>
      </c>
      <c r="BO16" s="2">
        <v>0</v>
      </c>
      <c r="BP16" s="2">
        <v>1</v>
      </c>
      <c r="BQ16" s="2">
        <v>1</v>
      </c>
      <c r="BR16" s="2">
        <v>1</v>
      </c>
      <c r="BS16" s="2">
        <v>0</v>
      </c>
      <c r="BT16" s="2">
        <v>0</v>
      </c>
      <c r="BU16" s="2">
        <v>0</v>
      </c>
      <c r="BV16" s="2">
        <v>1</v>
      </c>
      <c r="BW16" s="2">
        <v>1</v>
      </c>
      <c r="BX16" s="2">
        <v>0</v>
      </c>
      <c r="BY16" s="2">
        <v>1</v>
      </c>
      <c r="BZ16" s="2">
        <v>0</v>
      </c>
      <c r="CA16" s="2">
        <v>0</v>
      </c>
      <c r="CB16" s="2">
        <v>1</v>
      </c>
      <c r="CC16" s="2">
        <v>1</v>
      </c>
      <c r="CD16" s="2">
        <v>1</v>
      </c>
      <c r="CE16" s="2">
        <v>0.6</v>
      </c>
      <c r="CF16" s="2">
        <v>4057</v>
      </c>
      <c r="CG16" s="1"/>
      <c r="CH16" s="1"/>
      <c r="CI16" s="2">
        <v>1477</v>
      </c>
      <c r="CJ16" s="2">
        <v>1070</v>
      </c>
      <c r="CK16" s="1"/>
      <c r="CL16" s="2">
        <v>1257</v>
      </c>
      <c r="CM16" s="1"/>
      <c r="CN16" s="1"/>
      <c r="CO16" s="2">
        <v>1319</v>
      </c>
      <c r="CP16" s="2">
        <v>3248</v>
      </c>
      <c r="CQ16" s="1"/>
      <c r="CR16" s="2">
        <v>3277</v>
      </c>
      <c r="CS16" s="1"/>
      <c r="CT16" s="2">
        <v>1683</v>
      </c>
      <c r="CU16" s="1"/>
      <c r="CV16" s="1"/>
      <c r="CW16" s="2">
        <v>1766</v>
      </c>
      <c r="CX16" s="1"/>
      <c r="CY16" s="2">
        <v>1823</v>
      </c>
      <c r="CZ16" s="1"/>
      <c r="DA16" s="2">
        <v>1219</v>
      </c>
      <c r="DB16" s="2">
        <v>1503</v>
      </c>
      <c r="DC16" s="1"/>
      <c r="DD16" s="2">
        <v>954</v>
      </c>
      <c r="DE16" s="1"/>
      <c r="DF16" s="1"/>
      <c r="DG16" s="2">
        <v>3449</v>
      </c>
      <c r="DH16" s="2">
        <v>3622</v>
      </c>
      <c r="DI16" s="1"/>
      <c r="DJ16" s="1"/>
      <c r="DK16" s="2">
        <v>988</v>
      </c>
      <c r="DL16" s="1"/>
      <c r="DM16" s="2">
        <v>1221</v>
      </c>
      <c r="DN16" s="2">
        <v>1272</v>
      </c>
      <c r="DO16" s="1"/>
      <c r="DP16" s="2">
        <v>1225</v>
      </c>
      <c r="DQ16" s="1"/>
      <c r="DR16" s="2">
        <v>1256</v>
      </c>
      <c r="DS16" s="1"/>
      <c r="DT16" s="2">
        <v>2035.3333333333333</v>
      </c>
      <c r="DU16" s="2">
        <v>1657.75</v>
      </c>
      <c r="DV16" s="2">
        <v>-377.58333333333326</v>
      </c>
    </row>
    <row r="17" spans="1:126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1</v>
      </c>
      <c r="X17" s="3">
        <v>1</v>
      </c>
      <c r="Y17" s="3">
        <v>2</v>
      </c>
      <c r="Z17" s="3">
        <v>1</v>
      </c>
      <c r="AA17" s="3">
        <v>2</v>
      </c>
      <c r="AB17" s="3">
        <v>2</v>
      </c>
      <c r="AC17" s="3">
        <v>2</v>
      </c>
      <c r="AD17" s="3">
        <v>2</v>
      </c>
      <c r="AE17" s="3">
        <v>1</v>
      </c>
      <c r="AF17" s="3">
        <v>2</v>
      </c>
      <c r="AG17" s="3">
        <v>2</v>
      </c>
      <c r="AH17" s="3">
        <v>1</v>
      </c>
      <c r="AI17" s="3">
        <v>1</v>
      </c>
      <c r="AJ17" s="3">
        <v>2</v>
      </c>
      <c r="AK17" s="3">
        <v>1</v>
      </c>
      <c r="AL17" s="3">
        <v>2</v>
      </c>
      <c r="AM17" s="3">
        <v>1</v>
      </c>
      <c r="AN17" s="3">
        <v>1</v>
      </c>
      <c r="AO17" s="3">
        <v>2</v>
      </c>
      <c r="AP17" s="3">
        <v>10035</v>
      </c>
      <c r="AQ17" s="3">
        <v>3794</v>
      </c>
      <c r="AR17" s="3">
        <v>3383</v>
      </c>
      <c r="AS17" s="3">
        <v>3207</v>
      </c>
      <c r="AT17" s="3">
        <v>3821</v>
      </c>
      <c r="AU17" s="3">
        <v>4854</v>
      </c>
      <c r="AV17" s="3">
        <v>3841</v>
      </c>
      <c r="AW17" s="3">
        <v>3868</v>
      </c>
      <c r="AX17" s="3">
        <v>3501</v>
      </c>
      <c r="AY17" s="3">
        <v>2689</v>
      </c>
      <c r="AZ17" s="3">
        <v>6616</v>
      </c>
      <c r="BA17" s="3">
        <v>6570</v>
      </c>
      <c r="BB17" s="3">
        <v>3604</v>
      </c>
      <c r="BC17" s="3">
        <v>3354</v>
      </c>
      <c r="BD17" s="3">
        <v>4451</v>
      </c>
      <c r="BE17" s="3">
        <v>2620</v>
      </c>
      <c r="BF17" s="3">
        <v>4590</v>
      </c>
      <c r="BG17" s="3">
        <v>4499</v>
      </c>
      <c r="BH17" s="3">
        <v>4123</v>
      </c>
      <c r="BI17" s="3">
        <v>2634</v>
      </c>
      <c r="BJ17" s="2">
        <v>0.95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0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0.95</v>
      </c>
      <c r="CF17" s="2">
        <v>10035</v>
      </c>
      <c r="CG17" s="1"/>
      <c r="CH17" s="2">
        <v>3794</v>
      </c>
      <c r="CI17" s="1"/>
      <c r="CJ17" s="2">
        <v>3383</v>
      </c>
      <c r="CK17" s="1"/>
      <c r="CL17" s="2">
        <v>3207</v>
      </c>
      <c r="CM17" s="1"/>
      <c r="CN17" s="2">
        <v>3821</v>
      </c>
      <c r="CO17" s="1"/>
      <c r="CP17" s="2">
        <v>4854</v>
      </c>
      <c r="CQ17" s="1"/>
      <c r="CR17" s="1"/>
      <c r="CS17" s="2">
        <v>3841</v>
      </c>
      <c r="CT17" s="2">
        <v>3868</v>
      </c>
      <c r="CU17" s="1"/>
      <c r="CV17" s="2">
        <v>3501</v>
      </c>
      <c r="CW17" s="1"/>
      <c r="CX17" s="2">
        <v>2689</v>
      </c>
      <c r="CY17" s="1"/>
      <c r="CZ17" s="2">
        <v>6616</v>
      </c>
      <c r="DA17" s="1"/>
      <c r="DB17" s="2">
        <v>6570</v>
      </c>
      <c r="DC17" s="1"/>
      <c r="DD17" s="2">
        <v>3604</v>
      </c>
      <c r="DE17" s="1"/>
      <c r="DF17" s="2">
        <v>3354</v>
      </c>
      <c r="DG17" s="1"/>
      <c r="DH17" s="2">
        <v>4451</v>
      </c>
      <c r="DI17" s="1"/>
      <c r="DJ17" s="2">
        <v>2620</v>
      </c>
      <c r="DK17" s="1"/>
      <c r="DL17" s="2">
        <v>4590</v>
      </c>
      <c r="DM17" s="1"/>
      <c r="DN17" s="2">
        <v>4499</v>
      </c>
      <c r="DO17" s="1"/>
      <c r="DP17" s="2">
        <v>4123</v>
      </c>
      <c r="DQ17" s="1"/>
      <c r="DR17" s="2">
        <v>2634</v>
      </c>
      <c r="DS17" s="1"/>
      <c r="DT17" s="2">
        <v>4327</v>
      </c>
      <c r="DU17" s="2">
        <v>3841</v>
      </c>
      <c r="DV17" s="2">
        <v>-486</v>
      </c>
    </row>
    <row r="18" spans="1:126" x14ac:dyDescent="0.25">
      <c r="A18" s="3">
        <v>17</v>
      </c>
      <c r="B18" s="3">
        <v>1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0</v>
      </c>
      <c r="P18" s="3">
        <v>1</v>
      </c>
      <c r="Q18" s="3">
        <v>0</v>
      </c>
      <c r="R18" s="3">
        <v>1</v>
      </c>
      <c r="S18" s="3">
        <v>0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>
        <v>2</v>
      </c>
      <c r="AD18" s="3">
        <v>2</v>
      </c>
      <c r="AE18" s="3">
        <v>1</v>
      </c>
      <c r="AF18" s="3">
        <v>2</v>
      </c>
      <c r="AG18" s="3">
        <v>1</v>
      </c>
      <c r="AH18" s="3">
        <v>2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2</v>
      </c>
      <c r="AO18" s="3">
        <v>1</v>
      </c>
      <c r="AP18" s="3">
        <v>5310</v>
      </c>
      <c r="AQ18" s="3">
        <v>1523</v>
      </c>
      <c r="AR18" s="3">
        <v>1302</v>
      </c>
      <c r="AS18" s="3">
        <v>939</v>
      </c>
      <c r="AT18" s="3">
        <v>1121</v>
      </c>
      <c r="AU18" s="3">
        <v>1387</v>
      </c>
      <c r="AV18" s="3">
        <v>1252</v>
      </c>
      <c r="AW18" s="3">
        <v>1314</v>
      </c>
      <c r="AX18" s="3">
        <v>1666</v>
      </c>
      <c r="AY18" s="3">
        <v>1878</v>
      </c>
      <c r="AZ18" s="3">
        <v>1514</v>
      </c>
      <c r="BA18" s="3">
        <v>1329</v>
      </c>
      <c r="BB18" s="3">
        <v>1157</v>
      </c>
      <c r="BC18" s="3">
        <v>2299</v>
      </c>
      <c r="BD18" s="3">
        <v>1589</v>
      </c>
      <c r="BE18" s="3">
        <v>1336</v>
      </c>
      <c r="BF18" s="3">
        <v>1358</v>
      </c>
      <c r="BG18" s="3">
        <v>1676</v>
      </c>
      <c r="BH18" s="3">
        <v>1967</v>
      </c>
      <c r="BI18" s="3">
        <v>1184</v>
      </c>
      <c r="BJ18" s="2">
        <v>0.4</v>
      </c>
      <c r="BK18" s="2">
        <v>1</v>
      </c>
      <c r="BL18" s="2">
        <v>0</v>
      </c>
      <c r="BM18" s="2">
        <v>0</v>
      </c>
      <c r="BN18" s="2">
        <v>1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1</v>
      </c>
      <c r="BW18" s="2">
        <v>1</v>
      </c>
      <c r="BX18" s="2">
        <v>0</v>
      </c>
      <c r="BY18" s="2">
        <v>1</v>
      </c>
      <c r="BZ18" s="2">
        <v>0</v>
      </c>
      <c r="CA18" s="2">
        <v>1</v>
      </c>
      <c r="CB18" s="2">
        <v>0</v>
      </c>
      <c r="CC18" s="2">
        <v>1</v>
      </c>
      <c r="CD18" s="2">
        <v>1</v>
      </c>
      <c r="CE18" s="2">
        <v>0.4</v>
      </c>
      <c r="CF18" s="2">
        <v>5310</v>
      </c>
      <c r="CG18" s="1"/>
      <c r="CH18" s="1"/>
      <c r="CI18" s="2">
        <v>1523</v>
      </c>
      <c r="CJ18" s="1"/>
      <c r="CK18" s="2">
        <v>1302</v>
      </c>
      <c r="CL18" s="2">
        <v>939</v>
      </c>
      <c r="CM18" s="1"/>
      <c r="CN18" s="1"/>
      <c r="CO18" s="2">
        <v>1121</v>
      </c>
      <c r="CP18" s="1"/>
      <c r="CQ18" s="2">
        <v>1387</v>
      </c>
      <c r="CR18" s="1"/>
      <c r="CS18" s="2">
        <v>1252</v>
      </c>
      <c r="CT18" s="1"/>
      <c r="CU18" s="2">
        <v>1314</v>
      </c>
      <c r="CV18" s="1"/>
      <c r="CW18" s="2">
        <v>1666</v>
      </c>
      <c r="CX18" s="1"/>
      <c r="CY18" s="2">
        <v>1878</v>
      </c>
      <c r="CZ18" s="1"/>
      <c r="DA18" s="2">
        <v>1514</v>
      </c>
      <c r="DB18" s="2">
        <v>1329</v>
      </c>
      <c r="DC18" s="1"/>
      <c r="DD18" s="2">
        <v>1157</v>
      </c>
      <c r="DE18" s="1"/>
      <c r="DF18" s="1"/>
      <c r="DG18" s="2">
        <v>2299</v>
      </c>
      <c r="DH18" s="2">
        <v>1589</v>
      </c>
      <c r="DI18" s="1"/>
      <c r="DJ18" s="1"/>
      <c r="DK18" s="2">
        <v>1336</v>
      </c>
      <c r="DL18" s="2">
        <v>1358</v>
      </c>
      <c r="DM18" s="1"/>
      <c r="DN18" s="1"/>
      <c r="DO18" s="2">
        <v>1676</v>
      </c>
      <c r="DP18" s="2">
        <v>1967</v>
      </c>
      <c r="DQ18" s="1"/>
      <c r="DR18" s="2">
        <v>1184</v>
      </c>
      <c r="DS18" s="1"/>
      <c r="DT18" s="2">
        <v>1854.125</v>
      </c>
      <c r="DU18" s="2">
        <v>1522.3333333333333</v>
      </c>
      <c r="DV18" s="2">
        <v>-331.79166666666674</v>
      </c>
    </row>
    <row r="19" spans="1:126" x14ac:dyDescent="0.25">
      <c r="A19" s="3">
        <v>18</v>
      </c>
      <c r="B19" s="3">
        <v>0</v>
      </c>
      <c r="C19" s="3">
        <v>1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2</v>
      </c>
      <c r="AJ19" s="3">
        <v>1</v>
      </c>
      <c r="AK19" s="3">
        <v>1</v>
      </c>
      <c r="AL19" s="3">
        <v>2</v>
      </c>
      <c r="AM19" s="3">
        <v>1</v>
      </c>
      <c r="AN19" s="3">
        <v>1</v>
      </c>
      <c r="AO19" s="3">
        <v>1</v>
      </c>
      <c r="AP19" s="3">
        <v>3735</v>
      </c>
      <c r="AQ19" s="3">
        <v>4042</v>
      </c>
      <c r="AR19" s="3">
        <v>1936</v>
      </c>
      <c r="AS19" s="3">
        <v>3740</v>
      </c>
      <c r="AT19" s="3">
        <v>1199</v>
      </c>
      <c r="AU19" s="3">
        <v>5629</v>
      </c>
      <c r="AV19" s="3">
        <v>3011</v>
      </c>
      <c r="AW19" s="3">
        <v>3142</v>
      </c>
      <c r="AX19" s="3">
        <v>3805</v>
      </c>
      <c r="AY19" s="3">
        <v>6330</v>
      </c>
      <c r="AZ19" s="3">
        <v>5137</v>
      </c>
      <c r="BA19" s="3">
        <v>12117</v>
      </c>
      <c r="BB19" s="3">
        <v>2493</v>
      </c>
      <c r="BC19" s="3">
        <v>2813</v>
      </c>
      <c r="BD19" s="3">
        <v>4939</v>
      </c>
      <c r="BE19" s="3">
        <v>10328</v>
      </c>
      <c r="BF19" s="3">
        <v>4085</v>
      </c>
      <c r="BG19" s="3">
        <v>5037</v>
      </c>
      <c r="BH19" s="3">
        <v>5618</v>
      </c>
      <c r="BI19" s="3">
        <v>4125</v>
      </c>
      <c r="BJ19" s="2">
        <v>0.4</v>
      </c>
      <c r="BK19" s="2">
        <v>0</v>
      </c>
      <c r="BL19" s="2">
        <v>1</v>
      </c>
      <c r="BM19" s="2">
        <v>0</v>
      </c>
      <c r="BN19" s="2">
        <v>1</v>
      </c>
      <c r="BO19" s="2">
        <v>0</v>
      </c>
      <c r="BP19" s="2">
        <v>1</v>
      </c>
      <c r="BQ19" s="2">
        <v>0</v>
      </c>
      <c r="BR19" s="2">
        <v>1</v>
      </c>
      <c r="BS19" s="2">
        <v>1</v>
      </c>
      <c r="BT19" s="2">
        <v>0</v>
      </c>
      <c r="BU19" s="2">
        <v>1</v>
      </c>
      <c r="BV19" s="2">
        <v>0</v>
      </c>
      <c r="BW19" s="2">
        <v>0</v>
      </c>
      <c r="BX19" s="2">
        <v>0</v>
      </c>
      <c r="BY19" s="2">
        <v>0</v>
      </c>
      <c r="BZ19" s="2">
        <v>1</v>
      </c>
      <c r="CA19" s="2">
        <v>0</v>
      </c>
      <c r="CB19" s="2">
        <v>0</v>
      </c>
      <c r="CC19" s="2">
        <v>1</v>
      </c>
      <c r="CD19" s="2">
        <v>0</v>
      </c>
      <c r="CE19" s="2">
        <v>0.4</v>
      </c>
      <c r="CF19" s="1"/>
      <c r="CG19" s="2">
        <v>3735</v>
      </c>
      <c r="CH19" s="2">
        <v>4042</v>
      </c>
      <c r="CI19" s="1"/>
      <c r="CJ19" s="1"/>
      <c r="CK19" s="2">
        <v>1936</v>
      </c>
      <c r="CL19" s="2">
        <v>3740</v>
      </c>
      <c r="CM19" s="1"/>
      <c r="CN19" s="1"/>
      <c r="CO19" s="2">
        <v>1199</v>
      </c>
      <c r="CP19" s="2">
        <v>5629</v>
      </c>
      <c r="CQ19" s="1"/>
      <c r="CR19" s="1"/>
      <c r="CS19" s="2">
        <v>3011</v>
      </c>
      <c r="CT19" s="2">
        <v>3142</v>
      </c>
      <c r="CU19" s="1"/>
      <c r="CV19" s="2">
        <v>3805</v>
      </c>
      <c r="CW19" s="1"/>
      <c r="CX19" s="1"/>
      <c r="CY19" s="2">
        <v>6330</v>
      </c>
      <c r="CZ19" s="2">
        <v>5137</v>
      </c>
      <c r="DA19" s="1"/>
      <c r="DB19" s="1"/>
      <c r="DC19" s="2">
        <v>12117</v>
      </c>
      <c r="DD19" s="1"/>
      <c r="DE19" s="2">
        <v>2493</v>
      </c>
      <c r="DF19" s="1"/>
      <c r="DG19" s="2">
        <v>2813</v>
      </c>
      <c r="DH19" s="1"/>
      <c r="DI19" s="2">
        <v>4939</v>
      </c>
      <c r="DJ19" s="2">
        <v>10328</v>
      </c>
      <c r="DK19" s="1"/>
      <c r="DL19" s="1"/>
      <c r="DM19" s="2">
        <v>4085</v>
      </c>
      <c r="DN19" s="1"/>
      <c r="DO19" s="2">
        <v>5037</v>
      </c>
      <c r="DP19" s="2">
        <v>5618</v>
      </c>
      <c r="DQ19" s="1"/>
      <c r="DR19" s="1"/>
      <c r="DS19" s="2">
        <v>4125</v>
      </c>
      <c r="DT19" s="2">
        <v>5180.125</v>
      </c>
      <c r="DU19" s="2">
        <v>4318.333333333333</v>
      </c>
      <c r="DV19" s="2">
        <v>-861.79166666666697</v>
      </c>
    </row>
    <row r="20" spans="1:126" x14ac:dyDescent="0.25">
      <c r="A20" s="3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</row>
    <row r="21" spans="1:126" x14ac:dyDescent="0.25">
      <c r="A21" s="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</row>
    <row r="22" spans="1:126" x14ac:dyDescent="0.25">
      <c r="A22" s="3">
        <v>21</v>
      </c>
      <c r="B22" s="3">
        <v>0</v>
      </c>
      <c r="C22" s="3">
        <v>0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1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</row>
    <row r="23" spans="1:126" x14ac:dyDescent="0.25">
      <c r="A23" s="3">
        <v>22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>
        <v>1</v>
      </c>
      <c r="X23" s="3">
        <v>2</v>
      </c>
      <c r="Y23" s="3">
        <v>1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1</v>
      </c>
      <c r="AF23" s="3">
        <v>57</v>
      </c>
      <c r="AG23" s="3">
        <v>57</v>
      </c>
      <c r="AH23" s="3">
        <v>57</v>
      </c>
      <c r="AI23" s="3">
        <v>57</v>
      </c>
      <c r="AJ23" s="3">
        <v>57</v>
      </c>
      <c r="AK23" s="3">
        <v>57</v>
      </c>
      <c r="AL23" s="3">
        <v>57</v>
      </c>
      <c r="AM23" s="3">
        <v>57</v>
      </c>
      <c r="AN23" s="3">
        <v>57</v>
      </c>
      <c r="AO23" s="1"/>
      <c r="AP23" s="3">
        <v>3413</v>
      </c>
      <c r="AQ23" s="3">
        <v>16484</v>
      </c>
      <c r="AR23" s="3">
        <v>14022</v>
      </c>
      <c r="AS23" s="3">
        <v>7888</v>
      </c>
      <c r="AT23" s="3">
        <v>27351</v>
      </c>
      <c r="AU23" s="3">
        <v>1246</v>
      </c>
      <c r="AV23" s="3">
        <v>2376</v>
      </c>
      <c r="AW23" s="3">
        <v>8734</v>
      </c>
      <c r="AX23" s="3">
        <v>8515</v>
      </c>
      <c r="AY23" s="3">
        <v>56828</v>
      </c>
      <c r="AZ23" s="3">
        <v>4527</v>
      </c>
      <c r="BA23" s="3">
        <v>3214</v>
      </c>
      <c r="BB23" s="3">
        <v>6252</v>
      </c>
      <c r="BC23" s="3">
        <v>3238</v>
      </c>
      <c r="BD23" s="3">
        <v>3206</v>
      </c>
      <c r="BE23" s="3">
        <v>3130</v>
      </c>
      <c r="BF23" s="3">
        <v>2859</v>
      </c>
      <c r="BG23" s="3">
        <v>2685</v>
      </c>
      <c r="BH23" s="3">
        <v>1053</v>
      </c>
      <c r="BI23" s="1"/>
      <c r="BJ23" s="2">
        <v>0.73684210526315785</v>
      </c>
      <c r="BK23" s="2">
        <v>1</v>
      </c>
      <c r="BL23" s="2">
        <v>0</v>
      </c>
      <c r="BM23" s="2">
        <v>0</v>
      </c>
      <c r="BN23" s="2">
        <v>0</v>
      </c>
      <c r="BO23" s="2">
        <v>0</v>
      </c>
      <c r="BP23" s="2">
        <v>1</v>
      </c>
      <c r="BQ23" s="2">
        <v>0</v>
      </c>
      <c r="BR23" s="2">
        <v>1</v>
      </c>
      <c r="BS23" s="2">
        <v>1</v>
      </c>
      <c r="BT23" s="2">
        <v>1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2">
        <v>0.5</v>
      </c>
      <c r="CF23" s="2">
        <v>3413</v>
      </c>
      <c r="CG23" s="1"/>
      <c r="CH23" s="1"/>
      <c r="CI23" s="2">
        <v>16484</v>
      </c>
      <c r="CJ23" s="1"/>
      <c r="CK23" s="2">
        <v>14022</v>
      </c>
      <c r="CL23" s="1"/>
      <c r="CM23" s="2">
        <v>7888</v>
      </c>
      <c r="CN23" s="1"/>
      <c r="CO23" s="2">
        <v>27351</v>
      </c>
      <c r="CP23" s="2">
        <v>1246</v>
      </c>
      <c r="CQ23" s="1"/>
      <c r="CR23" s="1"/>
      <c r="CS23" s="2">
        <v>2376</v>
      </c>
      <c r="CT23" s="2">
        <v>8734</v>
      </c>
      <c r="CU23" s="1"/>
      <c r="CV23" s="2">
        <v>8515</v>
      </c>
      <c r="CW23" s="1"/>
      <c r="CX23" s="2">
        <v>56828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2">
        <v>15747.2</v>
      </c>
      <c r="DU23" s="2">
        <v>13624.2</v>
      </c>
      <c r="DV23" s="2">
        <v>-2123</v>
      </c>
    </row>
    <row r="24" spans="1:126" x14ac:dyDescent="0.25">
      <c r="A24" s="3">
        <v>23</v>
      </c>
      <c r="B24" s="3">
        <v>1</v>
      </c>
      <c r="C24" s="3">
        <v>0</v>
      </c>
      <c r="D24" s="3">
        <v>1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57</v>
      </c>
      <c r="AG24" s="3">
        <v>57</v>
      </c>
      <c r="AH24" s="3">
        <v>57</v>
      </c>
      <c r="AI24" s="3">
        <v>57</v>
      </c>
      <c r="AJ24" s="3">
        <v>57</v>
      </c>
      <c r="AK24" s="3">
        <v>57</v>
      </c>
      <c r="AL24" s="3">
        <v>57</v>
      </c>
      <c r="AM24" s="3">
        <v>57</v>
      </c>
      <c r="AN24" s="3">
        <v>57</v>
      </c>
      <c r="AO24" s="1"/>
      <c r="AP24" s="3">
        <v>1935</v>
      </c>
      <c r="AQ24" s="3">
        <v>5014</v>
      </c>
      <c r="AR24" s="3">
        <v>1378</v>
      </c>
      <c r="AS24" s="3">
        <v>442</v>
      </c>
      <c r="AT24" s="3">
        <v>1194</v>
      </c>
      <c r="AU24" s="3">
        <v>1650</v>
      </c>
      <c r="AV24" s="3">
        <v>1074</v>
      </c>
      <c r="AW24" s="3">
        <v>1001</v>
      </c>
      <c r="AX24" s="3">
        <v>1191</v>
      </c>
      <c r="AY24" s="3">
        <v>1409</v>
      </c>
      <c r="AZ24" s="3">
        <v>3511</v>
      </c>
      <c r="BA24" s="3">
        <v>3408</v>
      </c>
      <c r="BB24" s="3">
        <v>3424</v>
      </c>
      <c r="BC24" s="3">
        <v>3397</v>
      </c>
      <c r="BD24" s="3">
        <v>3557</v>
      </c>
      <c r="BE24" s="3">
        <v>3343</v>
      </c>
      <c r="BF24" s="3">
        <v>3533</v>
      </c>
      <c r="BG24" s="3">
        <v>3527</v>
      </c>
      <c r="BH24" s="3">
        <v>1248</v>
      </c>
      <c r="BI24" s="1"/>
      <c r="BJ24" s="2">
        <v>0.73684210526315785</v>
      </c>
      <c r="BK24" s="2">
        <v>1</v>
      </c>
      <c r="BL24" s="2">
        <v>0</v>
      </c>
      <c r="BM24" s="2">
        <v>1</v>
      </c>
      <c r="BN24" s="2">
        <v>0</v>
      </c>
      <c r="BO24" s="2">
        <v>1</v>
      </c>
      <c r="BP24" s="2">
        <v>0</v>
      </c>
      <c r="BQ24" s="2">
        <v>1</v>
      </c>
      <c r="BR24" s="2">
        <v>0</v>
      </c>
      <c r="BS24" s="2">
        <v>0</v>
      </c>
      <c r="BT24" s="2">
        <v>1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2">
        <v>0.5</v>
      </c>
      <c r="CF24" s="2">
        <v>1935</v>
      </c>
      <c r="CG24" s="1"/>
      <c r="CH24" s="1"/>
      <c r="CI24" s="2">
        <v>5014</v>
      </c>
      <c r="CJ24" s="2">
        <v>1378</v>
      </c>
      <c r="CK24" s="1"/>
      <c r="CL24" s="1"/>
      <c r="CM24" s="2">
        <v>442</v>
      </c>
      <c r="CN24" s="2">
        <v>1194</v>
      </c>
      <c r="CO24" s="1"/>
      <c r="CP24" s="1"/>
      <c r="CQ24" s="2">
        <v>1650</v>
      </c>
      <c r="CR24" s="2">
        <v>1074</v>
      </c>
      <c r="CS24" s="1"/>
      <c r="CT24" s="1"/>
      <c r="CU24" s="2">
        <v>1001</v>
      </c>
      <c r="CV24" s="1"/>
      <c r="CW24" s="2">
        <v>1191</v>
      </c>
      <c r="CX24" s="2">
        <v>1409</v>
      </c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2">
        <v>1398</v>
      </c>
      <c r="DU24" s="2">
        <v>1859.6</v>
      </c>
      <c r="DV24" s="2">
        <v>461.59999999999991</v>
      </c>
    </row>
    <row r="25" spans="1:126" x14ac:dyDescent="0.25">
      <c r="A25" s="3">
        <v>24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0</v>
      </c>
      <c r="Q25" s="3">
        <v>1</v>
      </c>
      <c r="R25" s="3">
        <v>1</v>
      </c>
      <c r="S25" s="3">
        <v>0</v>
      </c>
      <c r="T25" s="3">
        <v>1</v>
      </c>
      <c r="U25" s="3">
        <v>0.01</v>
      </c>
      <c r="V25" s="3">
        <v>1</v>
      </c>
      <c r="W25" s="3">
        <v>2</v>
      </c>
      <c r="X25" s="3">
        <v>2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E25" s="3">
        <v>1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1"/>
      <c r="AP25" s="3">
        <v>2741</v>
      </c>
      <c r="AQ25" s="3">
        <v>2841</v>
      </c>
      <c r="AR25" s="3">
        <v>3560</v>
      </c>
      <c r="AS25" s="3">
        <v>2100</v>
      </c>
      <c r="AT25" s="3">
        <v>1170</v>
      </c>
      <c r="AU25" s="3">
        <v>1956</v>
      </c>
      <c r="AV25" s="3">
        <v>4293</v>
      </c>
      <c r="AW25" s="3">
        <v>2574</v>
      </c>
      <c r="AX25" s="3">
        <v>7829</v>
      </c>
      <c r="AY25" s="3">
        <v>5600</v>
      </c>
      <c r="AZ25" s="3">
        <v>4146</v>
      </c>
      <c r="BA25" s="3">
        <v>3214</v>
      </c>
      <c r="BB25" s="3">
        <v>3981</v>
      </c>
      <c r="BC25" s="3">
        <v>2454</v>
      </c>
      <c r="BD25" s="3">
        <v>3319</v>
      </c>
      <c r="BE25" s="3">
        <v>4380</v>
      </c>
      <c r="BF25" s="3">
        <v>1653</v>
      </c>
      <c r="BG25" s="3">
        <v>2445</v>
      </c>
      <c r="BH25" s="3">
        <v>4178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6"/>
  <sheetViews>
    <sheetView tabSelected="1" topLeftCell="R1" workbookViewId="0">
      <selection activeCell="AE15" sqref="AE15"/>
    </sheetView>
  </sheetViews>
  <sheetFormatPr defaultRowHeight="15" x14ac:dyDescent="0.25"/>
  <cols>
    <col min="21" max="21" width="14.42578125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126" x14ac:dyDescent="0.25"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</row>
    <row r="3" spans="1:126" x14ac:dyDescent="0.25">
      <c r="A3" s="3">
        <v>21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1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 x14ac:dyDescent="0.25">
      <c r="A4" s="3">
        <v>22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1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1"/>
      <c r="BV4" s="1"/>
      <c r="BW4" s="1"/>
      <c r="BX4" s="1"/>
      <c r="BY4" s="1"/>
      <c r="BZ4" s="1"/>
      <c r="CA4" s="1"/>
      <c r="CB4" s="1"/>
      <c r="CC4" s="1"/>
      <c r="CD4" s="1"/>
      <c r="CE4" s="2"/>
      <c r="CF4" s="2"/>
      <c r="CG4" s="1"/>
      <c r="CH4" s="1"/>
      <c r="CI4" s="2"/>
      <c r="CJ4" s="1"/>
      <c r="CK4" s="2"/>
      <c r="CL4" s="1"/>
      <c r="CM4" s="2"/>
      <c r="CN4" s="1"/>
      <c r="CO4" s="2"/>
      <c r="CP4" s="2"/>
      <c r="CQ4" s="1"/>
      <c r="CR4" s="1"/>
      <c r="CS4" s="2"/>
      <c r="CT4" s="2"/>
      <c r="CU4" s="1"/>
      <c r="CV4" s="2"/>
      <c r="CW4" s="1"/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2"/>
      <c r="DU4" s="2"/>
      <c r="DV4" s="2"/>
    </row>
    <row r="5" spans="1:126" x14ac:dyDescent="0.25">
      <c r="A5" s="3">
        <v>23</v>
      </c>
      <c r="B5" s="3">
        <v>1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1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1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1"/>
      <c r="BV5" s="1"/>
      <c r="BW5" s="1"/>
      <c r="BX5" s="1"/>
      <c r="BY5" s="1"/>
      <c r="BZ5" s="1"/>
      <c r="CA5" s="1"/>
      <c r="CB5" s="1"/>
      <c r="CC5" s="1"/>
      <c r="CD5" s="1"/>
      <c r="CE5" s="2"/>
      <c r="CF5" s="2"/>
      <c r="CG5" s="1"/>
      <c r="CH5" s="1"/>
      <c r="CI5" s="2"/>
      <c r="CJ5" s="2"/>
      <c r="CK5" s="1"/>
      <c r="CL5" s="1"/>
      <c r="CM5" s="2"/>
      <c r="CN5" s="2"/>
      <c r="CO5" s="1"/>
      <c r="CP5" s="1"/>
      <c r="CQ5" s="2"/>
      <c r="CR5" s="2"/>
      <c r="CS5" s="1"/>
      <c r="CT5" s="1"/>
      <c r="CU5" s="2"/>
      <c r="CV5" s="1"/>
      <c r="CW5" s="2"/>
      <c r="CX5" s="2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2"/>
      <c r="DU5" s="2"/>
      <c r="DV5" s="2"/>
    </row>
    <row r="6" spans="1:126" x14ac:dyDescent="0.25">
      <c r="A6" s="3">
        <v>24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1</v>
      </c>
      <c r="P6" s="3">
        <v>0</v>
      </c>
      <c r="Q6" s="3">
        <v>1</v>
      </c>
      <c r="R6" s="3">
        <v>1</v>
      </c>
      <c r="S6" s="3">
        <v>0</v>
      </c>
      <c r="T6" s="3">
        <v>1</v>
      </c>
      <c r="U6" s="3">
        <v>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 spans="1:1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1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1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1"/>
      <c r="BV7" s="1"/>
      <c r="BW7" s="1"/>
      <c r="BX7" s="1"/>
      <c r="BY7" s="1"/>
      <c r="BZ7" s="1"/>
      <c r="CA7" s="1"/>
      <c r="CB7" s="1"/>
      <c r="CC7" s="1"/>
      <c r="CD7" s="1"/>
      <c r="CE7" s="2"/>
      <c r="CF7" s="2"/>
      <c r="CG7" s="1"/>
      <c r="CH7" s="1"/>
      <c r="CI7" s="2"/>
      <c r="CJ7" s="2"/>
      <c r="CK7" s="1"/>
      <c r="CL7" s="1"/>
      <c r="CM7" s="2"/>
      <c r="CN7" s="2"/>
      <c r="CO7" s="1"/>
      <c r="CP7" s="1"/>
      <c r="CQ7" s="2"/>
      <c r="CR7" s="2"/>
      <c r="CS7" s="1"/>
      <c r="CT7" s="1"/>
      <c r="CU7" s="2"/>
      <c r="CV7" s="1"/>
      <c r="CW7" s="2"/>
      <c r="CX7" s="2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2"/>
      <c r="DU7" s="2"/>
      <c r="DV7" s="2"/>
    </row>
    <row r="8" spans="1:126" x14ac:dyDescent="0.25">
      <c r="B8">
        <f>IF(B2=1,B3,)</f>
        <v>0</v>
      </c>
      <c r="C8">
        <f t="shared" ref="C8:U8" si="0">IF(C2=1,C3,)</f>
        <v>0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1</v>
      </c>
      <c r="T8">
        <f t="shared" si="0"/>
        <v>0</v>
      </c>
      <c r="U8">
        <f t="shared" si="0"/>
        <v>0</v>
      </c>
      <c r="W8">
        <f>SUM(B8:U8)</f>
        <v>4</v>
      </c>
      <c r="X8">
        <f>W8/10</f>
        <v>0.4</v>
      </c>
    </row>
    <row r="9" spans="1:126" x14ac:dyDescent="0.25">
      <c r="B9">
        <f>IF(B2=1,B4,)</f>
        <v>1</v>
      </c>
      <c r="C9">
        <f t="shared" ref="C9:U9" si="1">IF(C2=1,C4,)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1</v>
      </c>
      <c r="L9">
        <f t="shared" si="1"/>
        <v>1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1</v>
      </c>
      <c r="T9">
        <f t="shared" si="1"/>
        <v>1</v>
      </c>
      <c r="U9">
        <f t="shared" si="1"/>
        <v>0</v>
      </c>
      <c r="W9">
        <f t="shared" ref="W9:W11" si="2">SUM(B9:U9)</f>
        <v>8</v>
      </c>
      <c r="X9">
        <f t="shared" ref="X9:X11" si="3">W9/10</f>
        <v>0.8</v>
      </c>
    </row>
    <row r="10" spans="1:126" x14ac:dyDescent="0.25">
      <c r="B10">
        <f>IF(B2=1,B5,)</f>
        <v>1</v>
      </c>
      <c r="C10">
        <f t="shared" ref="C10:U10" si="4">IF(C2=1,C5,)</f>
        <v>0</v>
      </c>
      <c r="D10">
        <f t="shared" si="4"/>
        <v>0</v>
      </c>
      <c r="E10">
        <f t="shared" si="4"/>
        <v>0</v>
      </c>
      <c r="F10">
        <f t="shared" si="4"/>
        <v>1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1</v>
      </c>
      <c r="L10">
        <f t="shared" si="4"/>
        <v>1</v>
      </c>
      <c r="M10">
        <f t="shared" si="4"/>
        <v>0</v>
      </c>
      <c r="N10">
        <f t="shared" si="4"/>
        <v>1</v>
      </c>
      <c r="O10">
        <f t="shared" si="4"/>
        <v>0</v>
      </c>
      <c r="P10">
        <f t="shared" si="4"/>
        <v>1</v>
      </c>
      <c r="Q10">
        <f t="shared" si="4"/>
        <v>0</v>
      </c>
      <c r="R10">
        <f t="shared" si="4"/>
        <v>0</v>
      </c>
      <c r="S10">
        <f t="shared" si="4"/>
        <v>1</v>
      </c>
      <c r="T10">
        <f t="shared" si="4"/>
        <v>1</v>
      </c>
      <c r="U10">
        <f t="shared" si="4"/>
        <v>0</v>
      </c>
      <c r="W10">
        <f t="shared" si="2"/>
        <v>8</v>
      </c>
      <c r="X10">
        <f t="shared" si="3"/>
        <v>0.8</v>
      </c>
      <c r="AB10" t="s">
        <v>126</v>
      </c>
      <c r="AC10" t="s">
        <v>127</v>
      </c>
    </row>
    <row r="11" spans="1:126" x14ac:dyDescent="0.25">
      <c r="B11">
        <f>IF(B2=1,B6,)</f>
        <v>1</v>
      </c>
      <c r="C11">
        <f t="shared" ref="C11:U11" si="5">IF(C2=1,C6,)</f>
        <v>1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1</v>
      </c>
      <c r="J11">
        <f t="shared" si="5"/>
        <v>0</v>
      </c>
      <c r="K11">
        <f t="shared" si="5"/>
        <v>1</v>
      </c>
      <c r="L11">
        <f t="shared" si="5"/>
        <v>1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1</v>
      </c>
      <c r="U11">
        <f t="shared" si="5"/>
        <v>0</v>
      </c>
      <c r="W11">
        <f t="shared" si="2"/>
        <v>6</v>
      </c>
      <c r="X11">
        <f t="shared" si="3"/>
        <v>0.6</v>
      </c>
      <c r="Z11">
        <f>AVERAGE(X8:X11)</f>
        <v>0.65</v>
      </c>
      <c r="AB11">
        <v>0.65</v>
      </c>
      <c r="AC11">
        <v>0.52500000000000002</v>
      </c>
    </row>
    <row r="13" spans="1:126" x14ac:dyDescent="0.25">
      <c r="B13">
        <f>IF(B2=0, B3,0)</f>
        <v>0</v>
      </c>
      <c r="C13">
        <f t="shared" ref="C13:U13" si="6">IF(C2=0, C3,0)</f>
        <v>0</v>
      </c>
      <c r="D13">
        <f t="shared" si="6"/>
        <v>1</v>
      </c>
      <c r="E13">
        <f t="shared" si="6"/>
        <v>1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1</v>
      </c>
      <c r="K13">
        <f t="shared" si="6"/>
        <v>0</v>
      </c>
      <c r="L13">
        <f t="shared" si="6"/>
        <v>0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1</v>
      </c>
      <c r="W13">
        <f>SUM(B13:U13)</f>
        <v>5</v>
      </c>
      <c r="X13">
        <f>W13/10</f>
        <v>0.5</v>
      </c>
      <c r="Z13">
        <f>AVERAGE(X13:X16)</f>
        <v>0.52500000000000002</v>
      </c>
    </row>
    <row r="14" spans="1:126" x14ac:dyDescent="0.25">
      <c r="B14">
        <f>IF(B2=0, B4,0)</f>
        <v>0</v>
      </c>
      <c r="C14">
        <f t="shared" ref="C14:U14" si="7">IF(C2=0, C4,0)</f>
        <v>0</v>
      </c>
      <c r="D14">
        <f t="shared" si="7"/>
        <v>0</v>
      </c>
      <c r="E14">
        <f t="shared" si="7"/>
        <v>0</v>
      </c>
      <c r="F14">
        <f t="shared" si="7"/>
        <v>0</v>
      </c>
      <c r="G14">
        <f t="shared" si="7"/>
        <v>1</v>
      </c>
      <c r="H14">
        <f t="shared" si="7"/>
        <v>0</v>
      </c>
      <c r="I14">
        <f t="shared" si="7"/>
        <v>0</v>
      </c>
      <c r="J14">
        <f t="shared" si="7"/>
        <v>1</v>
      </c>
      <c r="K14">
        <f t="shared" si="7"/>
        <v>0</v>
      </c>
      <c r="L14">
        <f t="shared" si="7"/>
        <v>0</v>
      </c>
      <c r="M14">
        <f t="shared" si="7"/>
        <v>1</v>
      </c>
      <c r="N14">
        <f t="shared" si="7"/>
        <v>0</v>
      </c>
      <c r="O14">
        <f t="shared" si="7"/>
        <v>1</v>
      </c>
      <c r="P14">
        <f t="shared" si="7"/>
        <v>0</v>
      </c>
      <c r="Q14">
        <f t="shared" si="7"/>
        <v>1</v>
      </c>
      <c r="R14">
        <f t="shared" si="7"/>
        <v>1</v>
      </c>
      <c r="S14">
        <f t="shared" si="7"/>
        <v>0</v>
      </c>
      <c r="T14">
        <f t="shared" si="7"/>
        <v>0</v>
      </c>
      <c r="U14">
        <f t="shared" si="7"/>
        <v>0</v>
      </c>
      <c r="W14">
        <f t="shared" ref="W14:W16" si="8">SUM(B14:U14)</f>
        <v>6</v>
      </c>
      <c r="X14">
        <f t="shared" ref="X14:X16" si="9">W14/10</f>
        <v>0.6</v>
      </c>
    </row>
    <row r="15" spans="1:126" x14ac:dyDescent="0.25">
      <c r="B15">
        <f>IF(B2=0, B5,0)</f>
        <v>0</v>
      </c>
      <c r="C15">
        <f t="shared" ref="C15:U15" si="10">IF(C2=0, C5,0)</f>
        <v>0</v>
      </c>
      <c r="D15">
        <f t="shared" si="10"/>
        <v>1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1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1</v>
      </c>
      <c r="N15">
        <f t="shared" si="10"/>
        <v>0</v>
      </c>
      <c r="O15">
        <f t="shared" si="10"/>
        <v>1</v>
      </c>
      <c r="P15">
        <f t="shared" si="10"/>
        <v>0</v>
      </c>
      <c r="Q15">
        <f t="shared" si="10"/>
        <v>1</v>
      </c>
      <c r="R15">
        <f t="shared" si="10"/>
        <v>1</v>
      </c>
      <c r="S15">
        <f t="shared" si="10"/>
        <v>0</v>
      </c>
      <c r="T15">
        <f t="shared" si="10"/>
        <v>0</v>
      </c>
      <c r="U15">
        <f>IF(U2=0, U5,0)</f>
        <v>0</v>
      </c>
      <c r="W15">
        <f t="shared" si="8"/>
        <v>6</v>
      </c>
      <c r="X15">
        <f t="shared" si="9"/>
        <v>0.6</v>
      </c>
    </row>
    <row r="16" spans="1:126" x14ac:dyDescent="0.25">
      <c r="B16">
        <f>IF(B2=0, B6,0)</f>
        <v>0</v>
      </c>
      <c r="C16">
        <f t="shared" ref="C16:U16" si="11">IF(C2=0, C6,0)</f>
        <v>0</v>
      </c>
      <c r="D16">
        <f t="shared" si="11"/>
        <v>0</v>
      </c>
      <c r="E16">
        <f t="shared" si="11"/>
        <v>0</v>
      </c>
      <c r="F16">
        <f t="shared" si="11"/>
        <v>0</v>
      </c>
      <c r="G16">
        <f t="shared" si="11"/>
        <v>0</v>
      </c>
      <c r="H16">
        <f t="shared" si="11"/>
        <v>0</v>
      </c>
      <c r="I16">
        <f t="shared" si="11"/>
        <v>0</v>
      </c>
      <c r="J16">
        <f t="shared" si="11"/>
        <v>1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1</v>
      </c>
      <c r="P16">
        <f t="shared" si="11"/>
        <v>0</v>
      </c>
      <c r="Q16">
        <f t="shared" si="11"/>
        <v>1</v>
      </c>
      <c r="R16">
        <f t="shared" si="11"/>
        <v>1</v>
      </c>
      <c r="S16">
        <f t="shared" si="11"/>
        <v>0</v>
      </c>
      <c r="T16">
        <f t="shared" si="11"/>
        <v>0</v>
      </c>
      <c r="U16" s="4">
        <f>IF(U2=0,U6,0)</f>
        <v>0</v>
      </c>
      <c r="W16">
        <f t="shared" si="8"/>
        <v>4</v>
      </c>
      <c r="X16">
        <f t="shared" si="9"/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tadpole_TS_memory</vt:lpstr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Emily Fae Hembacher</cp:lastModifiedBy>
  <dcterms:created xsi:type="dcterms:W3CDTF">2011-08-01T14:22:18Z</dcterms:created>
  <dcterms:modified xsi:type="dcterms:W3CDTF">2014-09-13T18:58:10Z</dcterms:modified>
</cp:coreProperties>
</file>