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8915" windowHeight="11790" activeTab="1"/>
  </bookViews>
  <sheets>
    <sheet name="4_lo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P49" i="1" l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Q49" i="1"/>
  <c r="P49" i="1"/>
  <c r="O49" i="1"/>
  <c r="I49" i="1"/>
  <c r="H49" i="1"/>
  <c r="G49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U47" i="1"/>
  <c r="U49" i="1" s="1"/>
  <c r="T47" i="1"/>
  <c r="T49" i="1" s="1"/>
  <c r="S47" i="1"/>
  <c r="S49" i="1" s="1"/>
  <c r="R47" i="1"/>
  <c r="R49" i="1" s="1"/>
  <c r="Q47" i="1"/>
  <c r="P47" i="1"/>
  <c r="O47" i="1"/>
  <c r="N47" i="1"/>
  <c r="N49" i="1" s="1"/>
  <c r="M47" i="1"/>
  <c r="M49" i="1" s="1"/>
  <c r="L47" i="1"/>
  <c r="L49" i="1" s="1"/>
  <c r="K47" i="1"/>
  <c r="K49" i="1" s="1"/>
  <c r="J47" i="1"/>
  <c r="J49" i="1" s="1"/>
  <c r="I47" i="1"/>
  <c r="H47" i="1"/>
  <c r="G47" i="1"/>
  <c r="F47" i="1"/>
  <c r="F49" i="1" s="1"/>
  <c r="E47" i="1"/>
  <c r="E49" i="1" s="1"/>
  <c r="D47" i="1"/>
  <c r="D49" i="1" s="1"/>
  <c r="C47" i="1"/>
  <c r="C49" i="1" s="1"/>
  <c r="B47" i="1"/>
  <c r="B49" i="1" s="1"/>
  <c r="V49" i="1" s="1"/>
  <c r="A47" i="1"/>
</calcChain>
</file>

<file path=xl/sharedStrings.xml><?xml version="1.0" encoding="utf-8"?>
<sst xmlns="http://schemas.openxmlformats.org/spreadsheetml/2006/main" count="322" uniqueCount="70">
  <si>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</si>
  <si>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</si>
  <si>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</si>
  <si>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</si>
  <si>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</si>
  <si>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</si>
  <si>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</si>
  <si>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</si>
  <si>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</si>
  <si>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</si>
  <si>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</si>
  <si>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</si>
  <si>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</si>
  <si>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</si>
  <si>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</si>
  <si>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</si>
  <si>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</si>
  <si>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</si>
  <si>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</si>
  <si>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</si>
  <si>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</si>
  <si>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Task\Tadpole_Perceptual_2.csv</t>
  </si>
  <si>
    <t>retrieval</t>
  </si>
  <si>
    <t>SPACE</t>
  </si>
  <si>
    <t>press spacebar to start perceptual task</t>
  </si>
  <si>
    <t>MutedBallie.avi (174x144)</t>
  </si>
  <si>
    <t>blacksquare.bmp</t>
  </si>
  <si>
    <t>cookie_pizza_b.bmp</t>
  </si>
  <si>
    <t>sock_shoe_b.bmp</t>
  </si>
  <si>
    <t>balloons_duck_b.bmp</t>
  </si>
  <si>
    <t>flowers_cat_b.bmp</t>
  </si>
  <si>
    <t>pig_butterfly_b.bmp</t>
  </si>
  <si>
    <t>bread_tv_b.bmp</t>
  </si>
  <si>
    <t>ball_orange_b.bmp</t>
  </si>
  <si>
    <t>fork_spoon_b.bmp</t>
  </si>
  <si>
    <t>refrigerator_mouse_b.bmp</t>
  </si>
  <si>
    <t>chair_grapes_b.bmp</t>
  </si>
  <si>
    <t>clock_dog_b.bmp</t>
  </si>
  <si>
    <t>teddybear_doll_b.bmp</t>
  </si>
  <si>
    <t>bunny_strawberry_b.bmp</t>
  </si>
  <si>
    <t>crayon_bottle_b.bmp</t>
  </si>
  <si>
    <t>pillow_egg_b.bmp</t>
  </si>
  <si>
    <t>leaf_jacket_b.bmp</t>
  </si>
  <si>
    <t>bear_apple_b.bmp</t>
  </si>
  <si>
    <t>elephant_broccoli_b.bmp</t>
  </si>
  <si>
    <t>hat_cake_b.bmp</t>
  </si>
  <si>
    <t>icecream_bicycle_b.bmp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</si>
  <si>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</si>
  <si>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</si>
  <si>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</si>
  <si>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</si>
  <si>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</si>
  <si>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</si>
  <si>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</si>
  <si>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</si>
  <si>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</si>
  <si>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</si>
  <si>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</si>
  <si>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</si>
  <si>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</si>
  <si>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</si>
  <si>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</si>
  <si>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</si>
  <si>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</si>
  <si>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</si>
  <si>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</si>
  <si>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</si>
  <si>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</si>
  <si>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TO COPY/PASTE: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</si>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</sst>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topLeftCell="A19" workbookViewId="0">
      <selection activeCell="A46" sqref="A46:XFD4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41828</v>
      </c>
      <c r="B2" s="2">
        <v>0.68680555555555556</v>
      </c>
      <c r="C2" t="s">
        <v>21</v>
      </c>
      <c r="D2">
        <v>4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14653</v>
      </c>
      <c r="N2" t="b">
        <v>1</v>
      </c>
      <c r="O2">
        <v>0</v>
      </c>
      <c r="P2">
        <v>15</v>
      </c>
      <c r="Q2">
        <v>42</v>
      </c>
      <c r="R2" t="s">
        <v>24</v>
      </c>
      <c r="S2">
        <v>14661</v>
      </c>
    </row>
    <row r="3" spans="1:21" x14ac:dyDescent="0.25">
      <c r="A3" s="1">
        <v>41828</v>
      </c>
      <c r="B3" s="2">
        <v>0.68680555555555556</v>
      </c>
      <c r="C3" t="s">
        <v>21</v>
      </c>
      <c r="D3">
        <v>4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592</v>
      </c>
      <c r="N3" t="b">
        <v>1</v>
      </c>
      <c r="O3">
        <v>14703</v>
      </c>
      <c r="P3">
        <v>1540</v>
      </c>
      <c r="Q3">
        <v>1566</v>
      </c>
      <c r="R3" t="s">
        <v>25</v>
      </c>
      <c r="S3">
        <v>616</v>
      </c>
      <c r="T3" t="s">
        <v>26</v>
      </c>
      <c r="U3">
        <v>1554</v>
      </c>
    </row>
    <row r="4" spans="1:21" x14ac:dyDescent="0.25">
      <c r="A4" s="1">
        <v>41828</v>
      </c>
      <c r="B4" s="2">
        <v>0.68680555555555556</v>
      </c>
      <c r="C4" t="s">
        <v>21</v>
      </c>
      <c r="D4">
        <v>4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1543</v>
      </c>
      <c r="N4" t="b">
        <v>1</v>
      </c>
      <c r="O4">
        <v>14703</v>
      </c>
      <c r="P4">
        <v>1540</v>
      </c>
      <c r="Q4">
        <v>1566</v>
      </c>
      <c r="R4" t="s">
        <v>25</v>
      </c>
      <c r="S4">
        <v>616</v>
      </c>
      <c r="T4" t="s">
        <v>26</v>
      </c>
      <c r="U4">
        <v>1554</v>
      </c>
    </row>
    <row r="5" spans="1:21" x14ac:dyDescent="0.25">
      <c r="A5" s="1">
        <v>41828</v>
      </c>
      <c r="B5" s="2">
        <v>0.68680555555555556</v>
      </c>
      <c r="C5" t="s">
        <v>21</v>
      </c>
      <c r="D5">
        <v>4</v>
      </c>
      <c r="E5">
        <v>1</v>
      </c>
      <c r="F5">
        <v>1</v>
      </c>
      <c r="G5">
        <v>2</v>
      </c>
      <c r="H5">
        <v>3.01</v>
      </c>
      <c r="I5" t="s">
        <v>22</v>
      </c>
      <c r="J5">
        <v>2</v>
      </c>
      <c r="K5">
        <v>2</v>
      </c>
      <c r="L5" t="s">
        <v>27</v>
      </c>
      <c r="M5">
        <v>7669</v>
      </c>
      <c r="N5" t="b">
        <v>0</v>
      </c>
      <c r="O5">
        <v>18439</v>
      </c>
      <c r="P5">
        <v>133</v>
      </c>
      <c r="Q5">
        <v>159</v>
      </c>
      <c r="R5" t="s">
        <v>27</v>
      </c>
      <c r="S5">
        <v>7686</v>
      </c>
      <c r="T5" t="s">
        <v>26</v>
      </c>
      <c r="U5">
        <v>2946</v>
      </c>
    </row>
    <row r="6" spans="1:21" x14ac:dyDescent="0.25">
      <c r="A6" s="1">
        <v>41828</v>
      </c>
      <c r="B6" s="2">
        <v>0.68680555555555556</v>
      </c>
      <c r="C6" t="s">
        <v>21</v>
      </c>
      <c r="D6">
        <v>4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2941</v>
      </c>
      <c r="N6" t="b">
        <v>1</v>
      </c>
      <c r="O6">
        <v>18439</v>
      </c>
      <c r="P6">
        <v>133</v>
      </c>
      <c r="Q6">
        <v>159</v>
      </c>
      <c r="R6" t="s">
        <v>27</v>
      </c>
      <c r="S6">
        <v>7686</v>
      </c>
      <c r="T6" t="s">
        <v>26</v>
      </c>
      <c r="U6">
        <v>2946</v>
      </c>
    </row>
    <row r="7" spans="1:21" x14ac:dyDescent="0.25">
      <c r="A7" s="1">
        <v>41828</v>
      </c>
      <c r="B7" s="2">
        <v>0.68680555555555556</v>
      </c>
      <c r="C7" t="s">
        <v>21</v>
      </c>
      <c r="D7">
        <v>4</v>
      </c>
      <c r="E7">
        <v>1</v>
      </c>
      <c r="F7">
        <v>1</v>
      </c>
      <c r="G7">
        <v>3</v>
      </c>
      <c r="H7">
        <v>4.01</v>
      </c>
      <c r="I7" t="s">
        <v>22</v>
      </c>
      <c r="J7">
        <v>2</v>
      </c>
      <c r="K7">
        <v>2</v>
      </c>
      <c r="L7" t="s">
        <v>28</v>
      </c>
      <c r="M7">
        <v>4368</v>
      </c>
      <c r="N7" t="b">
        <v>1</v>
      </c>
      <c r="O7">
        <v>29230</v>
      </c>
      <c r="P7">
        <v>160</v>
      </c>
      <c r="Q7">
        <v>187</v>
      </c>
      <c r="R7" t="s">
        <v>28</v>
      </c>
      <c r="S7">
        <v>4391</v>
      </c>
      <c r="T7" t="s">
        <v>26</v>
      </c>
      <c r="U7">
        <v>2679</v>
      </c>
    </row>
    <row r="8" spans="1:21" x14ac:dyDescent="0.25">
      <c r="A8" s="1">
        <v>41828</v>
      </c>
      <c r="B8" s="2">
        <v>0.68680555555555556</v>
      </c>
      <c r="C8" t="s">
        <v>21</v>
      </c>
      <c r="D8">
        <v>4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2666</v>
      </c>
      <c r="N8" t="b">
        <v>1</v>
      </c>
      <c r="O8">
        <v>29230</v>
      </c>
      <c r="P8">
        <v>160</v>
      </c>
      <c r="Q8">
        <v>187</v>
      </c>
      <c r="R8" t="s">
        <v>28</v>
      </c>
      <c r="S8">
        <v>4391</v>
      </c>
      <c r="T8" t="s">
        <v>26</v>
      </c>
      <c r="U8">
        <v>2679</v>
      </c>
    </row>
    <row r="9" spans="1:21" x14ac:dyDescent="0.25">
      <c r="A9" s="1">
        <v>41828</v>
      </c>
      <c r="B9" s="2">
        <v>0.68680555555555556</v>
      </c>
      <c r="C9" t="s">
        <v>21</v>
      </c>
      <c r="D9">
        <v>4</v>
      </c>
      <c r="E9">
        <v>1</v>
      </c>
      <c r="F9">
        <v>1</v>
      </c>
      <c r="G9">
        <v>4</v>
      </c>
      <c r="H9">
        <v>5.01</v>
      </c>
      <c r="I9" t="s">
        <v>22</v>
      </c>
      <c r="J9">
        <v>2</v>
      </c>
      <c r="K9">
        <v>2</v>
      </c>
      <c r="L9" t="s">
        <v>29</v>
      </c>
      <c r="M9">
        <v>6241</v>
      </c>
      <c r="N9" t="b">
        <v>1</v>
      </c>
      <c r="O9">
        <v>36487</v>
      </c>
      <c r="P9">
        <v>146</v>
      </c>
      <c r="Q9">
        <v>173</v>
      </c>
      <c r="R9" t="s">
        <v>29</v>
      </c>
      <c r="S9">
        <v>6266</v>
      </c>
      <c r="T9" t="s">
        <v>26</v>
      </c>
      <c r="U9">
        <v>2772</v>
      </c>
    </row>
    <row r="10" spans="1:21" x14ac:dyDescent="0.25">
      <c r="A10" s="1">
        <v>41828</v>
      </c>
      <c r="B10" s="2">
        <v>0.68680555555555556</v>
      </c>
      <c r="C10" t="s">
        <v>21</v>
      </c>
      <c r="D10">
        <v>4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2762</v>
      </c>
      <c r="N10" t="b">
        <v>1</v>
      </c>
      <c r="O10">
        <v>36487</v>
      </c>
      <c r="P10">
        <v>146</v>
      </c>
      <c r="Q10">
        <v>173</v>
      </c>
      <c r="R10" t="s">
        <v>29</v>
      </c>
      <c r="S10">
        <v>6266</v>
      </c>
      <c r="T10" t="s">
        <v>26</v>
      </c>
      <c r="U10">
        <v>2772</v>
      </c>
    </row>
    <row r="11" spans="1:21" x14ac:dyDescent="0.25">
      <c r="A11" s="1">
        <v>41828</v>
      </c>
      <c r="B11" s="2">
        <v>0.68680555555555556</v>
      </c>
      <c r="C11" t="s">
        <v>21</v>
      </c>
      <c r="D11">
        <v>4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1</v>
      </c>
      <c r="K11">
        <v>1</v>
      </c>
      <c r="L11" t="s">
        <v>30</v>
      </c>
      <c r="M11">
        <v>9525</v>
      </c>
      <c r="N11" t="b">
        <v>1</v>
      </c>
      <c r="O11">
        <v>45698</v>
      </c>
      <c r="P11">
        <v>375</v>
      </c>
      <c r="Q11">
        <v>401</v>
      </c>
      <c r="R11" t="s">
        <v>30</v>
      </c>
      <c r="S11">
        <v>9546</v>
      </c>
      <c r="T11" t="s">
        <v>26</v>
      </c>
      <c r="U11">
        <v>3268</v>
      </c>
    </row>
    <row r="12" spans="1:21" x14ac:dyDescent="0.25">
      <c r="A12" s="1">
        <v>41828</v>
      </c>
      <c r="B12" s="2">
        <v>0.68680555555555556</v>
      </c>
      <c r="C12" t="s">
        <v>21</v>
      </c>
      <c r="D12">
        <v>4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3261</v>
      </c>
      <c r="N12" t="b">
        <v>1</v>
      </c>
      <c r="O12">
        <v>45698</v>
      </c>
      <c r="P12">
        <v>375</v>
      </c>
      <c r="Q12">
        <v>401</v>
      </c>
      <c r="R12" t="s">
        <v>30</v>
      </c>
      <c r="S12">
        <v>9546</v>
      </c>
      <c r="T12" t="s">
        <v>26</v>
      </c>
      <c r="U12">
        <v>3268</v>
      </c>
    </row>
    <row r="13" spans="1:21" x14ac:dyDescent="0.25">
      <c r="A13" s="1">
        <v>41828</v>
      </c>
      <c r="B13" s="2">
        <v>0.68680555555555556</v>
      </c>
      <c r="C13" t="s">
        <v>21</v>
      </c>
      <c r="D13">
        <v>4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1</v>
      </c>
      <c r="K13">
        <v>1</v>
      </c>
      <c r="L13" t="s">
        <v>31</v>
      </c>
      <c r="M13">
        <v>5825</v>
      </c>
      <c r="N13" t="b">
        <v>0</v>
      </c>
      <c r="O13">
        <v>58913</v>
      </c>
      <c r="P13">
        <v>307</v>
      </c>
      <c r="Q13">
        <v>334</v>
      </c>
      <c r="R13" t="s">
        <v>31</v>
      </c>
      <c r="S13">
        <v>5850</v>
      </c>
      <c r="T13" t="s">
        <v>26</v>
      </c>
      <c r="U13">
        <v>5129</v>
      </c>
    </row>
    <row r="14" spans="1:21" x14ac:dyDescent="0.25">
      <c r="A14" s="1">
        <v>41828</v>
      </c>
      <c r="B14" s="2">
        <v>0.68680555555555556</v>
      </c>
      <c r="C14" t="s">
        <v>21</v>
      </c>
      <c r="D14">
        <v>4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5128</v>
      </c>
      <c r="N14" t="b">
        <v>1</v>
      </c>
      <c r="O14">
        <v>58913</v>
      </c>
      <c r="P14">
        <v>307</v>
      </c>
      <c r="Q14">
        <v>334</v>
      </c>
      <c r="R14" t="s">
        <v>31</v>
      </c>
      <c r="S14">
        <v>5850</v>
      </c>
      <c r="T14" t="s">
        <v>26</v>
      </c>
      <c r="U14">
        <v>5129</v>
      </c>
    </row>
    <row r="15" spans="1:21" x14ac:dyDescent="0.25">
      <c r="A15" s="1">
        <v>41828</v>
      </c>
      <c r="B15" s="2">
        <v>0.68680555555555556</v>
      </c>
      <c r="C15" t="s">
        <v>21</v>
      </c>
      <c r="D15">
        <v>4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6452</v>
      </c>
      <c r="N15" t="b">
        <v>0</v>
      </c>
      <c r="O15">
        <v>70226</v>
      </c>
      <c r="P15">
        <v>147</v>
      </c>
      <c r="Q15">
        <v>174</v>
      </c>
      <c r="R15" t="s">
        <v>32</v>
      </c>
      <c r="S15">
        <v>6467</v>
      </c>
      <c r="T15" t="s">
        <v>26</v>
      </c>
      <c r="U15">
        <v>3039</v>
      </c>
    </row>
    <row r="16" spans="1:21" x14ac:dyDescent="0.25">
      <c r="A16" s="1">
        <v>41828</v>
      </c>
      <c r="B16" s="2">
        <v>0.68680555555555556</v>
      </c>
      <c r="C16" t="s">
        <v>21</v>
      </c>
      <c r="D16">
        <v>4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3037</v>
      </c>
      <c r="N16" t="b">
        <v>1</v>
      </c>
      <c r="O16">
        <v>70226</v>
      </c>
      <c r="P16">
        <v>147</v>
      </c>
      <c r="Q16">
        <v>174</v>
      </c>
      <c r="R16" t="s">
        <v>32</v>
      </c>
      <c r="S16">
        <v>6467</v>
      </c>
      <c r="T16" t="s">
        <v>26</v>
      </c>
      <c r="U16">
        <v>3039</v>
      </c>
    </row>
    <row r="17" spans="1:21" x14ac:dyDescent="0.25">
      <c r="A17" s="1">
        <v>41828</v>
      </c>
      <c r="B17" s="2">
        <v>0.68680555555555556</v>
      </c>
      <c r="C17" t="s">
        <v>21</v>
      </c>
      <c r="D17">
        <v>4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1</v>
      </c>
      <c r="K17">
        <v>1</v>
      </c>
      <c r="L17" t="s">
        <v>33</v>
      </c>
      <c r="M17">
        <v>26610</v>
      </c>
      <c r="N17" t="b">
        <v>1</v>
      </c>
      <c r="O17">
        <v>79906</v>
      </c>
      <c r="P17">
        <v>174</v>
      </c>
      <c r="Q17">
        <v>200</v>
      </c>
      <c r="R17" t="s">
        <v>33</v>
      </c>
      <c r="S17">
        <v>26631</v>
      </c>
      <c r="T17" t="s">
        <v>26</v>
      </c>
      <c r="U17">
        <v>3146</v>
      </c>
    </row>
    <row r="18" spans="1:21" x14ac:dyDescent="0.25">
      <c r="A18" s="1">
        <v>41828</v>
      </c>
      <c r="B18" s="2">
        <v>0.68680555555555556</v>
      </c>
      <c r="C18" t="s">
        <v>21</v>
      </c>
      <c r="D18">
        <v>4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3135</v>
      </c>
      <c r="N18" t="b">
        <v>1</v>
      </c>
      <c r="O18">
        <v>79906</v>
      </c>
      <c r="P18">
        <v>174</v>
      </c>
      <c r="Q18">
        <v>200</v>
      </c>
      <c r="R18" t="s">
        <v>33</v>
      </c>
      <c r="S18">
        <v>26631</v>
      </c>
      <c r="T18" t="s">
        <v>26</v>
      </c>
      <c r="U18">
        <v>3146</v>
      </c>
    </row>
    <row r="19" spans="1:21" x14ac:dyDescent="0.25">
      <c r="A19" s="1">
        <v>41828</v>
      </c>
      <c r="B19" s="2">
        <v>0.68680555555555556</v>
      </c>
      <c r="C19" t="s">
        <v>21</v>
      </c>
      <c r="D19">
        <v>4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1</v>
      </c>
      <c r="K19">
        <v>1</v>
      </c>
      <c r="L19" t="s">
        <v>34</v>
      </c>
      <c r="M19">
        <v>21842</v>
      </c>
      <c r="N19" t="b">
        <v>1</v>
      </c>
      <c r="O19">
        <v>109883</v>
      </c>
      <c r="P19">
        <v>334</v>
      </c>
      <c r="Q19">
        <v>362</v>
      </c>
      <c r="R19" t="s">
        <v>34</v>
      </c>
      <c r="S19">
        <v>21863</v>
      </c>
      <c r="T19" t="s">
        <v>26</v>
      </c>
      <c r="U19">
        <v>6253</v>
      </c>
    </row>
    <row r="20" spans="1:21" x14ac:dyDescent="0.25">
      <c r="A20" s="1">
        <v>41828</v>
      </c>
      <c r="B20" s="2">
        <v>0.68680555555555556</v>
      </c>
      <c r="C20" t="s">
        <v>21</v>
      </c>
      <c r="D20">
        <v>4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6251</v>
      </c>
      <c r="N20" t="b">
        <v>1</v>
      </c>
      <c r="O20">
        <v>109883</v>
      </c>
      <c r="P20">
        <v>334</v>
      </c>
      <c r="Q20">
        <v>362</v>
      </c>
      <c r="R20" t="s">
        <v>34</v>
      </c>
      <c r="S20">
        <v>21863</v>
      </c>
      <c r="T20" t="s">
        <v>26</v>
      </c>
      <c r="U20">
        <v>6253</v>
      </c>
    </row>
    <row r="21" spans="1:21" x14ac:dyDescent="0.25">
      <c r="A21" s="1">
        <v>41828</v>
      </c>
      <c r="B21" s="2">
        <v>0.68680555555555556</v>
      </c>
      <c r="C21" t="s">
        <v>21</v>
      </c>
      <c r="D21">
        <v>4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2</v>
      </c>
      <c r="K21">
        <v>2</v>
      </c>
      <c r="L21" t="s">
        <v>35</v>
      </c>
      <c r="M21">
        <v>45468</v>
      </c>
      <c r="N21" t="b">
        <v>1</v>
      </c>
      <c r="O21">
        <v>138361</v>
      </c>
      <c r="P21">
        <v>696</v>
      </c>
      <c r="Q21">
        <v>723</v>
      </c>
      <c r="R21" t="s">
        <v>35</v>
      </c>
      <c r="S21">
        <v>45481</v>
      </c>
      <c r="T21" t="s">
        <v>26</v>
      </c>
      <c r="U21">
        <v>4165</v>
      </c>
    </row>
    <row r="22" spans="1:21" x14ac:dyDescent="0.25">
      <c r="A22" s="1">
        <v>41828</v>
      </c>
      <c r="B22" s="2">
        <v>0.68680555555555556</v>
      </c>
      <c r="C22" t="s">
        <v>21</v>
      </c>
      <c r="D22">
        <v>4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4155</v>
      </c>
      <c r="N22" t="b">
        <v>1</v>
      </c>
      <c r="O22">
        <v>138361</v>
      </c>
      <c r="P22">
        <v>696</v>
      </c>
      <c r="Q22">
        <v>723</v>
      </c>
      <c r="R22" t="s">
        <v>35</v>
      </c>
      <c r="S22">
        <v>45481</v>
      </c>
      <c r="T22" t="s">
        <v>26</v>
      </c>
      <c r="U22">
        <v>4165</v>
      </c>
    </row>
    <row r="23" spans="1:21" x14ac:dyDescent="0.25">
      <c r="A23" s="1">
        <v>41828</v>
      </c>
      <c r="B23" s="2">
        <v>0.68680555555555556</v>
      </c>
      <c r="C23" t="s">
        <v>21</v>
      </c>
      <c r="D23">
        <v>4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2</v>
      </c>
      <c r="K23">
        <v>2</v>
      </c>
      <c r="L23" t="s">
        <v>36</v>
      </c>
      <c r="M23">
        <v>8471</v>
      </c>
      <c r="N23" t="b">
        <v>1</v>
      </c>
      <c r="O23">
        <v>188730</v>
      </c>
      <c r="P23">
        <v>508</v>
      </c>
      <c r="Q23">
        <v>535</v>
      </c>
      <c r="R23" t="s">
        <v>36</v>
      </c>
      <c r="S23">
        <v>8489</v>
      </c>
      <c r="T23" t="s">
        <v>26</v>
      </c>
      <c r="U23">
        <v>1955</v>
      </c>
    </row>
    <row r="24" spans="1:21" x14ac:dyDescent="0.25">
      <c r="A24" s="1">
        <v>41828</v>
      </c>
      <c r="B24" s="2">
        <v>0.68680555555555556</v>
      </c>
      <c r="C24" t="s">
        <v>21</v>
      </c>
      <c r="D24">
        <v>4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1942</v>
      </c>
      <c r="N24" t="b">
        <v>1</v>
      </c>
      <c r="O24">
        <v>188730</v>
      </c>
      <c r="P24">
        <v>508</v>
      </c>
      <c r="Q24">
        <v>535</v>
      </c>
      <c r="R24" t="s">
        <v>36</v>
      </c>
      <c r="S24">
        <v>8489</v>
      </c>
      <c r="T24" t="s">
        <v>26</v>
      </c>
      <c r="U24">
        <v>1955</v>
      </c>
    </row>
    <row r="25" spans="1:21" x14ac:dyDescent="0.25">
      <c r="A25" s="1">
        <v>41828</v>
      </c>
      <c r="B25" s="2">
        <v>0.68680555555555556</v>
      </c>
      <c r="C25" t="s">
        <v>21</v>
      </c>
      <c r="D25">
        <v>4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2</v>
      </c>
      <c r="K25">
        <v>2</v>
      </c>
      <c r="L25" t="s">
        <v>37</v>
      </c>
      <c r="M25">
        <v>83443</v>
      </c>
      <c r="N25" t="b">
        <v>1</v>
      </c>
      <c r="O25">
        <v>199709</v>
      </c>
      <c r="P25">
        <v>214</v>
      </c>
      <c r="Q25">
        <v>240</v>
      </c>
      <c r="R25" t="s">
        <v>37</v>
      </c>
      <c r="S25">
        <v>83466</v>
      </c>
      <c r="T25" t="s">
        <v>26</v>
      </c>
      <c r="U25">
        <v>3615</v>
      </c>
    </row>
    <row r="26" spans="1:21" x14ac:dyDescent="0.25">
      <c r="A26" s="1">
        <v>41828</v>
      </c>
      <c r="B26" s="2">
        <v>0.68680555555555556</v>
      </c>
      <c r="C26" t="s">
        <v>21</v>
      </c>
      <c r="D26">
        <v>4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3611</v>
      </c>
      <c r="N26" t="b">
        <v>1</v>
      </c>
      <c r="O26">
        <v>199709</v>
      </c>
      <c r="P26">
        <v>214</v>
      </c>
      <c r="Q26">
        <v>240</v>
      </c>
      <c r="R26" t="s">
        <v>37</v>
      </c>
      <c r="S26">
        <v>83466</v>
      </c>
      <c r="T26" t="s">
        <v>26</v>
      </c>
      <c r="U26">
        <v>3615</v>
      </c>
    </row>
    <row r="27" spans="1:21" x14ac:dyDescent="0.25">
      <c r="A27" s="1">
        <v>41828</v>
      </c>
      <c r="B27" s="2">
        <v>0.68680555555555556</v>
      </c>
      <c r="C27" t="s">
        <v>21</v>
      </c>
      <c r="D27">
        <v>4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2</v>
      </c>
      <c r="K27">
        <v>2</v>
      </c>
      <c r="L27" t="s">
        <v>38</v>
      </c>
      <c r="M27">
        <v>8949</v>
      </c>
      <c r="N27" t="b">
        <v>0</v>
      </c>
      <c r="O27">
        <v>287030</v>
      </c>
      <c r="P27">
        <v>548</v>
      </c>
      <c r="Q27">
        <v>575</v>
      </c>
      <c r="R27" t="s">
        <v>38</v>
      </c>
      <c r="S27">
        <v>8971</v>
      </c>
      <c r="T27" t="s">
        <v>26</v>
      </c>
      <c r="U27">
        <v>2530</v>
      </c>
    </row>
    <row r="28" spans="1:21" x14ac:dyDescent="0.25">
      <c r="A28" s="1">
        <v>41828</v>
      </c>
      <c r="B28" s="2">
        <v>0.68680555555555556</v>
      </c>
      <c r="C28" t="s">
        <v>21</v>
      </c>
      <c r="D28">
        <v>4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2522</v>
      </c>
      <c r="N28" t="b">
        <v>1</v>
      </c>
      <c r="O28">
        <v>287030</v>
      </c>
      <c r="P28">
        <v>548</v>
      </c>
      <c r="Q28">
        <v>575</v>
      </c>
      <c r="R28" t="s">
        <v>38</v>
      </c>
      <c r="S28">
        <v>8971</v>
      </c>
      <c r="T28" t="s">
        <v>26</v>
      </c>
      <c r="U28">
        <v>2530</v>
      </c>
    </row>
    <row r="29" spans="1:21" x14ac:dyDescent="0.25">
      <c r="A29" s="1">
        <v>41828</v>
      </c>
      <c r="B29" s="2">
        <v>0.68680555555555556</v>
      </c>
      <c r="C29" t="s">
        <v>21</v>
      </c>
      <c r="D29">
        <v>4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2</v>
      </c>
      <c r="K29">
        <v>2</v>
      </c>
      <c r="L29" t="s">
        <v>39</v>
      </c>
      <c r="M29">
        <v>24559</v>
      </c>
      <c r="N29" t="b">
        <v>0</v>
      </c>
      <c r="O29">
        <v>299106</v>
      </c>
      <c r="P29">
        <v>241</v>
      </c>
      <c r="Q29">
        <v>268</v>
      </c>
      <c r="R29" t="s">
        <v>39</v>
      </c>
      <c r="S29">
        <v>24582</v>
      </c>
      <c r="T29" t="s">
        <v>26</v>
      </c>
      <c r="U29">
        <v>3641</v>
      </c>
    </row>
    <row r="30" spans="1:21" x14ac:dyDescent="0.25">
      <c r="A30" s="1">
        <v>41828</v>
      </c>
      <c r="B30" s="2">
        <v>0.68680555555555556</v>
      </c>
      <c r="C30" t="s">
        <v>21</v>
      </c>
      <c r="D30">
        <v>4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3630</v>
      </c>
      <c r="N30" t="b">
        <v>1</v>
      </c>
      <c r="O30">
        <v>299106</v>
      </c>
      <c r="P30">
        <v>241</v>
      </c>
      <c r="Q30">
        <v>268</v>
      </c>
      <c r="R30" t="s">
        <v>39</v>
      </c>
      <c r="S30">
        <v>24582</v>
      </c>
      <c r="T30" t="s">
        <v>26</v>
      </c>
      <c r="U30">
        <v>3641</v>
      </c>
    </row>
    <row r="31" spans="1:21" x14ac:dyDescent="0.25">
      <c r="A31" s="1">
        <v>41828</v>
      </c>
      <c r="B31" s="2">
        <v>0.68680555555555556</v>
      </c>
      <c r="C31" t="s">
        <v>21</v>
      </c>
      <c r="D31">
        <v>4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1</v>
      </c>
      <c r="K31">
        <v>1</v>
      </c>
      <c r="L31" t="s">
        <v>40</v>
      </c>
      <c r="M31">
        <v>4114</v>
      </c>
      <c r="N31" t="b">
        <v>1</v>
      </c>
      <c r="O31">
        <v>327597</v>
      </c>
      <c r="P31">
        <v>549</v>
      </c>
      <c r="Q31">
        <v>576</v>
      </c>
      <c r="R31" t="s">
        <v>40</v>
      </c>
      <c r="S31">
        <v>4137</v>
      </c>
      <c r="T31" t="s">
        <v>26</v>
      </c>
      <c r="U31">
        <v>2665</v>
      </c>
    </row>
    <row r="32" spans="1:21" x14ac:dyDescent="0.25">
      <c r="A32" s="1">
        <v>41828</v>
      </c>
      <c r="B32" s="2">
        <v>0.68680555555555556</v>
      </c>
      <c r="C32" t="s">
        <v>21</v>
      </c>
      <c r="D32">
        <v>4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2663</v>
      </c>
      <c r="N32" t="b">
        <v>1</v>
      </c>
      <c r="O32">
        <v>327597</v>
      </c>
      <c r="P32">
        <v>549</v>
      </c>
      <c r="Q32">
        <v>576</v>
      </c>
      <c r="R32" t="s">
        <v>40</v>
      </c>
      <c r="S32">
        <v>4137</v>
      </c>
      <c r="T32" t="s">
        <v>26</v>
      </c>
      <c r="U32">
        <v>2665</v>
      </c>
    </row>
    <row r="33" spans="1:42" x14ac:dyDescent="0.25">
      <c r="A33" s="1">
        <v>41828</v>
      </c>
      <c r="B33" s="2">
        <v>0.68680555555555556</v>
      </c>
      <c r="C33" t="s">
        <v>21</v>
      </c>
      <c r="D33">
        <v>4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2</v>
      </c>
      <c r="K33">
        <v>2</v>
      </c>
      <c r="L33" t="s">
        <v>41</v>
      </c>
      <c r="M33">
        <v>2333</v>
      </c>
      <c r="N33" t="b">
        <v>1</v>
      </c>
      <c r="O33">
        <v>334975</v>
      </c>
      <c r="P33">
        <v>187</v>
      </c>
      <c r="Q33">
        <v>213</v>
      </c>
      <c r="R33" t="s">
        <v>41</v>
      </c>
      <c r="S33">
        <v>2357</v>
      </c>
      <c r="T33" t="s">
        <v>26</v>
      </c>
      <c r="U33">
        <v>2786</v>
      </c>
    </row>
    <row r="34" spans="1:42" x14ac:dyDescent="0.25">
      <c r="A34" s="1">
        <v>41828</v>
      </c>
      <c r="B34" s="2">
        <v>0.68680555555555556</v>
      </c>
      <c r="C34" t="s">
        <v>21</v>
      </c>
      <c r="D34">
        <v>4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2784</v>
      </c>
      <c r="N34" t="b">
        <v>1</v>
      </c>
      <c r="O34">
        <v>334975</v>
      </c>
      <c r="P34">
        <v>187</v>
      </c>
      <c r="Q34">
        <v>213</v>
      </c>
      <c r="R34" t="s">
        <v>41</v>
      </c>
      <c r="S34">
        <v>2357</v>
      </c>
      <c r="T34" t="s">
        <v>26</v>
      </c>
      <c r="U34">
        <v>2786</v>
      </c>
    </row>
    <row r="35" spans="1:42" x14ac:dyDescent="0.25">
      <c r="A35" s="1">
        <v>41828</v>
      </c>
      <c r="B35" s="2">
        <v>0.68680555555555556</v>
      </c>
      <c r="C35" t="s">
        <v>21</v>
      </c>
      <c r="D35">
        <v>4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2</v>
      </c>
      <c r="K35">
        <v>2</v>
      </c>
      <c r="L35" t="s">
        <v>42</v>
      </c>
      <c r="M35">
        <v>4323</v>
      </c>
      <c r="N35" t="b">
        <v>1</v>
      </c>
      <c r="O35">
        <v>340331</v>
      </c>
      <c r="P35">
        <v>454</v>
      </c>
      <c r="Q35">
        <v>481</v>
      </c>
      <c r="R35" t="s">
        <v>42</v>
      </c>
      <c r="S35">
        <v>4338</v>
      </c>
      <c r="T35" t="s">
        <v>26</v>
      </c>
      <c r="U35">
        <v>2893</v>
      </c>
    </row>
    <row r="36" spans="1:42" x14ac:dyDescent="0.25">
      <c r="A36" s="1">
        <v>41828</v>
      </c>
      <c r="B36" s="2">
        <v>0.68680555555555556</v>
      </c>
      <c r="C36" t="s">
        <v>21</v>
      </c>
      <c r="D36">
        <v>4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2879</v>
      </c>
      <c r="N36" t="b">
        <v>1</v>
      </c>
      <c r="O36">
        <v>340331</v>
      </c>
      <c r="P36">
        <v>454</v>
      </c>
      <c r="Q36">
        <v>481</v>
      </c>
      <c r="R36" t="s">
        <v>42</v>
      </c>
      <c r="S36">
        <v>4338</v>
      </c>
      <c r="T36" t="s">
        <v>26</v>
      </c>
      <c r="U36">
        <v>2893</v>
      </c>
    </row>
    <row r="37" spans="1:42" x14ac:dyDescent="0.25">
      <c r="A37" s="1">
        <v>41828</v>
      </c>
      <c r="B37" s="2">
        <v>0.68680555555555556</v>
      </c>
      <c r="C37" t="s">
        <v>21</v>
      </c>
      <c r="D37">
        <v>4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1</v>
      </c>
      <c r="K37">
        <v>1</v>
      </c>
      <c r="L37" t="s">
        <v>43</v>
      </c>
      <c r="M37">
        <v>10526</v>
      </c>
      <c r="N37" t="b">
        <v>1</v>
      </c>
      <c r="O37">
        <v>348043</v>
      </c>
      <c r="P37">
        <v>186</v>
      </c>
      <c r="Q37">
        <v>213</v>
      </c>
      <c r="R37" t="s">
        <v>43</v>
      </c>
      <c r="S37">
        <v>10550</v>
      </c>
      <c r="T37" t="s">
        <v>26</v>
      </c>
      <c r="U37">
        <v>4419</v>
      </c>
    </row>
    <row r="38" spans="1:42" x14ac:dyDescent="0.25">
      <c r="A38" s="1">
        <v>41828</v>
      </c>
      <c r="B38" s="2">
        <v>0.68680555555555556</v>
      </c>
      <c r="C38" t="s">
        <v>21</v>
      </c>
      <c r="D38">
        <v>4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4418</v>
      </c>
      <c r="N38" t="b">
        <v>1</v>
      </c>
      <c r="O38">
        <v>348043</v>
      </c>
      <c r="P38">
        <v>186</v>
      </c>
      <c r="Q38">
        <v>213</v>
      </c>
      <c r="R38" t="s">
        <v>43</v>
      </c>
      <c r="S38">
        <v>10550</v>
      </c>
      <c r="T38" t="s">
        <v>26</v>
      </c>
      <c r="U38">
        <v>4419</v>
      </c>
    </row>
    <row r="39" spans="1:42" x14ac:dyDescent="0.25">
      <c r="A39" s="1">
        <v>41828</v>
      </c>
      <c r="B39" s="2">
        <v>0.68680555555555556</v>
      </c>
      <c r="C39" t="s">
        <v>21</v>
      </c>
      <c r="D39">
        <v>4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2</v>
      </c>
      <c r="K39">
        <v>2</v>
      </c>
      <c r="L39" t="s">
        <v>44</v>
      </c>
      <c r="M39">
        <v>6005</v>
      </c>
      <c r="N39" t="b">
        <v>1</v>
      </c>
      <c r="O39">
        <v>363225</v>
      </c>
      <c r="P39">
        <v>227</v>
      </c>
      <c r="Q39">
        <v>254</v>
      </c>
      <c r="R39" t="s">
        <v>44</v>
      </c>
      <c r="S39">
        <v>6025</v>
      </c>
      <c r="T39" t="s">
        <v>26</v>
      </c>
      <c r="U39">
        <v>3415</v>
      </c>
    </row>
    <row r="40" spans="1:42" x14ac:dyDescent="0.25">
      <c r="A40" s="1">
        <v>41828</v>
      </c>
      <c r="B40" s="2">
        <v>0.68680555555555556</v>
      </c>
      <c r="C40" t="s">
        <v>21</v>
      </c>
      <c r="D40">
        <v>4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3407</v>
      </c>
      <c r="N40" t="b">
        <v>1</v>
      </c>
      <c r="O40">
        <v>363225</v>
      </c>
      <c r="P40">
        <v>227</v>
      </c>
      <c r="Q40">
        <v>254</v>
      </c>
      <c r="R40" t="s">
        <v>44</v>
      </c>
      <c r="S40">
        <v>6025</v>
      </c>
      <c r="T40" t="s">
        <v>26</v>
      </c>
      <c r="U40">
        <v>3415</v>
      </c>
    </row>
    <row r="41" spans="1:42" x14ac:dyDescent="0.25">
      <c r="A41" s="1">
        <v>41828</v>
      </c>
      <c r="B41" s="2">
        <v>0.68680555555555556</v>
      </c>
      <c r="C41" t="s">
        <v>21</v>
      </c>
      <c r="D41">
        <v>4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1</v>
      </c>
      <c r="K41">
        <v>1</v>
      </c>
      <c r="L41" t="s">
        <v>45</v>
      </c>
      <c r="M41">
        <v>5887</v>
      </c>
      <c r="N41" t="b">
        <v>1</v>
      </c>
      <c r="O41">
        <v>372919</v>
      </c>
      <c r="P41">
        <v>173</v>
      </c>
      <c r="Q41">
        <v>200</v>
      </c>
      <c r="R41" t="s">
        <v>45</v>
      </c>
      <c r="S41">
        <v>5904</v>
      </c>
      <c r="T41" t="s">
        <v>26</v>
      </c>
      <c r="U41">
        <v>2692</v>
      </c>
    </row>
    <row r="42" spans="1:42" x14ac:dyDescent="0.25">
      <c r="A42" s="1">
        <v>41828</v>
      </c>
      <c r="B42" s="2">
        <v>0.68680555555555556</v>
      </c>
      <c r="C42" t="s">
        <v>21</v>
      </c>
      <c r="D42">
        <v>4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2686</v>
      </c>
      <c r="N42" t="b">
        <v>1</v>
      </c>
      <c r="O42">
        <v>372919</v>
      </c>
      <c r="P42">
        <v>173</v>
      </c>
      <c r="Q42">
        <v>200</v>
      </c>
      <c r="R42" t="s">
        <v>45</v>
      </c>
      <c r="S42">
        <v>5904</v>
      </c>
      <c r="T42" t="s">
        <v>26</v>
      </c>
      <c r="U42">
        <v>2692</v>
      </c>
    </row>
    <row r="43" spans="1:42" x14ac:dyDescent="0.25">
      <c r="A43" s="1">
        <v>41828</v>
      </c>
      <c r="B43" s="2">
        <v>0.68680555555555556</v>
      </c>
      <c r="C43" t="s">
        <v>21</v>
      </c>
      <c r="D43">
        <v>4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1</v>
      </c>
      <c r="K43">
        <v>1</v>
      </c>
      <c r="L43" t="s">
        <v>46</v>
      </c>
      <c r="M43">
        <v>8010</v>
      </c>
      <c r="N43" t="b">
        <v>1</v>
      </c>
      <c r="O43">
        <v>381715</v>
      </c>
      <c r="P43">
        <v>200</v>
      </c>
      <c r="Q43">
        <v>227</v>
      </c>
      <c r="R43" t="s">
        <v>46</v>
      </c>
      <c r="S43">
        <v>8033</v>
      </c>
      <c r="T43" t="s">
        <v>26</v>
      </c>
      <c r="U43">
        <v>764</v>
      </c>
    </row>
    <row r="44" spans="1:42" x14ac:dyDescent="0.25">
      <c r="A44" s="1">
        <v>41828</v>
      </c>
      <c r="B44" s="2">
        <v>0.68680555555555556</v>
      </c>
      <c r="C44" t="s">
        <v>21</v>
      </c>
      <c r="D44">
        <v>4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26</v>
      </c>
      <c r="M44">
        <v>755</v>
      </c>
      <c r="N44" t="b">
        <v>1</v>
      </c>
      <c r="O44">
        <v>381715</v>
      </c>
      <c r="P44">
        <v>200</v>
      </c>
      <c r="Q44">
        <v>227</v>
      </c>
      <c r="R44" t="s">
        <v>46</v>
      </c>
      <c r="S44">
        <v>8033</v>
      </c>
      <c r="T44" t="s">
        <v>26</v>
      </c>
      <c r="U44">
        <v>764</v>
      </c>
    </row>
    <row r="46" spans="1:42" x14ac:dyDescent="0.25">
      <c r="A46" t="s">
        <v>47</v>
      </c>
      <c r="B46" s="3" t="s">
        <v>48</v>
      </c>
      <c r="C46" t="s">
        <v>49</v>
      </c>
      <c r="D46" t="s">
        <v>50</v>
      </c>
      <c r="E46" t="s">
        <v>51</v>
      </c>
      <c r="F46" s="3" t="s">
        <v>52</v>
      </c>
      <c r="G46" t="s">
        <v>53</v>
      </c>
      <c r="H46" t="s">
        <v>54</v>
      </c>
      <c r="I46" t="s">
        <v>55</v>
      </c>
      <c r="J46" s="3" t="s">
        <v>56</v>
      </c>
      <c r="K46" t="s">
        <v>57</v>
      </c>
      <c r="L46" t="s">
        <v>58</v>
      </c>
      <c r="M46" t="s">
        <v>59</v>
      </c>
      <c r="N46" s="3" t="s">
        <v>60</v>
      </c>
      <c r="O46" t="s">
        <v>61</v>
      </c>
      <c r="P46" t="s">
        <v>62</v>
      </c>
      <c r="Q46" t="s">
        <v>63</v>
      </c>
      <c r="R46" s="3" t="s">
        <v>64</v>
      </c>
      <c r="S46" t="s">
        <v>65</v>
      </c>
      <c r="T46" t="s">
        <v>66</v>
      </c>
      <c r="U46" t="s">
        <v>67</v>
      </c>
    </row>
    <row r="47" spans="1:42" x14ac:dyDescent="0.25">
      <c r="A47">
        <f>D44</f>
        <v>4</v>
      </c>
      <c r="B47" t="b">
        <f>N5</f>
        <v>0</v>
      </c>
      <c r="C47" t="b">
        <f>N7</f>
        <v>1</v>
      </c>
      <c r="D47" t="b">
        <f>N9</f>
        <v>1</v>
      </c>
      <c r="E47" t="b">
        <f>N11</f>
        <v>1</v>
      </c>
      <c r="F47" t="b">
        <f>N13</f>
        <v>0</v>
      </c>
      <c r="G47" t="b">
        <f>N15</f>
        <v>0</v>
      </c>
      <c r="H47" t="b">
        <f>N17</f>
        <v>1</v>
      </c>
      <c r="I47" t="b">
        <f>N19</f>
        <v>1</v>
      </c>
      <c r="J47" t="b">
        <f>N21</f>
        <v>1</v>
      </c>
      <c r="K47" t="b">
        <f>N23</f>
        <v>1</v>
      </c>
      <c r="L47" t="b">
        <f>N25</f>
        <v>1</v>
      </c>
      <c r="M47" t="b">
        <f>N27</f>
        <v>0</v>
      </c>
      <c r="N47" t="b">
        <f>N29</f>
        <v>0</v>
      </c>
      <c r="O47" t="b">
        <f>N31</f>
        <v>1</v>
      </c>
      <c r="P47" t="b">
        <f>N33</f>
        <v>1</v>
      </c>
      <c r="Q47" t="b">
        <f>N35</f>
        <v>1</v>
      </c>
      <c r="R47" t="b">
        <f>N37</f>
        <v>1</v>
      </c>
      <c r="S47" t="b">
        <f>N39</f>
        <v>1</v>
      </c>
      <c r="T47" t="b">
        <f>N41</f>
        <v>1</v>
      </c>
      <c r="U47" t="b">
        <f>N43</f>
        <v>1</v>
      </c>
      <c r="W47" t="str">
        <f>CONCATENATE(W45,W46)</f>
        <v/>
      </c>
      <c r="X47" t="str">
        <f t="shared" ref="X47:AP47" si="0">CONCATENATE(X45,X46)</f>
        <v/>
      </c>
      <c r="Y47" t="str">
        <f t="shared" si="0"/>
        <v/>
      </c>
      <c r="Z47" t="str">
        <f t="shared" si="0"/>
        <v/>
      </c>
      <c r="AA47" t="str">
        <f t="shared" si="0"/>
        <v/>
      </c>
      <c r="AB47" t="str">
        <f t="shared" si="0"/>
        <v/>
      </c>
      <c r="AC47" t="str">
        <f t="shared" si="0"/>
        <v/>
      </c>
      <c r="AD47" t="str">
        <f t="shared" si="0"/>
        <v/>
      </c>
      <c r="AE47" t="str">
        <f t="shared" si="0"/>
        <v/>
      </c>
      <c r="AF47" t="str">
        <f t="shared" si="0"/>
        <v/>
      </c>
      <c r="AG47" t="str">
        <f t="shared" si="0"/>
        <v/>
      </c>
      <c r="AH47" t="str">
        <f t="shared" si="0"/>
        <v/>
      </c>
      <c r="AI47" t="str">
        <f t="shared" si="0"/>
        <v/>
      </c>
      <c r="AJ47" t="str">
        <f t="shared" si="0"/>
        <v/>
      </c>
      <c r="AK47" t="str">
        <f t="shared" si="0"/>
        <v/>
      </c>
      <c r="AL47" t="str">
        <f t="shared" si="0"/>
        <v/>
      </c>
      <c r="AM47" t="str">
        <f t="shared" si="0"/>
        <v/>
      </c>
      <c r="AN47" t="str">
        <f t="shared" si="0"/>
        <v/>
      </c>
      <c r="AO47" t="str">
        <f t="shared" si="0"/>
        <v/>
      </c>
      <c r="AP47" t="str">
        <f t="shared" si="0"/>
        <v/>
      </c>
    </row>
    <row r="48" spans="1:42" x14ac:dyDescent="0.25">
      <c r="B48">
        <f>K5</f>
        <v>2</v>
      </c>
      <c r="C48">
        <f>K7</f>
        <v>2</v>
      </c>
      <c r="D48">
        <f>K9</f>
        <v>2</v>
      </c>
      <c r="E48">
        <f>K11</f>
        <v>1</v>
      </c>
      <c r="F48">
        <f>K13</f>
        <v>1</v>
      </c>
      <c r="G48">
        <f>K15</f>
        <v>1</v>
      </c>
      <c r="H48">
        <f>K17</f>
        <v>1</v>
      </c>
      <c r="I48">
        <f>K19</f>
        <v>1</v>
      </c>
      <c r="J48">
        <f>K21</f>
        <v>2</v>
      </c>
      <c r="K48">
        <f>K23</f>
        <v>2</v>
      </c>
      <c r="L48">
        <f>K25</f>
        <v>2</v>
      </c>
      <c r="M48">
        <f>K27</f>
        <v>2</v>
      </c>
      <c r="N48">
        <f>K29</f>
        <v>2</v>
      </c>
      <c r="O48">
        <f>K31</f>
        <v>1</v>
      </c>
      <c r="P48">
        <f>K33</f>
        <v>2</v>
      </c>
      <c r="Q48">
        <f>K35</f>
        <v>2</v>
      </c>
      <c r="R48">
        <f>K37</f>
        <v>1</v>
      </c>
      <c r="S48">
        <f>K39</f>
        <v>2</v>
      </c>
      <c r="T48">
        <f>K41</f>
        <v>1</v>
      </c>
      <c r="U48">
        <f>K43</f>
        <v>1</v>
      </c>
    </row>
    <row r="49" spans="1:42" s="4" customFormat="1" x14ac:dyDescent="0.25">
      <c r="A49" s="4" t="s">
        <v>68</v>
      </c>
      <c r="B49" s="4">
        <f>IF(AND(B47=TRUE, B48&lt;&gt;"SPACE"),1,0)</f>
        <v>0</v>
      </c>
      <c r="C49" s="4">
        <f t="shared" ref="C49:U49" si="1">IF(AND(C47=TRUE, C48&lt;&gt;"SPACE"),1,0)</f>
        <v>1</v>
      </c>
      <c r="D49" s="4">
        <f t="shared" si="1"/>
        <v>1</v>
      </c>
      <c r="E49" s="4">
        <f t="shared" si="1"/>
        <v>1</v>
      </c>
      <c r="F49" s="4">
        <f t="shared" si="1"/>
        <v>0</v>
      </c>
      <c r="G49" s="4">
        <f t="shared" si="1"/>
        <v>0</v>
      </c>
      <c r="H49" s="4">
        <f t="shared" si="1"/>
        <v>1</v>
      </c>
      <c r="I49" s="4">
        <f t="shared" si="1"/>
        <v>1</v>
      </c>
      <c r="J49" s="4">
        <f t="shared" si="1"/>
        <v>1</v>
      </c>
      <c r="K49" s="4">
        <f t="shared" si="1"/>
        <v>1</v>
      </c>
      <c r="L49" s="4">
        <f t="shared" si="1"/>
        <v>1</v>
      </c>
      <c r="M49" s="4">
        <f t="shared" si="1"/>
        <v>0</v>
      </c>
      <c r="N49" s="4">
        <f t="shared" si="1"/>
        <v>0</v>
      </c>
      <c r="O49" s="4">
        <f t="shared" si="1"/>
        <v>1</v>
      </c>
      <c r="P49" s="4">
        <f t="shared" si="1"/>
        <v>1</v>
      </c>
      <c r="Q49" s="4">
        <f t="shared" si="1"/>
        <v>1</v>
      </c>
      <c r="R49" s="4">
        <f t="shared" si="1"/>
        <v>1</v>
      </c>
      <c r="S49" s="4">
        <f t="shared" si="1"/>
        <v>1</v>
      </c>
      <c r="T49" s="4">
        <f t="shared" si="1"/>
        <v>1</v>
      </c>
      <c r="U49" s="4">
        <f t="shared" si="1"/>
        <v>1</v>
      </c>
      <c r="V49" s="4">
        <f>SUM(B49:U49)</f>
        <v>15</v>
      </c>
      <c r="W49">
        <f>M5</f>
        <v>7669</v>
      </c>
      <c r="X49">
        <f>M7</f>
        <v>4368</v>
      </c>
      <c r="Y49">
        <f>M9</f>
        <v>6241</v>
      </c>
      <c r="Z49">
        <f>M11</f>
        <v>9525</v>
      </c>
      <c r="AA49">
        <f>M13</f>
        <v>5825</v>
      </c>
      <c r="AB49">
        <f>M15</f>
        <v>6452</v>
      </c>
      <c r="AC49">
        <f>M17</f>
        <v>26610</v>
      </c>
      <c r="AD49">
        <f>M19</f>
        <v>21842</v>
      </c>
      <c r="AE49">
        <f>M21</f>
        <v>45468</v>
      </c>
      <c r="AF49">
        <f>M23</f>
        <v>8471</v>
      </c>
      <c r="AG49">
        <f>M25</f>
        <v>83443</v>
      </c>
      <c r="AH49">
        <f>M27</f>
        <v>8949</v>
      </c>
      <c r="AI49">
        <f>M29</f>
        <v>24559</v>
      </c>
      <c r="AJ49">
        <f>M31</f>
        <v>4114</v>
      </c>
      <c r="AK49">
        <f>M33</f>
        <v>2333</v>
      </c>
      <c r="AL49">
        <f>M35</f>
        <v>4323</v>
      </c>
      <c r="AM49">
        <f>M37</f>
        <v>10526</v>
      </c>
      <c r="AN49">
        <f>M39</f>
        <v>6005</v>
      </c>
      <c r="AO49">
        <f>M41</f>
        <v>5887</v>
      </c>
      <c r="AP49">
        <f>M43</f>
        <v>8010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topLeftCell="R1" workbookViewId="0">
      <selection activeCell="V4" sqref="V4:AP4"/>
    </sheetView>
  </sheetViews>
  <sheetFormatPr defaultRowHeight="15" x14ac:dyDescent="0.25"/>
  <sheetData>
    <row r="1" spans="1:42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42" x14ac:dyDescent="0.25">
      <c r="A2">
        <v>4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</row>
    <row r="3" spans="1:42" x14ac:dyDescent="0.25"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1</v>
      </c>
    </row>
    <row r="4" spans="1:42" x14ac:dyDescent="0.25">
      <c r="A4" t="s">
        <v>68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15</v>
      </c>
      <c r="W4">
        <v>7669</v>
      </c>
      <c r="X4">
        <v>4368</v>
      </c>
      <c r="Y4">
        <v>6241</v>
      </c>
      <c r="Z4">
        <v>9525</v>
      </c>
      <c r="AA4">
        <v>5825</v>
      </c>
      <c r="AB4">
        <v>6452</v>
      </c>
      <c r="AC4">
        <v>26610</v>
      </c>
      <c r="AD4">
        <v>21842</v>
      </c>
      <c r="AE4">
        <v>45468</v>
      </c>
      <c r="AF4">
        <v>8471</v>
      </c>
      <c r="AG4">
        <v>83443</v>
      </c>
      <c r="AH4">
        <v>8949</v>
      </c>
      <c r="AI4">
        <v>24559</v>
      </c>
      <c r="AJ4">
        <v>4114</v>
      </c>
      <c r="AK4">
        <v>2333</v>
      </c>
      <c r="AL4">
        <v>4323</v>
      </c>
      <c r="AM4">
        <v>10526</v>
      </c>
      <c r="AN4">
        <v>6005</v>
      </c>
      <c r="AO4">
        <v>5887</v>
      </c>
      <c r="AP4">
        <v>8010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4_log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2014-08-06T00:16:51Z</dcterms:created>
  <dcterms:modified xsi:type="dcterms:W3CDTF">2014-08-06T00:16:51Z</dcterms:modified>
</cp:coreProperties>
</file>