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9960" windowHeight="12360" activeTab="4"/>
  </bookViews>
  <sheets>
    <sheet name="completed all" sheetId="1" r:id="rId1"/>
    <sheet name="completed ID only" sheetId="4" r:id="rId2"/>
    <sheet name="accuracy ID only" sheetId="2" r:id="rId3"/>
    <sheet name="ID summary" sheetId="3" r:id="rId4"/>
    <sheet name="Eyetracker" sheetId="5" r:id="rId5"/>
  </sheets>
  <calcPr calcId="145621"/>
</workbook>
</file>

<file path=xl/calcChain.xml><?xml version="1.0" encoding="utf-8"?>
<calcChain xmlns="http://schemas.openxmlformats.org/spreadsheetml/2006/main">
  <c r="C72" i="5" l="1"/>
  <c r="D72" i="5"/>
  <c r="E72" i="5"/>
  <c r="F72" i="5"/>
  <c r="G72" i="5"/>
  <c r="B72" i="5"/>
  <c r="T27" i="5" l="1"/>
  <c r="S27" i="5"/>
  <c r="Q27" i="5"/>
  <c r="P27" i="5"/>
  <c r="N27" i="5"/>
  <c r="M27" i="5"/>
  <c r="K27" i="5"/>
  <c r="J27" i="5"/>
  <c r="H27" i="5"/>
  <c r="G27" i="5"/>
  <c r="E27" i="5"/>
  <c r="D27" i="5"/>
  <c r="C27" i="5"/>
  <c r="U25" i="5"/>
  <c r="R25" i="5"/>
  <c r="O25" i="5"/>
  <c r="L25" i="5"/>
  <c r="I25" i="5"/>
  <c r="F25" i="5"/>
  <c r="U24" i="5"/>
  <c r="R24" i="5"/>
  <c r="O24" i="5"/>
  <c r="L24" i="5"/>
  <c r="I24" i="5"/>
  <c r="F24" i="5"/>
  <c r="U23" i="5"/>
  <c r="R23" i="5"/>
  <c r="O23" i="5"/>
  <c r="L23" i="5"/>
  <c r="I23" i="5"/>
  <c r="F23" i="5"/>
  <c r="U22" i="5"/>
  <c r="R22" i="5"/>
  <c r="O22" i="5"/>
  <c r="L22" i="5"/>
  <c r="I22" i="5"/>
  <c r="F22" i="5"/>
  <c r="U21" i="5"/>
  <c r="R21" i="5"/>
  <c r="O21" i="5"/>
  <c r="L21" i="5"/>
  <c r="I21" i="5"/>
  <c r="F21" i="5"/>
  <c r="U20" i="5"/>
  <c r="R20" i="5"/>
  <c r="O20" i="5"/>
  <c r="L20" i="5"/>
  <c r="I20" i="5"/>
  <c r="F20" i="5"/>
  <c r="U19" i="5"/>
  <c r="R19" i="5"/>
  <c r="O19" i="5"/>
  <c r="L19" i="5"/>
  <c r="I19" i="5"/>
  <c r="F19" i="5"/>
  <c r="U14" i="5"/>
  <c r="R14" i="5"/>
  <c r="O14" i="5"/>
  <c r="L14" i="5"/>
  <c r="I14" i="5"/>
  <c r="F14" i="5"/>
  <c r="U12" i="5"/>
  <c r="R12" i="5"/>
  <c r="O12" i="5"/>
  <c r="L12" i="5"/>
  <c r="I12" i="5"/>
  <c r="F12" i="5"/>
  <c r="U10" i="5"/>
  <c r="R10" i="5"/>
  <c r="O10" i="5"/>
  <c r="L10" i="5"/>
  <c r="I10" i="5"/>
  <c r="F10" i="5"/>
  <c r="U7" i="5"/>
  <c r="R7" i="5"/>
  <c r="O7" i="5"/>
  <c r="L7" i="5"/>
  <c r="I7" i="5"/>
  <c r="F7" i="5"/>
  <c r="U5" i="5"/>
  <c r="R5" i="5"/>
  <c r="O5" i="5"/>
  <c r="L5" i="5"/>
  <c r="I5" i="5"/>
  <c r="F5" i="5"/>
  <c r="U3" i="5"/>
  <c r="R3" i="5"/>
  <c r="O3" i="5"/>
  <c r="L3" i="5"/>
  <c r="I3" i="5"/>
  <c r="F3" i="5"/>
  <c r="U2" i="5"/>
  <c r="R2" i="5"/>
  <c r="O2" i="5"/>
  <c r="L2" i="5"/>
  <c r="I2" i="5"/>
  <c r="F2" i="5"/>
  <c r="N31" i="4"/>
  <c r="M31" i="4"/>
  <c r="L31" i="4"/>
  <c r="K31" i="4"/>
  <c r="J31" i="4"/>
  <c r="I31" i="4"/>
  <c r="H31" i="4"/>
  <c r="G31" i="4"/>
  <c r="F31" i="4"/>
  <c r="E31" i="4"/>
  <c r="D31" i="4"/>
  <c r="C31" i="4"/>
  <c r="N17" i="4"/>
  <c r="M17" i="4"/>
  <c r="L17" i="4"/>
  <c r="K17" i="4"/>
  <c r="J17" i="4"/>
  <c r="I17" i="4"/>
  <c r="H17" i="4"/>
  <c r="G17" i="4"/>
  <c r="F17" i="4"/>
  <c r="E17" i="4"/>
  <c r="D17" i="4"/>
  <c r="C17" i="4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X29" i="1"/>
  <c r="X28" i="1"/>
  <c r="X27" i="1"/>
  <c r="X26" i="1"/>
  <c r="X25" i="1"/>
  <c r="X24" i="1"/>
  <c r="X23" i="1"/>
  <c r="X22" i="1"/>
  <c r="X21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X15" i="1"/>
  <c r="X14" i="1"/>
  <c r="X13" i="1"/>
  <c r="X12" i="1"/>
  <c r="X11" i="1"/>
  <c r="X10" i="1"/>
  <c r="X9" i="1"/>
  <c r="X7" i="1"/>
  <c r="X6" i="1"/>
  <c r="X5" i="1"/>
  <c r="X4" i="1"/>
  <c r="X3" i="1"/>
  <c r="X2" i="1"/>
  <c r="F27" i="5" l="1"/>
  <c r="R27" i="5"/>
  <c r="L27" i="5"/>
  <c r="U27" i="5"/>
  <c r="O27" i="5"/>
  <c r="I27" i="5"/>
</calcChain>
</file>

<file path=xl/sharedStrings.xml><?xml version="1.0" encoding="utf-8"?>
<sst xmlns="http://schemas.openxmlformats.org/spreadsheetml/2006/main" count="386" uniqueCount="139">
  <si>
    <t>ID</t>
  </si>
  <si>
    <t>ET_VRM</t>
  </si>
  <si>
    <t>Parent Stroop</t>
  </si>
  <si>
    <t>ID_Shape Stroop</t>
  </si>
  <si>
    <t>ID_Word Familiarity</t>
  </si>
  <si>
    <t>ID_Visual Perspective</t>
  </si>
  <si>
    <t>Story Book</t>
  </si>
  <si>
    <t>ET_Perceptual</t>
  </si>
  <si>
    <t>PPVT</t>
  </si>
  <si>
    <t>ID_Penny Hiding</t>
  </si>
  <si>
    <t>ID_Beads</t>
  </si>
  <si>
    <t>ID_Sticker Tube</t>
  </si>
  <si>
    <t>ID_Object Nameability</t>
  </si>
  <si>
    <t>TS_ Memory</t>
  </si>
  <si>
    <t>TS_Perceptual</t>
  </si>
  <si>
    <t>ID_Comp. of Pretense</t>
  </si>
  <si>
    <t>ID_Baby-Mommy</t>
  </si>
  <si>
    <t>ID_Picture Book False Belief</t>
  </si>
  <si>
    <t>ID_Crayon Box False-Belief</t>
  </si>
  <si>
    <t>ID_Spin the Pots</t>
  </si>
  <si>
    <t>ET_Implicit Memory</t>
  </si>
  <si>
    <t>ET_Explicit Memory</t>
  </si>
  <si>
    <t>_001</t>
  </si>
  <si>
    <t>_002</t>
  </si>
  <si>
    <t>_003</t>
  </si>
  <si>
    <t>_004</t>
  </si>
  <si>
    <t>_005</t>
  </si>
  <si>
    <t>_006</t>
  </si>
  <si>
    <t>_007</t>
  </si>
  <si>
    <t>_008</t>
  </si>
  <si>
    <t>_009</t>
  </si>
  <si>
    <t>_010</t>
  </si>
  <si>
    <t>_012</t>
  </si>
  <si>
    <t>_013</t>
  </si>
  <si>
    <t>_014</t>
  </si>
  <si>
    <t>_015</t>
  </si>
  <si>
    <t>Experimenter 1</t>
  </si>
  <si>
    <t>Emily</t>
  </si>
  <si>
    <t>Noelle</t>
  </si>
  <si>
    <t>Noelle/Emily</t>
  </si>
  <si>
    <t>all</t>
  </si>
  <si>
    <t>limited</t>
  </si>
  <si>
    <t>Descriptive Statistics</t>
  </si>
  <si>
    <t/>
  </si>
  <si>
    <t>N</t>
  </si>
  <si>
    <t>Minimum</t>
  </si>
  <si>
    <t>Maximum</t>
  </si>
  <si>
    <t>Mean</t>
  </si>
  <si>
    <t>Std. Deviation</t>
  </si>
  <si>
    <t>shape_stroop_average</t>
  </si>
  <si>
    <t>word_fam_difference_score</t>
  </si>
  <si>
    <t>obj_nam_difference_score</t>
  </si>
  <si>
    <t>penny_average</t>
  </si>
  <si>
    <t>beads_overall_average</t>
  </si>
  <si>
    <t>tubes_difference_score</t>
  </si>
  <si>
    <t>comp_pretense_average</t>
  </si>
  <si>
    <t>pots_average</t>
  </si>
  <si>
    <t>baby_mommy_average</t>
  </si>
  <si>
    <t>picturebook_false_belief</t>
  </si>
  <si>
    <t>contents_false_belief</t>
  </si>
  <si>
    <t>Valid N (listwise)</t>
  </si>
  <si>
    <t>shape stroop (n = 10)</t>
  </si>
  <si>
    <t>word familiarity (n = 7)</t>
  </si>
  <si>
    <t>object nameability (n = 4)</t>
  </si>
  <si>
    <t>penny hiding (n = 6)</t>
  </si>
  <si>
    <t>beads (n = 6)</t>
  </si>
  <si>
    <t>sticker-tube (n = 5)</t>
  </si>
  <si>
    <t>comprehension of pretense (n = 6)</t>
  </si>
  <si>
    <t>spin the pots (n = 5)</t>
  </si>
  <si>
    <t>baby-mommy (n = 3)</t>
  </si>
  <si>
    <t>picture book FB (n = 0)</t>
  </si>
  <si>
    <t>crayon/contents FB (n = 1)</t>
  </si>
  <si>
    <t>vis_perspective_average</t>
  </si>
  <si>
    <t>visual perspective (n = 10)</t>
  </si>
  <si>
    <t>TOM:</t>
  </si>
  <si>
    <t>penny hiding</t>
  </si>
  <si>
    <t>comprehension of pretense</t>
  </si>
  <si>
    <t>visual perspective</t>
  </si>
  <si>
    <t>picture book false belief</t>
  </si>
  <si>
    <t>crayon box false belief</t>
  </si>
  <si>
    <t>EF (IC):</t>
  </si>
  <si>
    <t>shape stroop</t>
  </si>
  <si>
    <t>baby-mommy</t>
  </si>
  <si>
    <t>EF(WM):</t>
  </si>
  <si>
    <t>beads</t>
  </si>
  <si>
    <t>spin the pots</t>
  </si>
  <si>
    <t>awareness of ignorance:</t>
  </si>
  <si>
    <t>word familiarity</t>
  </si>
  <si>
    <t>object nameability</t>
  </si>
  <si>
    <t>sticker-tube</t>
  </si>
  <si>
    <t>memory average 2nd half</t>
  </si>
  <si>
    <t>memory average 1st half</t>
  </si>
  <si>
    <t>memory average</t>
  </si>
  <si>
    <t>percept average 2nd half</t>
  </si>
  <si>
    <t>percept average 1st half</t>
  </si>
  <si>
    <t>percept average</t>
  </si>
  <si>
    <t>memory attempted</t>
  </si>
  <si>
    <t>percept attempted</t>
  </si>
  <si>
    <t>memory attempted 2nd half</t>
  </si>
  <si>
    <t>memory correct 2nd half</t>
  </si>
  <si>
    <t>memory attempted 1st half</t>
  </si>
  <si>
    <t>memory correct 1st half</t>
  </si>
  <si>
    <t>memory correct</t>
  </si>
  <si>
    <t>percept attempted 2nd half</t>
  </si>
  <si>
    <t>percept correct 2nd half</t>
  </si>
  <si>
    <t>percept attempted 1st half</t>
  </si>
  <si>
    <t>percept correct 1st half</t>
  </si>
  <si>
    <t>percept correct</t>
  </si>
  <si>
    <t>age_months</t>
  </si>
  <si>
    <t>notes</t>
  </si>
  <si>
    <t>014</t>
  </si>
  <si>
    <t>012</t>
  </si>
  <si>
    <t>did not seem to understand memory- was labeling all options</t>
  </si>
  <si>
    <t>009</t>
  </si>
  <si>
    <t>006</t>
  </si>
  <si>
    <t>004</t>
  </si>
  <si>
    <t>002</t>
  </si>
  <si>
    <t>001</t>
  </si>
  <si>
    <t>ongoing</t>
  </si>
  <si>
    <t>015</t>
  </si>
  <si>
    <t>013</t>
  </si>
  <si>
    <t>no et data- noncompliant</t>
  </si>
  <si>
    <t>010</t>
  </si>
  <si>
    <t>no et data - noncompliant</t>
  </si>
  <si>
    <t>008</t>
  </si>
  <si>
    <t>007</t>
  </si>
  <si>
    <t>005</t>
  </si>
  <si>
    <t>no et data - noncompliant/language delay</t>
  </si>
  <si>
    <t>003</t>
  </si>
  <si>
    <t>memory 1-5 all</t>
  </si>
  <si>
    <t>memory 6-20 answered</t>
  </si>
  <si>
    <t>memory 1-3 all</t>
  </si>
  <si>
    <t>memory 4-20 answered</t>
  </si>
  <si>
    <t>memory 6-20 all</t>
  </si>
  <si>
    <t>memory 1-5 answered</t>
  </si>
  <si>
    <t>memory 4-20 all</t>
  </si>
  <si>
    <t>memory 1-3 answered</t>
  </si>
  <si>
    <t xml:space="preserve">memory all </t>
  </si>
  <si>
    <t>memory answered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</si>
</sst>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##0"/>
    <numFmt numFmtId="165" formatCode="####.00"/>
    <numFmt numFmtId="166" formatCode="###0.00"/>
    <numFmt numFmtId="167" formatCode="####.0000"/>
    <numFmt numFmtId="168" formatCode="####.00000"/>
    <numFmt numFmtId="169" formatCode="###0.0000"/>
    <numFmt numFmtId="170" formatCode="###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5" fillId="0" borderId="5" xfId="1" applyFont="1" applyBorder="1" applyAlignment="1">
      <alignment horizontal="left" vertical="top" wrapText="1"/>
    </xf>
    <xf numFmtId="167" fontId="5" fillId="0" borderId="7" xfId="1" applyNumberFormat="1" applyFont="1" applyBorder="1" applyAlignment="1">
      <alignment horizontal="right" vertical="center"/>
    </xf>
    <xf numFmtId="168" fontId="5" fillId="0" borderId="8" xfId="1" applyNumberFormat="1" applyFont="1" applyBorder="1" applyAlignment="1">
      <alignment horizontal="right" vertical="center"/>
    </xf>
    <xf numFmtId="0" fontId="5" fillId="0" borderId="9" xfId="1" applyFont="1" applyBorder="1" applyAlignment="1">
      <alignment horizontal="left" vertical="top" wrapText="1"/>
    </xf>
    <xf numFmtId="167" fontId="5" fillId="0" borderId="11" xfId="1" applyNumberFormat="1" applyFont="1" applyBorder="1" applyAlignment="1">
      <alignment horizontal="right" vertical="center"/>
    </xf>
    <xf numFmtId="168" fontId="5" fillId="0" borderId="12" xfId="1" applyNumberFormat="1" applyFont="1" applyBorder="1" applyAlignment="1">
      <alignment horizontal="right" vertical="center"/>
    </xf>
    <xf numFmtId="169" fontId="5" fillId="0" borderId="11" xfId="1" applyNumberFormat="1" applyFont="1" applyBorder="1" applyAlignment="1">
      <alignment horizontal="right" vertical="center"/>
    </xf>
    <xf numFmtId="170" fontId="5" fillId="0" borderId="12" xfId="1" applyNumberFormat="1" applyFont="1" applyBorder="1" applyAlignment="1">
      <alignment horizontal="right" vertical="center"/>
    </xf>
    <xf numFmtId="0" fontId="5" fillId="0" borderId="11" xfId="1" applyFont="1" applyBorder="1" applyAlignment="1">
      <alignment horizontal="left" vertical="center" wrapText="1"/>
    </xf>
    <xf numFmtId="0" fontId="5" fillId="0" borderId="12" xfId="1" applyFont="1" applyBorder="1" applyAlignment="1">
      <alignment horizontal="left" vertical="center" wrapText="1"/>
    </xf>
    <xf numFmtId="0" fontId="5" fillId="0" borderId="12" xfId="1" applyFont="1" applyBorder="1" applyAlignment="1">
      <alignment horizontal="right" vertical="center"/>
    </xf>
    <xf numFmtId="0" fontId="3" fillId="0" borderId="0" xfId="2"/>
    <xf numFmtId="0" fontId="5" fillId="0" borderId="2" xfId="2" applyFont="1" applyBorder="1" applyAlignment="1">
      <alignment horizontal="center" wrapText="1"/>
    </xf>
    <xf numFmtId="0" fontId="5" fillId="0" borderId="3" xfId="2" applyFont="1" applyBorder="1" applyAlignment="1">
      <alignment horizontal="center" wrapText="1"/>
    </xf>
    <xf numFmtId="0" fontId="5" fillId="0" borderId="4" xfId="2" applyFont="1" applyBorder="1" applyAlignment="1">
      <alignment horizontal="center" wrapText="1"/>
    </xf>
    <xf numFmtId="0" fontId="5" fillId="0" borderId="5" xfId="2" applyFont="1" applyBorder="1" applyAlignment="1">
      <alignment horizontal="left" vertical="top" wrapText="1"/>
    </xf>
    <xf numFmtId="164" fontId="5" fillId="0" borderId="6" xfId="2" applyNumberFormat="1" applyFont="1" applyBorder="1" applyAlignment="1">
      <alignment horizontal="right" vertical="center"/>
    </xf>
    <xf numFmtId="165" fontId="5" fillId="0" borderId="7" xfId="2" applyNumberFormat="1" applyFont="1" applyBorder="1" applyAlignment="1">
      <alignment horizontal="right" vertical="center"/>
    </xf>
    <xf numFmtId="166" fontId="5" fillId="0" borderId="7" xfId="2" applyNumberFormat="1" applyFont="1" applyBorder="1" applyAlignment="1">
      <alignment horizontal="right" vertical="center"/>
    </xf>
    <xf numFmtId="167" fontId="5" fillId="0" borderId="7" xfId="2" applyNumberFormat="1" applyFont="1" applyBorder="1" applyAlignment="1">
      <alignment horizontal="right" vertical="center"/>
    </xf>
    <xf numFmtId="168" fontId="5" fillId="0" borderId="8" xfId="2" applyNumberFormat="1" applyFont="1" applyBorder="1" applyAlignment="1">
      <alignment horizontal="right" vertical="center"/>
    </xf>
    <xf numFmtId="0" fontId="5" fillId="0" borderId="9" xfId="2" applyFont="1" applyBorder="1" applyAlignment="1">
      <alignment horizontal="left" vertical="top" wrapText="1"/>
    </xf>
    <xf numFmtId="164" fontId="5" fillId="0" borderId="10" xfId="2" applyNumberFormat="1" applyFont="1" applyBorder="1" applyAlignment="1">
      <alignment horizontal="right" vertical="center"/>
    </xf>
    <xf numFmtId="165" fontId="5" fillId="0" borderId="11" xfId="2" applyNumberFormat="1" applyFont="1" applyBorder="1" applyAlignment="1">
      <alignment horizontal="right" vertical="center"/>
    </xf>
    <xf numFmtId="167" fontId="5" fillId="0" borderId="11" xfId="2" applyNumberFormat="1" applyFont="1" applyBorder="1" applyAlignment="1">
      <alignment horizontal="right" vertical="center"/>
    </xf>
    <xf numFmtId="168" fontId="5" fillId="0" borderId="12" xfId="2" applyNumberFormat="1" applyFont="1" applyBorder="1" applyAlignment="1">
      <alignment horizontal="right" vertical="center"/>
    </xf>
    <xf numFmtId="166" fontId="5" fillId="0" borderId="11" xfId="2" applyNumberFormat="1" applyFont="1" applyBorder="1" applyAlignment="1">
      <alignment horizontal="right" vertical="center"/>
    </xf>
    <xf numFmtId="169" fontId="5" fillId="0" borderId="11" xfId="2" applyNumberFormat="1" applyFont="1" applyBorder="1" applyAlignment="1">
      <alignment horizontal="right" vertical="center"/>
    </xf>
    <xf numFmtId="170" fontId="5" fillId="0" borderId="12" xfId="2" applyNumberFormat="1" applyFont="1" applyBorder="1" applyAlignment="1">
      <alignment horizontal="right" vertical="center"/>
    </xf>
    <xf numFmtId="0" fontId="5" fillId="0" borderId="11" xfId="2" applyFont="1" applyBorder="1" applyAlignment="1">
      <alignment horizontal="left" vertical="center" wrapText="1"/>
    </xf>
    <xf numFmtId="0" fontId="5" fillId="0" borderId="12" xfId="2" applyFont="1" applyBorder="1" applyAlignment="1">
      <alignment horizontal="left" vertical="center" wrapText="1"/>
    </xf>
    <xf numFmtId="0" fontId="5" fillId="0" borderId="12" xfId="2" applyFont="1" applyBorder="1" applyAlignment="1">
      <alignment horizontal="right" vertical="center"/>
    </xf>
    <xf numFmtId="0" fontId="5" fillId="0" borderId="13" xfId="2" applyFont="1" applyBorder="1" applyAlignment="1">
      <alignment horizontal="left" vertical="top" wrapText="1"/>
    </xf>
    <xf numFmtId="164" fontId="5" fillId="0" borderId="14" xfId="2" applyNumberFormat="1" applyFont="1" applyBorder="1" applyAlignment="1">
      <alignment horizontal="right" vertical="center"/>
    </xf>
    <xf numFmtId="0" fontId="5" fillId="0" borderId="15" xfId="2" applyFont="1" applyBorder="1" applyAlignment="1">
      <alignment horizontal="left" vertical="center" wrapText="1"/>
    </xf>
    <xf numFmtId="0" fontId="5" fillId="0" borderId="16" xfId="2" applyFont="1" applyBorder="1" applyAlignment="1">
      <alignment horizontal="left" vertical="center" wrapText="1"/>
    </xf>
    <xf numFmtId="0" fontId="2" fillId="0" borderId="0" xfId="0" applyFont="1"/>
    <xf numFmtId="0" fontId="0" fillId="0" borderId="0" xfId="0" applyFill="1" applyBorder="1"/>
    <xf numFmtId="49" fontId="0" fillId="0" borderId="0" xfId="0" applyNumberFormat="1" applyFill="1" applyBorder="1"/>
    <xf numFmtId="0" fontId="1" fillId="0" borderId="0" xfId="0" applyFont="1" applyFill="1" applyBorder="1"/>
    <xf numFmtId="49" fontId="1" fillId="0" borderId="0" xfId="0" applyNumberFormat="1" applyFont="1" applyFill="1" applyBorder="1"/>
    <xf numFmtId="0" fontId="4" fillId="0" borderId="0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left" wrapText="1"/>
    </xf>
    <xf numFmtId="0" fontId="0" fillId="0" borderId="0" xfId="0" applyBorder="1"/>
  </cellXfs>
  <cellStyles count="3">
    <cellStyle name="Normal" xfId="0" builtinId="0"/>
    <cellStyle name="Normal_accuracy ID only" xfId="2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'completed all'!$B$35</c:f>
              <c:strCache>
                <c:ptCount val="1"/>
                <c:pt idx="0">
                  <c:v>all</c:v>
                </c:pt>
              </c:strCache>
            </c:strRef>
          </c:tx>
          <c:invertIfNegative val="0"/>
          <c:cat>
            <c:strRef>
              <c:f>'completed all'!$C$34:$W$34</c:f>
              <c:strCache>
                <c:ptCount val="21"/>
                <c:pt idx="0">
                  <c:v>ET_Implicit Memory</c:v>
                </c:pt>
                <c:pt idx="1">
                  <c:v>ET_VRM</c:v>
                </c:pt>
                <c:pt idx="2">
                  <c:v>Story Book</c:v>
                </c:pt>
                <c:pt idx="3">
                  <c:v>Parent Stroop</c:v>
                </c:pt>
                <c:pt idx="4">
                  <c:v>ID_Shape Stroop</c:v>
                </c:pt>
                <c:pt idx="5">
                  <c:v>ID_Word Familiarity</c:v>
                </c:pt>
                <c:pt idx="6">
                  <c:v>ID_Visual Perspective</c:v>
                </c:pt>
                <c:pt idx="7">
                  <c:v>ET_Explicit Memory</c:v>
                </c:pt>
                <c:pt idx="8">
                  <c:v>ET_Perceptual</c:v>
                </c:pt>
                <c:pt idx="9">
                  <c:v>PPVT</c:v>
                </c:pt>
                <c:pt idx="10">
                  <c:v>ID_Penny Hiding</c:v>
                </c:pt>
                <c:pt idx="11">
                  <c:v>ID_Beads</c:v>
                </c:pt>
                <c:pt idx="12">
                  <c:v>ID_Sticker Tube</c:v>
                </c:pt>
                <c:pt idx="13">
                  <c:v>ID_Object Nameability</c:v>
                </c:pt>
                <c:pt idx="14">
                  <c:v>TS_ Memory</c:v>
                </c:pt>
                <c:pt idx="15">
                  <c:v>TS_Perceptual</c:v>
                </c:pt>
                <c:pt idx="16">
                  <c:v>ID_Comp. of Pretense</c:v>
                </c:pt>
                <c:pt idx="17">
                  <c:v>ID_Baby-Mommy</c:v>
                </c:pt>
                <c:pt idx="18">
                  <c:v>ID_Picture Book False Belief</c:v>
                </c:pt>
                <c:pt idx="19">
                  <c:v>ID_Crayon Box False-Belief</c:v>
                </c:pt>
                <c:pt idx="20">
                  <c:v>ID_Spin the Pots</c:v>
                </c:pt>
              </c:strCache>
            </c:strRef>
          </c:cat>
          <c:val>
            <c:numRef>
              <c:f>'completed all'!$C$35:$W$35</c:f>
              <c:numCache>
                <c:formatCode>General</c:formatCode>
                <c:ptCount val="21"/>
                <c:pt idx="0">
                  <c:v>0.7142857142857143</c:v>
                </c:pt>
                <c:pt idx="1">
                  <c:v>0.7857142857142857</c:v>
                </c:pt>
                <c:pt idx="2">
                  <c:v>0.8571428571428571</c:v>
                </c:pt>
                <c:pt idx="3">
                  <c:v>0.8571428571428571</c:v>
                </c:pt>
                <c:pt idx="4">
                  <c:v>0.7142857142857143</c:v>
                </c:pt>
                <c:pt idx="5">
                  <c:v>0.42857142857142855</c:v>
                </c:pt>
                <c:pt idx="6">
                  <c:v>0.7857142857142857</c:v>
                </c:pt>
                <c:pt idx="7">
                  <c:v>0.6</c:v>
                </c:pt>
                <c:pt idx="8">
                  <c:v>0.6</c:v>
                </c:pt>
                <c:pt idx="9">
                  <c:v>0.9</c:v>
                </c:pt>
                <c:pt idx="10">
                  <c:v>0.6</c:v>
                </c:pt>
                <c:pt idx="11">
                  <c:v>0.7</c:v>
                </c:pt>
                <c:pt idx="12">
                  <c:v>0.5</c:v>
                </c:pt>
                <c:pt idx="13">
                  <c:v>0.4</c:v>
                </c:pt>
                <c:pt idx="14">
                  <c:v>0.625</c:v>
                </c:pt>
                <c:pt idx="15">
                  <c:v>0.75</c:v>
                </c:pt>
                <c:pt idx="16">
                  <c:v>0.75</c:v>
                </c:pt>
                <c:pt idx="17">
                  <c:v>0.375</c:v>
                </c:pt>
                <c:pt idx="18">
                  <c:v>0.375</c:v>
                </c:pt>
                <c:pt idx="19">
                  <c:v>0.375</c:v>
                </c:pt>
                <c:pt idx="20">
                  <c:v>0.625</c:v>
                </c:pt>
              </c:numCache>
            </c:numRef>
          </c:val>
        </c:ser>
        <c:ser>
          <c:idx val="1"/>
          <c:order val="1"/>
          <c:tx>
            <c:strRef>
              <c:f>'completed all'!$B$36</c:f>
              <c:strCache>
                <c:ptCount val="1"/>
                <c:pt idx="0">
                  <c:v>limited</c:v>
                </c:pt>
              </c:strCache>
            </c:strRef>
          </c:tx>
          <c:invertIfNegative val="0"/>
          <c:cat>
            <c:strRef>
              <c:f>'completed all'!$C$34:$W$34</c:f>
              <c:strCache>
                <c:ptCount val="21"/>
                <c:pt idx="0">
                  <c:v>ET_Implicit Memory</c:v>
                </c:pt>
                <c:pt idx="1">
                  <c:v>ET_VRM</c:v>
                </c:pt>
                <c:pt idx="2">
                  <c:v>Story Book</c:v>
                </c:pt>
                <c:pt idx="3">
                  <c:v>Parent Stroop</c:v>
                </c:pt>
                <c:pt idx="4">
                  <c:v>ID_Shape Stroop</c:v>
                </c:pt>
                <c:pt idx="5">
                  <c:v>ID_Word Familiarity</c:v>
                </c:pt>
                <c:pt idx="6">
                  <c:v>ID_Visual Perspective</c:v>
                </c:pt>
                <c:pt idx="7">
                  <c:v>ET_Explicit Memory</c:v>
                </c:pt>
                <c:pt idx="8">
                  <c:v>ET_Perceptual</c:v>
                </c:pt>
                <c:pt idx="9">
                  <c:v>PPVT</c:v>
                </c:pt>
                <c:pt idx="10">
                  <c:v>ID_Penny Hiding</c:v>
                </c:pt>
                <c:pt idx="11">
                  <c:v>ID_Beads</c:v>
                </c:pt>
                <c:pt idx="12">
                  <c:v>ID_Sticker Tube</c:v>
                </c:pt>
                <c:pt idx="13">
                  <c:v>ID_Object Nameability</c:v>
                </c:pt>
                <c:pt idx="14">
                  <c:v>TS_ Memory</c:v>
                </c:pt>
                <c:pt idx="15">
                  <c:v>TS_Perceptual</c:v>
                </c:pt>
                <c:pt idx="16">
                  <c:v>ID_Comp. of Pretense</c:v>
                </c:pt>
                <c:pt idx="17">
                  <c:v>ID_Baby-Mommy</c:v>
                </c:pt>
                <c:pt idx="18">
                  <c:v>ID_Picture Book False Belief</c:v>
                </c:pt>
                <c:pt idx="19">
                  <c:v>ID_Crayon Box False-Belief</c:v>
                </c:pt>
                <c:pt idx="20">
                  <c:v>ID_Spin the Pots</c:v>
                </c:pt>
              </c:strCache>
            </c:strRef>
          </c:cat>
          <c:val>
            <c:numRef>
              <c:f>'completed all'!$C$36:$W$36</c:f>
              <c:numCache>
                <c:formatCode>General</c:formatCode>
                <c:ptCount val="21"/>
                <c:pt idx="0">
                  <c:v>0.77777777777777779</c:v>
                </c:pt>
                <c:pt idx="1">
                  <c:v>1</c:v>
                </c:pt>
                <c:pt idx="2">
                  <c:v>1</c:v>
                </c:pt>
                <c:pt idx="3">
                  <c:v>0.88888888888888884</c:v>
                </c:pt>
                <c:pt idx="4">
                  <c:v>0.88888888888888884</c:v>
                </c:pt>
                <c:pt idx="5">
                  <c:v>0.66666666666666663</c:v>
                </c:pt>
                <c:pt idx="6">
                  <c:v>1</c:v>
                </c:pt>
                <c:pt idx="7">
                  <c:v>0.83333333333333337</c:v>
                </c:pt>
                <c:pt idx="8">
                  <c:v>0.83333333333333337</c:v>
                </c:pt>
                <c:pt idx="9">
                  <c:v>1</c:v>
                </c:pt>
                <c:pt idx="10">
                  <c:v>1</c:v>
                </c:pt>
                <c:pt idx="11">
                  <c:v>0.83333333333333337</c:v>
                </c:pt>
                <c:pt idx="12">
                  <c:v>0.66666666666666663</c:v>
                </c:pt>
                <c:pt idx="13">
                  <c:v>0.66666666666666663</c:v>
                </c:pt>
                <c:pt idx="14">
                  <c:v>0.6</c:v>
                </c:pt>
                <c:pt idx="15">
                  <c:v>1</c:v>
                </c:pt>
                <c:pt idx="16">
                  <c:v>1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650944"/>
        <c:axId val="99698176"/>
      </c:barChart>
      <c:catAx>
        <c:axId val="99650944"/>
        <c:scaling>
          <c:orientation val="minMax"/>
        </c:scaling>
        <c:delete val="0"/>
        <c:axPos val="b"/>
        <c:majorTickMark val="out"/>
        <c:minorTickMark val="none"/>
        <c:tickLblPos val="nextTo"/>
        <c:crossAx val="99698176"/>
        <c:crosses val="autoZero"/>
        <c:auto val="1"/>
        <c:lblAlgn val="ctr"/>
        <c:lblOffset val="100"/>
        <c:noMultiLvlLbl val="0"/>
      </c:catAx>
      <c:valAx>
        <c:axId val="99698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650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'completed ID only'!$B$35</c:f>
              <c:strCache>
                <c:ptCount val="1"/>
                <c:pt idx="0">
                  <c:v>all</c:v>
                </c:pt>
              </c:strCache>
            </c:strRef>
          </c:tx>
          <c:invertIfNegative val="0"/>
          <c:cat>
            <c:strRef>
              <c:f>'completed ID only'!$C$34:$N$34</c:f>
              <c:strCache>
                <c:ptCount val="12"/>
                <c:pt idx="0">
                  <c:v>ID_Shape Stroop</c:v>
                </c:pt>
                <c:pt idx="1">
                  <c:v>ID_Word Familiarity</c:v>
                </c:pt>
                <c:pt idx="2">
                  <c:v>ID_Visual Perspective</c:v>
                </c:pt>
                <c:pt idx="3">
                  <c:v>ID_Penny Hiding</c:v>
                </c:pt>
                <c:pt idx="4">
                  <c:v>ID_Beads</c:v>
                </c:pt>
                <c:pt idx="5">
                  <c:v>ID_Sticker Tube</c:v>
                </c:pt>
                <c:pt idx="6">
                  <c:v>ID_Object Nameability</c:v>
                </c:pt>
                <c:pt idx="7">
                  <c:v>ID_Comp. of Pretense</c:v>
                </c:pt>
                <c:pt idx="8">
                  <c:v>ID_Baby-Mommy</c:v>
                </c:pt>
                <c:pt idx="9">
                  <c:v>ID_Picture Book False Belief</c:v>
                </c:pt>
                <c:pt idx="10">
                  <c:v>ID_Crayon Box False-Belief</c:v>
                </c:pt>
                <c:pt idx="11">
                  <c:v>ID_Spin the Pots</c:v>
                </c:pt>
              </c:strCache>
            </c:strRef>
          </c:cat>
          <c:val>
            <c:numRef>
              <c:f>'completed ID only'!$C$35:$N$35</c:f>
              <c:numCache>
                <c:formatCode>General</c:formatCode>
                <c:ptCount val="12"/>
                <c:pt idx="0">
                  <c:v>0.7142857142857143</c:v>
                </c:pt>
                <c:pt idx="1">
                  <c:v>0.42857142857142855</c:v>
                </c:pt>
                <c:pt idx="2">
                  <c:v>0.7857142857142857</c:v>
                </c:pt>
                <c:pt idx="3">
                  <c:v>0.6</c:v>
                </c:pt>
                <c:pt idx="4">
                  <c:v>0.7</c:v>
                </c:pt>
                <c:pt idx="5">
                  <c:v>0.5</c:v>
                </c:pt>
                <c:pt idx="6">
                  <c:v>0.4</c:v>
                </c:pt>
                <c:pt idx="7">
                  <c:v>0.75</c:v>
                </c:pt>
                <c:pt idx="8">
                  <c:v>0.375</c:v>
                </c:pt>
                <c:pt idx="9">
                  <c:v>0.375</c:v>
                </c:pt>
                <c:pt idx="10">
                  <c:v>0.375</c:v>
                </c:pt>
                <c:pt idx="11">
                  <c:v>0.625</c:v>
                </c:pt>
              </c:numCache>
            </c:numRef>
          </c:val>
        </c:ser>
        <c:ser>
          <c:idx val="1"/>
          <c:order val="1"/>
          <c:tx>
            <c:strRef>
              <c:f>'completed ID only'!$B$36</c:f>
              <c:strCache>
                <c:ptCount val="1"/>
                <c:pt idx="0">
                  <c:v>limited</c:v>
                </c:pt>
              </c:strCache>
            </c:strRef>
          </c:tx>
          <c:invertIfNegative val="0"/>
          <c:cat>
            <c:strRef>
              <c:f>'completed ID only'!$C$34:$N$34</c:f>
              <c:strCache>
                <c:ptCount val="12"/>
                <c:pt idx="0">
                  <c:v>ID_Shape Stroop</c:v>
                </c:pt>
                <c:pt idx="1">
                  <c:v>ID_Word Familiarity</c:v>
                </c:pt>
                <c:pt idx="2">
                  <c:v>ID_Visual Perspective</c:v>
                </c:pt>
                <c:pt idx="3">
                  <c:v>ID_Penny Hiding</c:v>
                </c:pt>
                <c:pt idx="4">
                  <c:v>ID_Beads</c:v>
                </c:pt>
                <c:pt idx="5">
                  <c:v>ID_Sticker Tube</c:v>
                </c:pt>
                <c:pt idx="6">
                  <c:v>ID_Object Nameability</c:v>
                </c:pt>
                <c:pt idx="7">
                  <c:v>ID_Comp. of Pretense</c:v>
                </c:pt>
                <c:pt idx="8">
                  <c:v>ID_Baby-Mommy</c:v>
                </c:pt>
                <c:pt idx="9">
                  <c:v>ID_Picture Book False Belief</c:v>
                </c:pt>
                <c:pt idx="10">
                  <c:v>ID_Crayon Box False-Belief</c:v>
                </c:pt>
                <c:pt idx="11">
                  <c:v>ID_Spin the Pots</c:v>
                </c:pt>
              </c:strCache>
            </c:strRef>
          </c:cat>
          <c:val>
            <c:numRef>
              <c:f>'completed ID only'!$C$36:$N$36</c:f>
              <c:numCache>
                <c:formatCode>General</c:formatCode>
                <c:ptCount val="12"/>
                <c:pt idx="0">
                  <c:v>0.88888888888888884</c:v>
                </c:pt>
                <c:pt idx="1">
                  <c:v>0.66666666666666663</c:v>
                </c:pt>
                <c:pt idx="2">
                  <c:v>1</c:v>
                </c:pt>
                <c:pt idx="3">
                  <c:v>1</c:v>
                </c:pt>
                <c:pt idx="4">
                  <c:v>0.83333333333333337</c:v>
                </c:pt>
                <c:pt idx="5">
                  <c:v>0.66666666666666663</c:v>
                </c:pt>
                <c:pt idx="6">
                  <c:v>0.66666666666666663</c:v>
                </c:pt>
                <c:pt idx="7">
                  <c:v>1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632768"/>
        <c:axId val="47634304"/>
      </c:barChart>
      <c:catAx>
        <c:axId val="47632768"/>
        <c:scaling>
          <c:orientation val="minMax"/>
        </c:scaling>
        <c:delete val="0"/>
        <c:axPos val="b"/>
        <c:majorTickMark val="out"/>
        <c:minorTickMark val="none"/>
        <c:tickLblPos val="nextTo"/>
        <c:crossAx val="47634304"/>
        <c:crosses val="autoZero"/>
        <c:auto val="1"/>
        <c:lblAlgn val="ctr"/>
        <c:lblOffset val="100"/>
        <c:noMultiLvlLbl val="0"/>
      </c:catAx>
      <c:valAx>
        <c:axId val="47634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632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'accuracy ID only'!$K$3:$K$14</c:f>
                <c:numCache>
                  <c:formatCode>General</c:formatCode>
                  <c:ptCount val="12"/>
                  <c:pt idx="0">
                    <c:v>0.27740716017459188</c:v>
                  </c:pt>
                  <c:pt idx="1">
                    <c:v>0.13047532151257388</c:v>
                  </c:pt>
                  <c:pt idx="2">
                    <c:v>0.28867513460443539</c:v>
                  </c:pt>
                  <c:pt idx="3">
                    <c:v>0.17808133806036602</c:v>
                  </c:pt>
                  <c:pt idx="4">
                    <c:v>0.14288690166235207</c:v>
                  </c:pt>
                  <c:pt idx="5">
                    <c:v>0.1788854381999832</c:v>
                  </c:pt>
                  <c:pt idx="6">
                    <c:v>0</c:v>
                  </c:pt>
                  <c:pt idx="7">
                    <c:v>0.29777823123928987</c:v>
                  </c:pt>
                  <c:pt idx="8">
                    <c:v>0.12729376930796588</c:v>
                  </c:pt>
                  <c:pt idx="11">
                    <c:v>0.13903370229046119</c:v>
                  </c:pt>
                </c:numCache>
              </c:numRef>
            </c:plus>
            <c:minus>
              <c:numRef>
                <c:f>'accuracy ID only'!$K$3:$K$14</c:f>
                <c:numCache>
                  <c:formatCode>General</c:formatCode>
                  <c:ptCount val="12"/>
                  <c:pt idx="0">
                    <c:v>0.27740716017459188</c:v>
                  </c:pt>
                  <c:pt idx="1">
                    <c:v>0.13047532151257388</c:v>
                  </c:pt>
                  <c:pt idx="2">
                    <c:v>0.28867513460443539</c:v>
                  </c:pt>
                  <c:pt idx="3">
                    <c:v>0.17808133806036602</c:v>
                  </c:pt>
                  <c:pt idx="4">
                    <c:v>0.14288690166235207</c:v>
                  </c:pt>
                  <c:pt idx="5">
                    <c:v>0.1788854381999832</c:v>
                  </c:pt>
                  <c:pt idx="6">
                    <c:v>0</c:v>
                  </c:pt>
                  <c:pt idx="7">
                    <c:v>0.29777823123928987</c:v>
                  </c:pt>
                  <c:pt idx="8">
                    <c:v>0.12729376930796588</c:v>
                  </c:pt>
                  <c:pt idx="11">
                    <c:v>0.13903370229046119</c:v>
                  </c:pt>
                </c:numCache>
              </c:numRef>
            </c:minus>
          </c:errBars>
          <c:cat>
            <c:strRef>
              <c:f>'accuracy ID only'!$I$3:$I$14</c:f>
              <c:strCache>
                <c:ptCount val="12"/>
                <c:pt idx="0">
                  <c:v>shape stroop (n = 10)</c:v>
                </c:pt>
                <c:pt idx="1">
                  <c:v>word familiarity (n = 7)</c:v>
                </c:pt>
                <c:pt idx="2">
                  <c:v>object nameability (n = 4)</c:v>
                </c:pt>
                <c:pt idx="3">
                  <c:v>penny hiding (n = 6)</c:v>
                </c:pt>
                <c:pt idx="4">
                  <c:v>beads (n = 6)</c:v>
                </c:pt>
                <c:pt idx="5">
                  <c:v>sticker-tube (n = 5)</c:v>
                </c:pt>
                <c:pt idx="6">
                  <c:v>comprehension of pretense (n = 6)</c:v>
                </c:pt>
                <c:pt idx="7">
                  <c:v>spin the pots (n = 5)</c:v>
                </c:pt>
                <c:pt idx="8">
                  <c:v>baby-mommy (n = 3)</c:v>
                </c:pt>
                <c:pt idx="9">
                  <c:v>picture book FB (n = 0)</c:v>
                </c:pt>
                <c:pt idx="10">
                  <c:v>crayon/contents FB (n = 1)</c:v>
                </c:pt>
                <c:pt idx="11">
                  <c:v>visual perspective (n = 10)</c:v>
                </c:pt>
              </c:strCache>
            </c:strRef>
          </c:cat>
          <c:val>
            <c:numRef>
              <c:f>'accuracy ID only'!$J$3:$J$14</c:f>
              <c:numCache>
                <c:formatCode>####.0000</c:formatCode>
                <c:ptCount val="12"/>
                <c:pt idx="0">
                  <c:v>0.81111111111</c:v>
                </c:pt>
                <c:pt idx="1">
                  <c:v>-7.142857142857147E-3</c:v>
                </c:pt>
                <c:pt idx="2">
                  <c:v>8.3333333325000009E-2</c:v>
                </c:pt>
                <c:pt idx="3">
                  <c:v>0.43055555555000002</c:v>
                </c:pt>
                <c:pt idx="4">
                  <c:v>0.29166666666666663</c:v>
                </c:pt>
                <c:pt idx="5">
                  <c:v>0.12000000000000002</c:v>
                </c:pt>
                <c:pt idx="6" formatCode="###0.0000">
                  <c:v>1</c:v>
                </c:pt>
                <c:pt idx="7">
                  <c:v>0.57499999999999996</c:v>
                </c:pt>
                <c:pt idx="8">
                  <c:v>0.13888888890000001</c:v>
                </c:pt>
                <c:pt idx="10" formatCode="###0.0000">
                  <c:v>0</c:v>
                </c:pt>
                <c:pt idx="11">
                  <c:v>0.66400000000000003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923584"/>
        <c:axId val="47924736"/>
      </c:barChart>
      <c:catAx>
        <c:axId val="47923584"/>
        <c:scaling>
          <c:orientation val="minMax"/>
        </c:scaling>
        <c:delete val="0"/>
        <c:axPos val="b"/>
        <c:majorTickMark val="out"/>
        <c:minorTickMark val="none"/>
        <c:tickLblPos val="nextTo"/>
        <c:crossAx val="47924736"/>
        <c:crosses val="autoZero"/>
        <c:auto val="1"/>
        <c:lblAlgn val="ctr"/>
        <c:lblOffset val="100"/>
        <c:noMultiLvlLbl val="0"/>
      </c:catAx>
      <c:valAx>
        <c:axId val="47924736"/>
        <c:scaling>
          <c:orientation val="minMax"/>
        </c:scaling>
        <c:delete val="0"/>
        <c:axPos val="l"/>
        <c:majorGridlines/>
        <c:numFmt formatCode="####.0000" sourceLinked="1"/>
        <c:majorTickMark val="out"/>
        <c:minorTickMark val="none"/>
        <c:tickLblPos val="nextTo"/>
        <c:crossAx val="47923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'completed ID only'!$B$35</c:f>
              <c:strCache>
                <c:ptCount val="1"/>
                <c:pt idx="0">
                  <c:v>all</c:v>
                </c:pt>
              </c:strCache>
            </c:strRef>
          </c:tx>
          <c:invertIfNegative val="0"/>
          <c:cat>
            <c:strRef>
              <c:f>'completed ID only'!$C$34:$N$34</c:f>
              <c:strCache>
                <c:ptCount val="12"/>
                <c:pt idx="0">
                  <c:v>ID_Shape Stroop</c:v>
                </c:pt>
                <c:pt idx="1">
                  <c:v>ID_Word Familiarity</c:v>
                </c:pt>
                <c:pt idx="2">
                  <c:v>ID_Visual Perspective</c:v>
                </c:pt>
                <c:pt idx="3">
                  <c:v>ID_Penny Hiding</c:v>
                </c:pt>
                <c:pt idx="4">
                  <c:v>ID_Beads</c:v>
                </c:pt>
                <c:pt idx="5">
                  <c:v>ID_Sticker Tube</c:v>
                </c:pt>
                <c:pt idx="6">
                  <c:v>ID_Object Nameability</c:v>
                </c:pt>
                <c:pt idx="7">
                  <c:v>ID_Comp. of Pretense</c:v>
                </c:pt>
                <c:pt idx="8">
                  <c:v>ID_Baby-Mommy</c:v>
                </c:pt>
                <c:pt idx="9">
                  <c:v>ID_Picture Book False Belief</c:v>
                </c:pt>
                <c:pt idx="10">
                  <c:v>ID_Crayon Box False-Belief</c:v>
                </c:pt>
                <c:pt idx="11">
                  <c:v>ID_Spin the Pots</c:v>
                </c:pt>
              </c:strCache>
            </c:strRef>
          </c:cat>
          <c:val>
            <c:numRef>
              <c:f>'completed ID only'!$C$35:$N$35</c:f>
              <c:numCache>
                <c:formatCode>General</c:formatCode>
                <c:ptCount val="12"/>
                <c:pt idx="0">
                  <c:v>0.7142857142857143</c:v>
                </c:pt>
                <c:pt idx="1">
                  <c:v>0.42857142857142855</c:v>
                </c:pt>
                <c:pt idx="2">
                  <c:v>0.7857142857142857</c:v>
                </c:pt>
                <c:pt idx="3">
                  <c:v>0.6</c:v>
                </c:pt>
                <c:pt idx="4">
                  <c:v>0.7</c:v>
                </c:pt>
                <c:pt idx="5">
                  <c:v>0.5</c:v>
                </c:pt>
                <c:pt idx="6">
                  <c:v>0.4</c:v>
                </c:pt>
                <c:pt idx="7">
                  <c:v>0.75</c:v>
                </c:pt>
                <c:pt idx="8">
                  <c:v>0.375</c:v>
                </c:pt>
                <c:pt idx="9">
                  <c:v>0.375</c:v>
                </c:pt>
                <c:pt idx="10">
                  <c:v>0.375</c:v>
                </c:pt>
                <c:pt idx="11">
                  <c:v>0.625</c:v>
                </c:pt>
              </c:numCache>
            </c:numRef>
          </c:val>
        </c:ser>
        <c:ser>
          <c:idx val="1"/>
          <c:order val="1"/>
          <c:tx>
            <c:strRef>
              <c:f>'completed ID only'!$B$36</c:f>
              <c:strCache>
                <c:ptCount val="1"/>
                <c:pt idx="0">
                  <c:v>limited</c:v>
                </c:pt>
              </c:strCache>
            </c:strRef>
          </c:tx>
          <c:invertIfNegative val="0"/>
          <c:cat>
            <c:strRef>
              <c:f>'completed ID only'!$C$34:$N$34</c:f>
              <c:strCache>
                <c:ptCount val="12"/>
                <c:pt idx="0">
                  <c:v>ID_Shape Stroop</c:v>
                </c:pt>
                <c:pt idx="1">
                  <c:v>ID_Word Familiarity</c:v>
                </c:pt>
                <c:pt idx="2">
                  <c:v>ID_Visual Perspective</c:v>
                </c:pt>
                <c:pt idx="3">
                  <c:v>ID_Penny Hiding</c:v>
                </c:pt>
                <c:pt idx="4">
                  <c:v>ID_Beads</c:v>
                </c:pt>
                <c:pt idx="5">
                  <c:v>ID_Sticker Tube</c:v>
                </c:pt>
                <c:pt idx="6">
                  <c:v>ID_Object Nameability</c:v>
                </c:pt>
                <c:pt idx="7">
                  <c:v>ID_Comp. of Pretense</c:v>
                </c:pt>
                <c:pt idx="8">
                  <c:v>ID_Baby-Mommy</c:v>
                </c:pt>
                <c:pt idx="9">
                  <c:v>ID_Picture Book False Belief</c:v>
                </c:pt>
                <c:pt idx="10">
                  <c:v>ID_Crayon Box False-Belief</c:v>
                </c:pt>
                <c:pt idx="11">
                  <c:v>ID_Spin the Pots</c:v>
                </c:pt>
              </c:strCache>
            </c:strRef>
          </c:cat>
          <c:val>
            <c:numRef>
              <c:f>'completed ID only'!$C$36:$N$36</c:f>
              <c:numCache>
                <c:formatCode>General</c:formatCode>
                <c:ptCount val="12"/>
                <c:pt idx="0">
                  <c:v>0.88888888888888884</c:v>
                </c:pt>
                <c:pt idx="1">
                  <c:v>0.66666666666666663</c:v>
                </c:pt>
                <c:pt idx="2">
                  <c:v>1</c:v>
                </c:pt>
                <c:pt idx="3">
                  <c:v>1</c:v>
                </c:pt>
                <c:pt idx="4">
                  <c:v>0.83333333333333337</c:v>
                </c:pt>
                <c:pt idx="5">
                  <c:v>0.66666666666666663</c:v>
                </c:pt>
                <c:pt idx="6">
                  <c:v>0.66666666666666663</c:v>
                </c:pt>
                <c:pt idx="7">
                  <c:v>1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617024"/>
        <c:axId val="99618816"/>
      </c:barChart>
      <c:catAx>
        <c:axId val="99617024"/>
        <c:scaling>
          <c:orientation val="minMax"/>
        </c:scaling>
        <c:delete val="0"/>
        <c:axPos val="b"/>
        <c:majorTickMark val="out"/>
        <c:minorTickMark val="none"/>
        <c:tickLblPos val="nextTo"/>
        <c:crossAx val="99618816"/>
        <c:crosses val="autoZero"/>
        <c:auto val="1"/>
        <c:lblAlgn val="ctr"/>
        <c:lblOffset val="100"/>
        <c:noMultiLvlLbl val="0"/>
      </c:catAx>
      <c:valAx>
        <c:axId val="99618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6170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'accuracy ID only'!$K$3:$K$14</c:f>
                <c:numCache>
                  <c:formatCode>General</c:formatCode>
                  <c:ptCount val="12"/>
                  <c:pt idx="0">
                    <c:v>0.27740716017459188</c:v>
                  </c:pt>
                  <c:pt idx="1">
                    <c:v>0.13047532151257388</c:v>
                  </c:pt>
                  <c:pt idx="2">
                    <c:v>0.28867513460443539</c:v>
                  </c:pt>
                  <c:pt idx="3">
                    <c:v>0.17808133806036602</c:v>
                  </c:pt>
                  <c:pt idx="4">
                    <c:v>0.14288690166235207</c:v>
                  </c:pt>
                  <c:pt idx="5">
                    <c:v>0.1788854381999832</c:v>
                  </c:pt>
                  <c:pt idx="6">
                    <c:v>0</c:v>
                  </c:pt>
                  <c:pt idx="7">
                    <c:v>0.29777823123928987</c:v>
                  </c:pt>
                  <c:pt idx="8">
                    <c:v>0.12729376930796588</c:v>
                  </c:pt>
                  <c:pt idx="11">
                    <c:v>0.13903370229046119</c:v>
                  </c:pt>
                </c:numCache>
              </c:numRef>
            </c:plus>
            <c:minus>
              <c:numRef>
                <c:f>'accuracy ID only'!$K$3:$K$14</c:f>
                <c:numCache>
                  <c:formatCode>General</c:formatCode>
                  <c:ptCount val="12"/>
                  <c:pt idx="0">
                    <c:v>0.27740716017459188</c:v>
                  </c:pt>
                  <c:pt idx="1">
                    <c:v>0.13047532151257388</c:v>
                  </c:pt>
                  <c:pt idx="2">
                    <c:v>0.28867513460443539</c:v>
                  </c:pt>
                  <c:pt idx="3">
                    <c:v>0.17808133806036602</c:v>
                  </c:pt>
                  <c:pt idx="4">
                    <c:v>0.14288690166235207</c:v>
                  </c:pt>
                  <c:pt idx="5">
                    <c:v>0.1788854381999832</c:v>
                  </c:pt>
                  <c:pt idx="6">
                    <c:v>0</c:v>
                  </c:pt>
                  <c:pt idx="7">
                    <c:v>0.29777823123928987</c:v>
                  </c:pt>
                  <c:pt idx="8">
                    <c:v>0.12729376930796588</c:v>
                  </c:pt>
                  <c:pt idx="11">
                    <c:v>0.13903370229046119</c:v>
                  </c:pt>
                </c:numCache>
              </c:numRef>
            </c:minus>
          </c:errBars>
          <c:cat>
            <c:strRef>
              <c:f>'accuracy ID only'!$I$3:$I$14</c:f>
              <c:strCache>
                <c:ptCount val="12"/>
                <c:pt idx="0">
                  <c:v>shape stroop (n = 10)</c:v>
                </c:pt>
                <c:pt idx="1">
                  <c:v>word familiarity (n = 7)</c:v>
                </c:pt>
                <c:pt idx="2">
                  <c:v>object nameability (n = 4)</c:v>
                </c:pt>
                <c:pt idx="3">
                  <c:v>penny hiding (n = 6)</c:v>
                </c:pt>
                <c:pt idx="4">
                  <c:v>beads (n = 6)</c:v>
                </c:pt>
                <c:pt idx="5">
                  <c:v>sticker-tube (n = 5)</c:v>
                </c:pt>
                <c:pt idx="6">
                  <c:v>comprehension of pretense (n = 6)</c:v>
                </c:pt>
                <c:pt idx="7">
                  <c:v>spin the pots (n = 5)</c:v>
                </c:pt>
                <c:pt idx="8">
                  <c:v>baby-mommy (n = 3)</c:v>
                </c:pt>
                <c:pt idx="9">
                  <c:v>picture book FB (n = 0)</c:v>
                </c:pt>
                <c:pt idx="10">
                  <c:v>crayon/contents FB (n = 1)</c:v>
                </c:pt>
                <c:pt idx="11">
                  <c:v>visual perspective (n = 10)</c:v>
                </c:pt>
              </c:strCache>
            </c:strRef>
          </c:cat>
          <c:val>
            <c:numRef>
              <c:f>'accuracy ID only'!$J$3:$J$14</c:f>
              <c:numCache>
                <c:formatCode>####.0000</c:formatCode>
                <c:ptCount val="12"/>
                <c:pt idx="0">
                  <c:v>0.81111111111</c:v>
                </c:pt>
                <c:pt idx="1">
                  <c:v>-7.142857142857147E-3</c:v>
                </c:pt>
                <c:pt idx="2">
                  <c:v>8.3333333325000009E-2</c:v>
                </c:pt>
                <c:pt idx="3">
                  <c:v>0.43055555555000002</c:v>
                </c:pt>
                <c:pt idx="4">
                  <c:v>0.29166666666666663</c:v>
                </c:pt>
                <c:pt idx="5">
                  <c:v>0.12000000000000002</c:v>
                </c:pt>
                <c:pt idx="6" formatCode="###0.0000">
                  <c:v>1</c:v>
                </c:pt>
                <c:pt idx="7">
                  <c:v>0.57499999999999996</c:v>
                </c:pt>
                <c:pt idx="8">
                  <c:v>0.13888888890000001</c:v>
                </c:pt>
                <c:pt idx="10" formatCode="###0.0000">
                  <c:v>0</c:v>
                </c:pt>
                <c:pt idx="11">
                  <c:v>0.66400000000000003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625216"/>
        <c:axId val="99672064"/>
      </c:barChart>
      <c:catAx>
        <c:axId val="99625216"/>
        <c:scaling>
          <c:orientation val="minMax"/>
        </c:scaling>
        <c:delete val="0"/>
        <c:axPos val="b"/>
        <c:majorTickMark val="out"/>
        <c:minorTickMark val="none"/>
        <c:tickLblPos val="nextTo"/>
        <c:crossAx val="99672064"/>
        <c:crosses val="autoZero"/>
        <c:auto val="1"/>
        <c:lblAlgn val="ctr"/>
        <c:lblOffset val="100"/>
        <c:noMultiLvlLbl val="0"/>
      </c:catAx>
      <c:valAx>
        <c:axId val="99672064"/>
        <c:scaling>
          <c:orientation val="minMax"/>
        </c:scaling>
        <c:delete val="0"/>
        <c:axPos val="l"/>
        <c:majorGridlines/>
        <c:numFmt formatCode="####.0000" sourceLinked="1"/>
        <c:majorTickMark val="out"/>
        <c:minorTickMark val="none"/>
        <c:tickLblPos val="nextTo"/>
        <c:crossAx val="99625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Eyetracker!$F$30:$K$30</c:f>
              <c:strCache>
                <c:ptCount val="6"/>
                <c:pt idx="0">
                  <c:v>percept average</c:v>
                </c:pt>
                <c:pt idx="1">
                  <c:v>percept average 1st half</c:v>
                </c:pt>
                <c:pt idx="2">
                  <c:v>percept average 2nd half</c:v>
                </c:pt>
                <c:pt idx="3">
                  <c:v>memory average</c:v>
                </c:pt>
                <c:pt idx="4">
                  <c:v>memory average 1st half</c:v>
                </c:pt>
                <c:pt idx="5">
                  <c:v>memory average 2nd half</c:v>
                </c:pt>
              </c:strCache>
            </c:strRef>
          </c:cat>
          <c:val>
            <c:numRef>
              <c:f>Eyetracker!$F$31:$K$31</c:f>
              <c:numCache>
                <c:formatCode>General</c:formatCode>
                <c:ptCount val="6"/>
                <c:pt idx="0">
                  <c:v>0.86064425770308095</c:v>
                </c:pt>
                <c:pt idx="1">
                  <c:v>0.82857142857142896</c:v>
                </c:pt>
                <c:pt idx="2">
                  <c:v>0.89030612244898</c:v>
                </c:pt>
                <c:pt idx="3">
                  <c:v>0.498138202649481</c:v>
                </c:pt>
                <c:pt idx="4">
                  <c:v>0.39761904761904759</c:v>
                </c:pt>
                <c:pt idx="5">
                  <c:v>0.57936507936507931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708288"/>
        <c:axId val="99722368"/>
      </c:barChart>
      <c:catAx>
        <c:axId val="99708288"/>
        <c:scaling>
          <c:orientation val="minMax"/>
        </c:scaling>
        <c:delete val="0"/>
        <c:axPos val="b"/>
        <c:majorTickMark val="out"/>
        <c:minorTickMark val="none"/>
        <c:tickLblPos val="nextTo"/>
        <c:crossAx val="99722368"/>
        <c:crosses val="autoZero"/>
        <c:auto val="1"/>
        <c:lblAlgn val="ctr"/>
        <c:lblOffset val="100"/>
        <c:noMultiLvlLbl val="0"/>
      </c:catAx>
      <c:valAx>
        <c:axId val="99722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708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533399</xdr:colOff>
      <xdr:row>39</xdr:row>
      <xdr:rowOff>76200</xdr:rowOff>
    </xdr:from>
    <xdr:to>
      <xdr:col>11</xdr:col>
      <xdr:colOff>361949</xdr:colOff>
      <xdr:row>64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276224</xdr:colOff>
      <xdr:row>39</xdr:row>
      <xdr:rowOff>104775</xdr:rowOff>
    </xdr:from>
    <xdr:to>
      <xdr:col>15</xdr:col>
      <xdr:colOff>552449</xdr:colOff>
      <xdr:row>64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18</xdr:row>
      <xdr:rowOff>76200</xdr:rowOff>
    </xdr:from>
    <xdr:to>
      <xdr:col>11</xdr:col>
      <xdr:colOff>390525</xdr:colOff>
      <xdr:row>41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18</xdr:col>
      <xdr:colOff>57150</xdr:colOff>
      <xdr:row>26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28</xdr:row>
      <xdr:rowOff>0</xdr:rowOff>
    </xdr:from>
    <xdr:to>
      <xdr:col>14</xdr:col>
      <xdr:colOff>476250</xdr:colOff>
      <xdr:row>50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32</xdr:row>
      <xdr:rowOff>180975</xdr:rowOff>
    </xdr:from>
    <xdr:to>
      <xdr:col>6</xdr:col>
      <xdr:colOff>628650</xdr:colOff>
      <xdr:row>47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opLeftCell="U1" workbookViewId="0">
      <selection activeCell="A12" sqref="A12:XFD12"/>
    </sheetView>
  </sheetViews>
  <sheetFormatPr defaultRowHeight="15" x14ac:dyDescent="0.25"/>
  <cols>
    <col min="2" max="2" width="16.7109375" customWidth="1"/>
    <col min="3" max="3" width="20.42578125" customWidth="1"/>
    <col min="4" max="4" width="11.140625" customWidth="1"/>
    <col min="5" max="5" width="12.7109375" customWidth="1"/>
    <col min="6" max="6" width="15.5703125" customWidth="1"/>
    <col min="7" max="7" width="16.7109375" customWidth="1"/>
    <col min="8" max="8" width="19.7109375" customWidth="1"/>
    <col min="9" max="9" width="21.140625" customWidth="1"/>
    <col min="10" max="10" width="20.28515625" customWidth="1"/>
    <col min="11" max="11" width="14" customWidth="1"/>
    <col min="12" max="12" width="9" customWidth="1"/>
    <col min="13" max="13" width="16.42578125" customWidth="1"/>
    <col min="14" max="14" width="13.5703125" customWidth="1"/>
    <col min="15" max="15" width="14.5703125" customWidth="1"/>
    <col min="16" max="16" width="22.5703125" customWidth="1"/>
    <col min="17" max="17" width="13.85546875" customWidth="1"/>
    <col min="18" max="18" width="14" customWidth="1"/>
    <col min="19" max="19" width="22" customWidth="1"/>
    <col min="20" max="20" width="17.5703125" customWidth="1"/>
    <col min="21" max="21" width="27.5703125" customWidth="1"/>
    <col min="22" max="22" width="27" customWidth="1"/>
    <col min="23" max="23" width="17.140625" customWidth="1"/>
  </cols>
  <sheetData>
    <row r="1" spans="1:24" x14ac:dyDescent="0.25">
      <c r="A1" s="2" t="s">
        <v>0</v>
      </c>
      <c r="B1" s="2" t="s">
        <v>36</v>
      </c>
      <c r="C1" s="2" t="s">
        <v>20</v>
      </c>
      <c r="D1" s="2" t="s">
        <v>1</v>
      </c>
      <c r="E1" s="2" t="s">
        <v>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21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</row>
    <row r="2" spans="1:24" x14ac:dyDescent="0.25">
      <c r="A2" t="s">
        <v>22</v>
      </c>
      <c r="B2" t="s">
        <v>37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 s="1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f>AVERAGE(C2:W2)</f>
        <v>0.42857142857142855</v>
      </c>
    </row>
    <row r="3" spans="1:24" x14ac:dyDescent="0.25">
      <c r="A3" t="s">
        <v>23</v>
      </c>
      <c r="B3" t="s">
        <v>38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f t="shared" ref="X3:X15" si="0">AVERAGE(C3:W3)</f>
        <v>1</v>
      </c>
    </row>
    <row r="4" spans="1:24" x14ac:dyDescent="0.25">
      <c r="A4" t="s">
        <v>24</v>
      </c>
      <c r="B4" t="s">
        <v>38</v>
      </c>
      <c r="C4" s="1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 s="1">
        <v>0</v>
      </c>
      <c r="T4">
        <v>0</v>
      </c>
      <c r="U4">
        <v>0</v>
      </c>
      <c r="V4">
        <v>0</v>
      </c>
      <c r="W4">
        <v>0</v>
      </c>
      <c r="X4">
        <f t="shared" si="0"/>
        <v>0.23809523809523808</v>
      </c>
    </row>
    <row r="5" spans="1:24" x14ac:dyDescent="0.25">
      <c r="A5" t="s">
        <v>25</v>
      </c>
      <c r="B5" t="s">
        <v>37</v>
      </c>
      <c r="C5" s="1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 s="1">
        <v>0</v>
      </c>
      <c r="L5">
        <v>1</v>
      </c>
      <c r="M5">
        <v>1</v>
      </c>
      <c r="N5">
        <v>0</v>
      </c>
      <c r="O5">
        <v>0</v>
      </c>
      <c r="P5" s="1">
        <v>0</v>
      </c>
      <c r="Q5" s="1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f t="shared" si="0"/>
        <v>0.52380952380952384</v>
      </c>
    </row>
    <row r="6" spans="1:24" x14ac:dyDescent="0.25">
      <c r="A6" t="s">
        <v>26</v>
      </c>
      <c r="B6" t="s">
        <v>38</v>
      </c>
      <c r="C6">
        <v>0</v>
      </c>
      <c r="D6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X6">
        <f t="shared" si="0"/>
        <v>0</v>
      </c>
    </row>
    <row r="7" spans="1:24" x14ac:dyDescent="0.25">
      <c r="A7" t="s">
        <v>27</v>
      </c>
      <c r="B7" t="s">
        <v>39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 s="1">
        <v>0</v>
      </c>
      <c r="K7">
        <v>1</v>
      </c>
      <c r="L7">
        <v>1</v>
      </c>
      <c r="M7">
        <v>1</v>
      </c>
      <c r="N7" s="1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f t="shared" si="0"/>
        <v>0.76190476190476186</v>
      </c>
    </row>
    <row r="8" spans="1:24" x14ac:dyDescent="0.25">
      <c r="A8" t="s">
        <v>28</v>
      </c>
      <c r="B8" t="s">
        <v>37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</row>
    <row r="9" spans="1:24" x14ac:dyDescent="0.25">
      <c r="A9" t="s">
        <v>29</v>
      </c>
      <c r="B9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X9">
        <f t="shared" si="0"/>
        <v>0.42857142857142855</v>
      </c>
    </row>
    <row r="10" spans="1:24" x14ac:dyDescent="0.25">
      <c r="A10" t="s">
        <v>30</v>
      </c>
      <c r="B10" t="s">
        <v>37</v>
      </c>
      <c r="C10" s="1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 s="1">
        <v>1</v>
      </c>
      <c r="K10">
        <v>1</v>
      </c>
      <c r="L10">
        <v>1</v>
      </c>
      <c r="M10">
        <v>1</v>
      </c>
      <c r="N10">
        <v>1</v>
      </c>
      <c r="O10" s="1">
        <v>0</v>
      </c>
      <c r="P10">
        <v>0</v>
      </c>
      <c r="X10">
        <f t="shared" si="0"/>
        <v>0.6428571428571429</v>
      </c>
    </row>
    <row r="11" spans="1:24" x14ac:dyDescent="0.25">
      <c r="A11" t="s">
        <v>31</v>
      </c>
      <c r="B11" t="s">
        <v>38</v>
      </c>
      <c r="C11">
        <v>1</v>
      </c>
      <c r="D11" s="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f t="shared" si="0"/>
        <v>0.42857142857142855</v>
      </c>
    </row>
    <row r="12" spans="1:24" x14ac:dyDescent="0.25">
      <c r="A12" t="s">
        <v>32</v>
      </c>
      <c r="B12" t="s">
        <v>38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f t="shared" si="0"/>
        <v>0.95238095238095233</v>
      </c>
    </row>
    <row r="13" spans="1:24" x14ac:dyDescent="0.25">
      <c r="A13" t="s">
        <v>33</v>
      </c>
      <c r="B13" t="s">
        <v>37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X13">
        <f t="shared" si="0"/>
        <v>0.8571428571428571</v>
      </c>
    </row>
    <row r="14" spans="1:24" x14ac:dyDescent="0.25">
      <c r="A14" t="s">
        <v>34</v>
      </c>
      <c r="B14" t="s">
        <v>38</v>
      </c>
      <c r="C14" s="1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f t="shared" si="0"/>
        <v>1</v>
      </c>
    </row>
    <row r="15" spans="1:24" x14ac:dyDescent="0.25">
      <c r="A15" t="s">
        <v>35</v>
      </c>
      <c r="B15" t="s">
        <v>37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X15">
        <f t="shared" si="0"/>
        <v>1</v>
      </c>
    </row>
    <row r="17" spans="1:24" x14ac:dyDescent="0.25">
      <c r="C17">
        <f>AVERAGE(C2:C15)</f>
        <v>0.7142857142857143</v>
      </c>
      <c r="D17">
        <f t="shared" ref="D17:W17" si="1">AVERAGE(D2:D15)</f>
        <v>0.7857142857142857</v>
      </c>
      <c r="E17">
        <f t="shared" si="1"/>
        <v>0.8571428571428571</v>
      </c>
      <c r="F17">
        <f t="shared" si="1"/>
        <v>0.8571428571428571</v>
      </c>
      <c r="G17">
        <f t="shared" si="1"/>
        <v>0.7142857142857143</v>
      </c>
      <c r="H17">
        <f t="shared" si="1"/>
        <v>0.42857142857142855</v>
      </c>
      <c r="I17">
        <f t="shared" si="1"/>
        <v>0.7857142857142857</v>
      </c>
      <c r="J17">
        <f t="shared" si="1"/>
        <v>0.6</v>
      </c>
      <c r="K17">
        <f t="shared" si="1"/>
        <v>0.6</v>
      </c>
      <c r="L17">
        <f t="shared" si="1"/>
        <v>0.9</v>
      </c>
      <c r="M17">
        <f t="shared" si="1"/>
        <v>0.6</v>
      </c>
      <c r="N17">
        <f t="shared" si="1"/>
        <v>0.7</v>
      </c>
      <c r="O17">
        <f t="shared" si="1"/>
        <v>0.5</v>
      </c>
      <c r="P17">
        <f t="shared" si="1"/>
        <v>0.4</v>
      </c>
      <c r="Q17">
        <f t="shared" si="1"/>
        <v>0.625</v>
      </c>
      <c r="R17">
        <f t="shared" si="1"/>
        <v>0.75</v>
      </c>
      <c r="S17">
        <f t="shared" si="1"/>
        <v>0.75</v>
      </c>
      <c r="T17">
        <f t="shared" si="1"/>
        <v>0.375</v>
      </c>
      <c r="U17">
        <f t="shared" si="1"/>
        <v>0.375</v>
      </c>
      <c r="V17">
        <f t="shared" si="1"/>
        <v>0.375</v>
      </c>
      <c r="W17">
        <f t="shared" si="1"/>
        <v>0.625</v>
      </c>
    </row>
    <row r="20" spans="1:24" x14ac:dyDescent="0.25">
      <c r="A20" s="2" t="s">
        <v>0</v>
      </c>
      <c r="B20" s="2" t="s">
        <v>36</v>
      </c>
      <c r="C20" s="2" t="s">
        <v>20</v>
      </c>
      <c r="D20" s="2" t="s">
        <v>1</v>
      </c>
      <c r="E20" s="2" t="s">
        <v>6</v>
      </c>
      <c r="F20" s="2" t="s">
        <v>2</v>
      </c>
      <c r="G20" s="2" t="s">
        <v>3</v>
      </c>
      <c r="H20" s="2" t="s">
        <v>4</v>
      </c>
      <c r="I20" s="2" t="s">
        <v>5</v>
      </c>
      <c r="J20" s="2" t="s">
        <v>21</v>
      </c>
      <c r="K20" s="2" t="s">
        <v>7</v>
      </c>
      <c r="L20" s="2" t="s">
        <v>8</v>
      </c>
      <c r="M20" s="2" t="s">
        <v>9</v>
      </c>
      <c r="N20" s="2" t="s">
        <v>10</v>
      </c>
      <c r="O20" s="2" t="s">
        <v>11</v>
      </c>
      <c r="P20" s="2" t="s">
        <v>12</v>
      </c>
      <c r="Q20" s="2" t="s">
        <v>13</v>
      </c>
      <c r="R20" s="2" t="s">
        <v>14</v>
      </c>
      <c r="S20" s="2" t="s">
        <v>15</v>
      </c>
      <c r="T20" s="2" t="s">
        <v>16</v>
      </c>
      <c r="U20" s="2" t="s">
        <v>17</v>
      </c>
      <c r="V20" s="2" t="s">
        <v>18</v>
      </c>
      <c r="W20" s="2" t="s">
        <v>19</v>
      </c>
    </row>
    <row r="21" spans="1:24" x14ac:dyDescent="0.25">
      <c r="A21" t="s">
        <v>23</v>
      </c>
      <c r="B21" t="s">
        <v>38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f t="shared" ref="X21:X29" si="2">AVERAGE(C21:W21)</f>
        <v>1</v>
      </c>
    </row>
    <row r="22" spans="1:24" x14ac:dyDescent="0.25">
      <c r="A22" t="s">
        <v>25</v>
      </c>
      <c r="B22" t="s">
        <v>37</v>
      </c>
      <c r="C22" s="1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 s="1">
        <v>0</v>
      </c>
      <c r="L22">
        <v>1</v>
      </c>
      <c r="M22">
        <v>1</v>
      </c>
      <c r="N22">
        <v>0</v>
      </c>
      <c r="O22">
        <v>0</v>
      </c>
      <c r="P22" s="1">
        <v>0</v>
      </c>
      <c r="Q22" s="1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f t="shared" si="2"/>
        <v>0.52380952380952384</v>
      </c>
    </row>
    <row r="23" spans="1:24" x14ac:dyDescent="0.25">
      <c r="A23" t="s">
        <v>27</v>
      </c>
      <c r="B23" t="s">
        <v>39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 s="1">
        <v>0</v>
      </c>
      <c r="K23">
        <v>1</v>
      </c>
      <c r="L23">
        <v>1</v>
      </c>
      <c r="M23">
        <v>1</v>
      </c>
      <c r="N23" s="1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f t="shared" si="2"/>
        <v>0.76190476190476186</v>
      </c>
    </row>
    <row r="24" spans="1:24" x14ac:dyDescent="0.25">
      <c r="A24" t="s">
        <v>28</v>
      </c>
      <c r="B24" t="s">
        <v>37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X24">
        <f t="shared" si="2"/>
        <v>0.8571428571428571</v>
      </c>
    </row>
    <row r="25" spans="1:24" x14ac:dyDescent="0.25">
      <c r="A25" t="s">
        <v>30</v>
      </c>
      <c r="B25" t="s">
        <v>37</v>
      </c>
      <c r="C25" s="1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 s="1">
        <v>1</v>
      </c>
      <c r="K25">
        <v>1</v>
      </c>
      <c r="L25">
        <v>1</v>
      </c>
      <c r="M25">
        <v>1</v>
      </c>
      <c r="N25">
        <v>1</v>
      </c>
      <c r="O25" s="1">
        <v>0</v>
      </c>
      <c r="P25">
        <v>0</v>
      </c>
      <c r="X25">
        <f t="shared" si="2"/>
        <v>0.6428571428571429</v>
      </c>
    </row>
    <row r="26" spans="1:24" x14ac:dyDescent="0.25">
      <c r="A26" t="s">
        <v>32</v>
      </c>
      <c r="B26" t="s">
        <v>38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f t="shared" si="2"/>
        <v>0.95238095238095233</v>
      </c>
    </row>
    <row r="27" spans="1:24" x14ac:dyDescent="0.25">
      <c r="A27" t="s">
        <v>33</v>
      </c>
      <c r="B27" t="s">
        <v>37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X27">
        <f t="shared" si="2"/>
        <v>0.8571428571428571</v>
      </c>
    </row>
    <row r="28" spans="1:24" x14ac:dyDescent="0.25">
      <c r="A28" t="s">
        <v>34</v>
      </c>
      <c r="B28" t="s">
        <v>38</v>
      </c>
      <c r="C28" s="1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f t="shared" si="2"/>
        <v>1</v>
      </c>
    </row>
    <row r="29" spans="1:24" x14ac:dyDescent="0.25">
      <c r="A29" t="s">
        <v>35</v>
      </c>
      <c r="B29" t="s">
        <v>37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X29">
        <f t="shared" si="2"/>
        <v>1</v>
      </c>
    </row>
    <row r="31" spans="1:24" x14ac:dyDescent="0.25">
      <c r="C31">
        <f t="shared" ref="C31:W31" si="3">AVERAGE(C21:C29)</f>
        <v>0.77777777777777779</v>
      </c>
      <c r="D31">
        <f t="shared" si="3"/>
        <v>1</v>
      </c>
      <c r="E31">
        <f t="shared" si="3"/>
        <v>1</v>
      </c>
      <c r="F31">
        <f t="shared" si="3"/>
        <v>0.88888888888888884</v>
      </c>
      <c r="G31">
        <f t="shared" si="3"/>
        <v>0.88888888888888884</v>
      </c>
      <c r="H31">
        <f t="shared" si="3"/>
        <v>0.66666666666666663</v>
      </c>
      <c r="I31">
        <f t="shared" si="3"/>
        <v>1</v>
      </c>
      <c r="J31">
        <f t="shared" si="3"/>
        <v>0.83333333333333337</v>
      </c>
      <c r="K31">
        <f t="shared" si="3"/>
        <v>0.83333333333333337</v>
      </c>
      <c r="L31">
        <f t="shared" si="3"/>
        <v>1</v>
      </c>
      <c r="M31">
        <f t="shared" si="3"/>
        <v>1</v>
      </c>
      <c r="N31">
        <f t="shared" si="3"/>
        <v>0.83333333333333337</v>
      </c>
      <c r="O31">
        <f t="shared" si="3"/>
        <v>0.66666666666666663</v>
      </c>
      <c r="P31">
        <f t="shared" si="3"/>
        <v>0.66666666666666663</v>
      </c>
      <c r="Q31">
        <f t="shared" si="3"/>
        <v>0.6</v>
      </c>
      <c r="R31">
        <f t="shared" si="3"/>
        <v>1</v>
      </c>
      <c r="S31">
        <f t="shared" si="3"/>
        <v>1</v>
      </c>
      <c r="T31">
        <f t="shared" si="3"/>
        <v>0.6</v>
      </c>
      <c r="U31">
        <f t="shared" si="3"/>
        <v>0.6</v>
      </c>
      <c r="V31">
        <f t="shared" si="3"/>
        <v>0.6</v>
      </c>
      <c r="W31">
        <f t="shared" si="3"/>
        <v>0.8</v>
      </c>
    </row>
    <row r="34" spans="1:23" x14ac:dyDescent="0.25">
      <c r="A34" s="2"/>
      <c r="B34" s="2"/>
      <c r="C34" s="2" t="s">
        <v>20</v>
      </c>
      <c r="D34" s="2" t="s">
        <v>1</v>
      </c>
      <c r="E34" s="2" t="s">
        <v>6</v>
      </c>
      <c r="F34" s="2" t="s">
        <v>2</v>
      </c>
      <c r="G34" s="2" t="s">
        <v>3</v>
      </c>
      <c r="H34" s="2" t="s">
        <v>4</v>
      </c>
      <c r="I34" s="2" t="s">
        <v>5</v>
      </c>
      <c r="J34" s="2" t="s">
        <v>21</v>
      </c>
      <c r="K34" s="2" t="s">
        <v>7</v>
      </c>
      <c r="L34" s="2" t="s">
        <v>8</v>
      </c>
      <c r="M34" s="2" t="s">
        <v>9</v>
      </c>
      <c r="N34" s="2" t="s">
        <v>10</v>
      </c>
      <c r="O34" s="2" t="s">
        <v>11</v>
      </c>
      <c r="P34" s="2" t="s">
        <v>12</v>
      </c>
      <c r="Q34" s="2" t="s">
        <v>13</v>
      </c>
      <c r="R34" s="2" t="s">
        <v>14</v>
      </c>
      <c r="S34" s="2" t="s">
        <v>15</v>
      </c>
      <c r="T34" s="2" t="s">
        <v>16</v>
      </c>
      <c r="U34" s="2" t="s">
        <v>17</v>
      </c>
      <c r="V34" s="2" t="s">
        <v>18</v>
      </c>
      <c r="W34" s="2" t="s">
        <v>19</v>
      </c>
    </row>
    <row r="35" spans="1:23" x14ac:dyDescent="0.25">
      <c r="B35" t="s">
        <v>40</v>
      </c>
      <c r="C35">
        <v>0.7142857142857143</v>
      </c>
      <c r="D35">
        <v>0.7857142857142857</v>
      </c>
      <c r="E35">
        <v>0.8571428571428571</v>
      </c>
      <c r="F35">
        <v>0.8571428571428571</v>
      </c>
      <c r="G35">
        <v>0.7142857142857143</v>
      </c>
      <c r="H35">
        <v>0.42857142857142855</v>
      </c>
      <c r="I35">
        <v>0.7857142857142857</v>
      </c>
      <c r="J35">
        <v>0.6</v>
      </c>
      <c r="K35">
        <v>0.6</v>
      </c>
      <c r="L35">
        <v>0.9</v>
      </c>
      <c r="M35">
        <v>0.6</v>
      </c>
      <c r="N35">
        <v>0.7</v>
      </c>
      <c r="O35">
        <v>0.5</v>
      </c>
      <c r="P35">
        <v>0.4</v>
      </c>
      <c r="Q35">
        <v>0.625</v>
      </c>
      <c r="R35">
        <v>0.75</v>
      </c>
      <c r="S35">
        <v>0.75</v>
      </c>
      <c r="T35">
        <v>0.375</v>
      </c>
      <c r="U35">
        <v>0.375</v>
      </c>
      <c r="V35">
        <v>0.375</v>
      </c>
      <c r="W35">
        <v>0.625</v>
      </c>
    </row>
    <row r="36" spans="1:23" x14ac:dyDescent="0.25">
      <c r="B36" t="s">
        <v>41</v>
      </c>
      <c r="C36">
        <v>0.77777777777777779</v>
      </c>
      <c r="D36">
        <v>1</v>
      </c>
      <c r="E36">
        <v>1</v>
      </c>
      <c r="F36">
        <v>0.88888888888888884</v>
      </c>
      <c r="G36">
        <v>0.88888888888888884</v>
      </c>
      <c r="H36">
        <v>0.66666666666666663</v>
      </c>
      <c r="I36">
        <v>1</v>
      </c>
      <c r="J36">
        <v>0.83333333333333337</v>
      </c>
      <c r="K36">
        <v>0.83333333333333337</v>
      </c>
      <c r="L36">
        <v>1</v>
      </c>
      <c r="M36">
        <v>1</v>
      </c>
      <c r="N36">
        <v>0.83333333333333337</v>
      </c>
      <c r="O36">
        <v>0.66666666666666663</v>
      </c>
      <c r="P36">
        <v>0.66666666666666663</v>
      </c>
      <c r="Q36">
        <v>0.6</v>
      </c>
      <c r="R36">
        <v>1</v>
      </c>
      <c r="S36">
        <v>1</v>
      </c>
      <c r="T36">
        <v>0.6</v>
      </c>
      <c r="U36">
        <v>0.6</v>
      </c>
      <c r="V36">
        <v>0.6</v>
      </c>
      <c r="W36">
        <v>0.8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opLeftCell="A19" workbookViewId="0">
      <selection activeCell="D46" sqref="D46"/>
    </sheetView>
  </sheetViews>
  <sheetFormatPr defaultRowHeight="15" x14ac:dyDescent="0.25"/>
  <cols>
    <col min="2" max="3" width="16.7109375" customWidth="1"/>
    <col min="4" max="4" width="19.7109375" customWidth="1"/>
    <col min="5" max="5" width="21.140625" customWidth="1"/>
    <col min="6" max="6" width="16.42578125" customWidth="1"/>
    <col min="7" max="7" width="13.5703125" customWidth="1"/>
    <col min="8" max="8" width="14.5703125" customWidth="1"/>
    <col min="9" max="9" width="22.5703125" customWidth="1"/>
    <col min="10" max="10" width="22" customWidth="1"/>
    <col min="11" max="11" width="17.5703125" customWidth="1"/>
    <col min="12" max="12" width="27.5703125" customWidth="1"/>
    <col min="13" max="13" width="27" customWidth="1"/>
    <col min="14" max="14" width="17.140625" customWidth="1"/>
  </cols>
  <sheetData>
    <row r="1" spans="1:14" x14ac:dyDescent="0.25">
      <c r="A1" s="2" t="s">
        <v>0</v>
      </c>
      <c r="B1" s="2" t="s">
        <v>36</v>
      </c>
      <c r="C1" s="2" t="s">
        <v>3</v>
      </c>
      <c r="D1" s="2" t="s">
        <v>4</v>
      </c>
      <c r="E1" s="2" t="s">
        <v>5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</row>
    <row r="2" spans="1:14" x14ac:dyDescent="0.25">
      <c r="A2" t="s">
        <v>22</v>
      </c>
      <c r="B2" t="s">
        <v>37</v>
      </c>
      <c r="C2">
        <v>0</v>
      </c>
      <c r="D2">
        <v>0</v>
      </c>
      <c r="E2" s="1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23</v>
      </c>
      <c r="B3" t="s">
        <v>38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5">
      <c r="A4" t="s">
        <v>24</v>
      </c>
      <c r="B4" t="s">
        <v>38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 s="1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25</v>
      </c>
      <c r="B5" t="s">
        <v>37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 s="1">
        <v>0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26</v>
      </c>
      <c r="B6" t="s">
        <v>38</v>
      </c>
      <c r="C6">
        <v>0</v>
      </c>
      <c r="D6">
        <v>0</v>
      </c>
      <c r="E6">
        <v>0</v>
      </c>
    </row>
    <row r="7" spans="1:14" x14ac:dyDescent="0.25">
      <c r="A7" t="s">
        <v>27</v>
      </c>
      <c r="B7" t="s">
        <v>39</v>
      </c>
      <c r="C7">
        <v>1</v>
      </c>
      <c r="D7">
        <v>1</v>
      </c>
      <c r="E7">
        <v>1</v>
      </c>
      <c r="F7">
        <v>1</v>
      </c>
      <c r="G7" s="1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</row>
    <row r="8" spans="1:14" x14ac:dyDescent="0.25">
      <c r="A8" t="s">
        <v>28</v>
      </c>
      <c r="B8" t="s">
        <v>37</v>
      </c>
      <c r="C8">
        <v>1</v>
      </c>
      <c r="D8">
        <v>0</v>
      </c>
      <c r="E8">
        <v>1</v>
      </c>
    </row>
    <row r="9" spans="1:14" x14ac:dyDescent="0.25">
      <c r="A9" t="s">
        <v>29</v>
      </c>
      <c r="B9" t="s">
        <v>39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14" x14ac:dyDescent="0.25">
      <c r="A10" t="s">
        <v>30</v>
      </c>
      <c r="B10" t="s">
        <v>37</v>
      </c>
      <c r="C10">
        <v>0</v>
      </c>
      <c r="D10">
        <v>0</v>
      </c>
      <c r="E10">
        <v>1</v>
      </c>
      <c r="F10">
        <v>1</v>
      </c>
      <c r="G10">
        <v>1</v>
      </c>
      <c r="H10" s="1">
        <v>0</v>
      </c>
      <c r="I10">
        <v>0</v>
      </c>
    </row>
    <row r="11" spans="1:14" x14ac:dyDescent="0.25">
      <c r="A11" t="s">
        <v>31</v>
      </c>
      <c r="B11" t="s">
        <v>38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</row>
    <row r="12" spans="1:14" x14ac:dyDescent="0.25">
      <c r="A12" t="s">
        <v>32</v>
      </c>
      <c r="B12" t="s">
        <v>38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25">
      <c r="A13" t="s">
        <v>33</v>
      </c>
      <c r="B13" t="s">
        <v>37</v>
      </c>
      <c r="C13">
        <v>1</v>
      </c>
      <c r="D13">
        <v>0</v>
      </c>
      <c r="E13">
        <v>1</v>
      </c>
    </row>
    <row r="14" spans="1:14" x14ac:dyDescent="0.25">
      <c r="A14" t="s">
        <v>34</v>
      </c>
      <c r="B14" t="s">
        <v>38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25">
      <c r="A15" t="s">
        <v>35</v>
      </c>
      <c r="B15" t="s">
        <v>37</v>
      </c>
      <c r="C15">
        <v>1</v>
      </c>
      <c r="D15">
        <v>1</v>
      </c>
      <c r="E15">
        <v>1</v>
      </c>
    </row>
    <row r="17" spans="1:14" x14ac:dyDescent="0.25">
      <c r="C17">
        <f t="shared" ref="C17:N17" si="0">AVERAGE(C2:C15)</f>
        <v>0.7142857142857143</v>
      </c>
      <c r="D17">
        <f t="shared" si="0"/>
        <v>0.42857142857142855</v>
      </c>
      <c r="E17">
        <f t="shared" si="0"/>
        <v>0.7857142857142857</v>
      </c>
      <c r="F17">
        <f t="shared" si="0"/>
        <v>0.6</v>
      </c>
      <c r="G17">
        <f t="shared" si="0"/>
        <v>0.7</v>
      </c>
      <c r="H17">
        <f t="shared" si="0"/>
        <v>0.5</v>
      </c>
      <c r="I17">
        <f t="shared" si="0"/>
        <v>0.4</v>
      </c>
      <c r="J17">
        <f t="shared" si="0"/>
        <v>0.75</v>
      </c>
      <c r="K17">
        <f t="shared" si="0"/>
        <v>0.375</v>
      </c>
      <c r="L17">
        <f t="shared" si="0"/>
        <v>0.375</v>
      </c>
      <c r="M17">
        <f t="shared" si="0"/>
        <v>0.375</v>
      </c>
      <c r="N17">
        <f t="shared" si="0"/>
        <v>0.625</v>
      </c>
    </row>
    <row r="20" spans="1:14" x14ac:dyDescent="0.25">
      <c r="A20" s="2" t="s">
        <v>0</v>
      </c>
      <c r="B20" s="2" t="s">
        <v>36</v>
      </c>
      <c r="C20" s="2" t="s">
        <v>3</v>
      </c>
      <c r="D20" s="2" t="s">
        <v>4</v>
      </c>
      <c r="E20" s="2" t="s">
        <v>5</v>
      </c>
      <c r="F20" s="2" t="s">
        <v>9</v>
      </c>
      <c r="G20" s="2" t="s">
        <v>10</v>
      </c>
      <c r="H20" s="2" t="s">
        <v>11</v>
      </c>
      <c r="I20" s="2" t="s">
        <v>12</v>
      </c>
      <c r="J20" s="2" t="s">
        <v>15</v>
      </c>
      <c r="K20" s="2" t="s">
        <v>16</v>
      </c>
      <c r="L20" s="2" t="s">
        <v>17</v>
      </c>
      <c r="M20" s="2" t="s">
        <v>18</v>
      </c>
      <c r="N20" s="2" t="s">
        <v>19</v>
      </c>
    </row>
    <row r="21" spans="1:14" x14ac:dyDescent="0.25">
      <c r="A21" t="s">
        <v>23</v>
      </c>
      <c r="B21" t="s">
        <v>38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25">
      <c r="A22" t="s">
        <v>25</v>
      </c>
      <c r="B22" t="s">
        <v>37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 s="1">
        <v>0</v>
      </c>
      <c r="J22">
        <v>1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27</v>
      </c>
      <c r="B23" t="s">
        <v>39</v>
      </c>
      <c r="C23">
        <v>1</v>
      </c>
      <c r="D23">
        <v>1</v>
      </c>
      <c r="E23">
        <v>1</v>
      </c>
      <c r="F23">
        <v>1</v>
      </c>
      <c r="G23" s="1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</row>
    <row r="24" spans="1:14" x14ac:dyDescent="0.25">
      <c r="A24" t="s">
        <v>28</v>
      </c>
      <c r="B24" t="s">
        <v>37</v>
      </c>
      <c r="C24">
        <v>1</v>
      </c>
      <c r="D24">
        <v>0</v>
      </c>
      <c r="E24">
        <v>1</v>
      </c>
    </row>
    <row r="25" spans="1:14" x14ac:dyDescent="0.25">
      <c r="A25" t="s">
        <v>30</v>
      </c>
      <c r="B25" t="s">
        <v>37</v>
      </c>
      <c r="C25">
        <v>0</v>
      </c>
      <c r="D25">
        <v>0</v>
      </c>
      <c r="E25">
        <v>1</v>
      </c>
      <c r="F25">
        <v>1</v>
      </c>
      <c r="G25">
        <v>1</v>
      </c>
      <c r="H25" s="1">
        <v>0</v>
      </c>
      <c r="I25">
        <v>0</v>
      </c>
    </row>
    <row r="26" spans="1:14" x14ac:dyDescent="0.25">
      <c r="A26" t="s">
        <v>32</v>
      </c>
      <c r="B26" t="s">
        <v>38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25">
      <c r="A27" t="s">
        <v>33</v>
      </c>
      <c r="B27" t="s">
        <v>37</v>
      </c>
      <c r="C27">
        <v>1</v>
      </c>
      <c r="D27">
        <v>0</v>
      </c>
      <c r="E27">
        <v>1</v>
      </c>
    </row>
    <row r="28" spans="1:14" x14ac:dyDescent="0.25">
      <c r="A28" t="s">
        <v>34</v>
      </c>
      <c r="B28" t="s">
        <v>38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25">
      <c r="A29" t="s">
        <v>35</v>
      </c>
      <c r="B29" t="s">
        <v>37</v>
      </c>
      <c r="C29">
        <v>1</v>
      </c>
      <c r="D29">
        <v>1</v>
      </c>
      <c r="E29">
        <v>1</v>
      </c>
    </row>
    <row r="31" spans="1:14" x14ac:dyDescent="0.25">
      <c r="C31">
        <f t="shared" ref="C31:N31" si="1">AVERAGE(C21:C29)</f>
        <v>0.88888888888888884</v>
      </c>
      <c r="D31">
        <f t="shared" si="1"/>
        <v>0.66666666666666663</v>
      </c>
      <c r="E31">
        <f t="shared" si="1"/>
        <v>1</v>
      </c>
      <c r="F31">
        <f t="shared" si="1"/>
        <v>1</v>
      </c>
      <c r="G31">
        <f t="shared" si="1"/>
        <v>0.83333333333333337</v>
      </c>
      <c r="H31">
        <f t="shared" si="1"/>
        <v>0.66666666666666663</v>
      </c>
      <c r="I31">
        <f t="shared" si="1"/>
        <v>0.66666666666666663</v>
      </c>
      <c r="J31">
        <f t="shared" si="1"/>
        <v>1</v>
      </c>
      <c r="K31">
        <f t="shared" si="1"/>
        <v>0.6</v>
      </c>
      <c r="L31">
        <f t="shared" si="1"/>
        <v>0.6</v>
      </c>
      <c r="M31">
        <f t="shared" si="1"/>
        <v>0.6</v>
      </c>
      <c r="N31">
        <f t="shared" si="1"/>
        <v>0.8</v>
      </c>
    </row>
    <row r="34" spans="1:14" x14ac:dyDescent="0.25">
      <c r="A34" s="2"/>
      <c r="B34" s="2"/>
      <c r="C34" s="2" t="s">
        <v>3</v>
      </c>
      <c r="D34" s="2" t="s">
        <v>4</v>
      </c>
      <c r="E34" s="2" t="s">
        <v>5</v>
      </c>
      <c r="F34" s="2" t="s">
        <v>9</v>
      </c>
      <c r="G34" s="2" t="s">
        <v>10</v>
      </c>
      <c r="H34" s="2" t="s">
        <v>11</v>
      </c>
      <c r="I34" s="2" t="s">
        <v>12</v>
      </c>
      <c r="J34" s="2" t="s">
        <v>15</v>
      </c>
      <c r="K34" s="2" t="s">
        <v>16</v>
      </c>
      <c r="L34" s="2" t="s">
        <v>17</v>
      </c>
      <c r="M34" s="2" t="s">
        <v>18</v>
      </c>
      <c r="N34" s="2" t="s">
        <v>19</v>
      </c>
    </row>
    <row r="35" spans="1:14" x14ac:dyDescent="0.25">
      <c r="B35" t="s">
        <v>40</v>
      </c>
      <c r="C35">
        <v>0.7142857142857143</v>
      </c>
      <c r="D35">
        <v>0.42857142857142855</v>
      </c>
      <c r="E35">
        <v>0.7857142857142857</v>
      </c>
      <c r="F35">
        <v>0.6</v>
      </c>
      <c r="G35">
        <v>0.7</v>
      </c>
      <c r="H35">
        <v>0.5</v>
      </c>
      <c r="I35">
        <v>0.4</v>
      </c>
      <c r="J35">
        <v>0.75</v>
      </c>
      <c r="K35">
        <v>0.375</v>
      </c>
      <c r="L35">
        <v>0.375</v>
      </c>
      <c r="M35">
        <v>0.375</v>
      </c>
      <c r="N35">
        <v>0.625</v>
      </c>
    </row>
    <row r="36" spans="1:14" x14ac:dyDescent="0.25">
      <c r="B36" t="s">
        <v>41</v>
      </c>
      <c r="C36">
        <v>0.88888888888888884</v>
      </c>
      <c r="D36">
        <v>0.66666666666666663</v>
      </c>
      <c r="E36">
        <v>1</v>
      </c>
      <c r="F36">
        <v>1</v>
      </c>
      <c r="G36">
        <v>0.83333333333333337</v>
      </c>
      <c r="H36">
        <v>0.66666666666666663</v>
      </c>
      <c r="I36">
        <v>0.66666666666666663</v>
      </c>
      <c r="J36">
        <v>1</v>
      </c>
      <c r="K36">
        <v>0.6</v>
      </c>
      <c r="L36">
        <v>0.6</v>
      </c>
      <c r="M36">
        <v>0.6</v>
      </c>
      <c r="N36">
        <v>0.8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M41" sqref="M41"/>
    </sheetView>
  </sheetViews>
  <sheetFormatPr defaultRowHeight="15" x14ac:dyDescent="0.25"/>
  <cols>
    <col min="1" max="1" width="24.7109375" customWidth="1"/>
    <col min="9" max="9" width="34" customWidth="1"/>
  </cols>
  <sheetData>
    <row r="1" spans="1:12" ht="15.75" thickBot="1" x14ac:dyDescent="0.3">
      <c r="A1" s="44" t="s">
        <v>42</v>
      </c>
      <c r="B1" s="44"/>
      <c r="C1" s="44"/>
      <c r="D1" s="44"/>
      <c r="E1" s="44"/>
      <c r="F1" s="44"/>
      <c r="G1" s="14"/>
    </row>
    <row r="2" spans="1:12" ht="26.25" thickTop="1" thickBot="1" x14ac:dyDescent="0.3">
      <c r="A2" s="45" t="s">
        <v>43</v>
      </c>
      <c r="B2" s="15" t="s">
        <v>44</v>
      </c>
      <c r="C2" s="16" t="s">
        <v>45</v>
      </c>
      <c r="D2" s="16" t="s">
        <v>46</v>
      </c>
      <c r="E2" s="16" t="s">
        <v>47</v>
      </c>
      <c r="F2" s="17" t="s">
        <v>48</v>
      </c>
      <c r="G2" s="14"/>
    </row>
    <row r="3" spans="1:12" ht="15.75" thickTop="1" x14ac:dyDescent="0.25">
      <c r="A3" s="18" t="s">
        <v>49</v>
      </c>
      <c r="B3" s="19">
        <v>10</v>
      </c>
      <c r="C3" s="20">
        <v>0.33333333329999998</v>
      </c>
      <c r="D3" s="21">
        <v>1</v>
      </c>
      <c r="E3" s="22">
        <v>0.81111111111</v>
      </c>
      <c r="F3" s="23">
        <v>0.27740716017459188</v>
      </c>
      <c r="G3" s="14"/>
      <c r="I3" s="3" t="s">
        <v>61</v>
      </c>
      <c r="J3" s="4">
        <v>0.81111111111</v>
      </c>
      <c r="K3" s="5">
        <v>0.27740716017459188</v>
      </c>
    </row>
    <row r="4" spans="1:12" x14ac:dyDescent="0.25">
      <c r="A4" s="24" t="s">
        <v>50</v>
      </c>
      <c r="B4" s="25">
        <v>7</v>
      </c>
      <c r="C4" s="26">
        <v>-0.25</v>
      </c>
      <c r="D4" s="26">
        <v>0.2</v>
      </c>
      <c r="E4" s="27">
        <v>-7.142857142857147E-3</v>
      </c>
      <c r="F4" s="28">
        <v>0.13047532151257388</v>
      </c>
      <c r="G4" s="14"/>
      <c r="I4" s="6" t="s">
        <v>62</v>
      </c>
      <c r="J4" s="7">
        <v>-7.142857142857147E-3</v>
      </c>
      <c r="K4" s="8">
        <v>0.13047532151257388</v>
      </c>
    </row>
    <row r="5" spans="1:12" x14ac:dyDescent="0.25">
      <c r="A5" s="24" t="s">
        <v>51</v>
      </c>
      <c r="B5" s="25">
        <v>4</v>
      </c>
      <c r="C5" s="26">
        <v>-0.16666666669999999</v>
      </c>
      <c r="D5" s="26">
        <v>0.5</v>
      </c>
      <c r="E5" s="27">
        <v>8.3333333325000009E-2</v>
      </c>
      <c r="F5" s="28">
        <v>0.28867513460443539</v>
      </c>
      <c r="G5" s="14"/>
      <c r="I5" s="6" t="s">
        <v>63</v>
      </c>
      <c r="J5" s="7">
        <v>8.3333333325000009E-2</v>
      </c>
      <c r="K5" s="8">
        <v>0.28867513460443539</v>
      </c>
    </row>
    <row r="6" spans="1:12" x14ac:dyDescent="0.25">
      <c r="A6" s="24" t="s">
        <v>52</v>
      </c>
      <c r="B6" s="25">
        <v>6</v>
      </c>
      <c r="C6" s="26">
        <v>0.25</v>
      </c>
      <c r="D6" s="26">
        <v>0.75</v>
      </c>
      <c r="E6" s="27">
        <v>0.43055555555000002</v>
      </c>
      <c r="F6" s="28">
        <v>0.17808133806036602</v>
      </c>
      <c r="G6" s="14"/>
      <c r="I6" s="6" t="s">
        <v>64</v>
      </c>
      <c r="J6" s="7">
        <v>0.43055555555000002</v>
      </c>
      <c r="K6" s="8">
        <v>0.17808133806036602</v>
      </c>
    </row>
    <row r="7" spans="1:12" x14ac:dyDescent="0.25">
      <c r="A7" s="24" t="s">
        <v>53</v>
      </c>
      <c r="B7" s="25">
        <v>6</v>
      </c>
      <c r="C7" s="26">
        <v>0.1</v>
      </c>
      <c r="D7" s="26">
        <v>0.5</v>
      </c>
      <c r="E7" s="27">
        <v>0.29166666666666663</v>
      </c>
      <c r="F7" s="28">
        <v>0.14288690166235207</v>
      </c>
      <c r="G7" s="14"/>
      <c r="I7" s="6" t="s">
        <v>65</v>
      </c>
      <c r="J7" s="7">
        <v>0.29166666666666663</v>
      </c>
      <c r="K7" s="8">
        <v>0.14288690166235207</v>
      </c>
    </row>
    <row r="8" spans="1:12" x14ac:dyDescent="0.25">
      <c r="A8" s="24" t="s">
        <v>54</v>
      </c>
      <c r="B8" s="25">
        <v>5</v>
      </c>
      <c r="C8" s="29">
        <v>0</v>
      </c>
      <c r="D8" s="26">
        <v>0.4</v>
      </c>
      <c r="E8" s="27">
        <v>0.12000000000000002</v>
      </c>
      <c r="F8" s="28">
        <v>0.1788854381999832</v>
      </c>
      <c r="G8" s="14"/>
      <c r="I8" s="6" t="s">
        <v>66</v>
      </c>
      <c r="J8" s="7">
        <v>0.12000000000000002</v>
      </c>
      <c r="K8" s="8">
        <v>0.1788854381999832</v>
      </c>
    </row>
    <row r="9" spans="1:12" x14ac:dyDescent="0.25">
      <c r="A9" s="24" t="s">
        <v>55</v>
      </c>
      <c r="B9" s="25">
        <v>6</v>
      </c>
      <c r="C9" s="29">
        <v>1</v>
      </c>
      <c r="D9" s="29">
        <v>1</v>
      </c>
      <c r="E9" s="30">
        <v>1</v>
      </c>
      <c r="F9" s="31">
        <v>0</v>
      </c>
      <c r="G9" s="14"/>
      <c r="I9" s="6" t="s">
        <v>67</v>
      </c>
      <c r="J9" s="9">
        <v>1</v>
      </c>
      <c r="K9" s="10">
        <v>0</v>
      </c>
    </row>
    <row r="10" spans="1:12" x14ac:dyDescent="0.25">
      <c r="A10" s="24" t="s">
        <v>56</v>
      </c>
      <c r="B10" s="25">
        <v>5</v>
      </c>
      <c r="C10" s="26">
        <v>0.25</v>
      </c>
      <c r="D10" s="26">
        <v>0.875</v>
      </c>
      <c r="E10" s="27">
        <v>0.57499999999999996</v>
      </c>
      <c r="F10" s="28">
        <v>0.29777823123928987</v>
      </c>
      <c r="G10" s="14"/>
      <c r="I10" s="6" t="s">
        <v>68</v>
      </c>
      <c r="J10" s="7">
        <v>0.57499999999999996</v>
      </c>
      <c r="K10" s="8">
        <v>0.29777823123928987</v>
      </c>
    </row>
    <row r="11" spans="1:12" x14ac:dyDescent="0.25">
      <c r="A11" s="24" t="s">
        <v>57</v>
      </c>
      <c r="B11" s="25">
        <v>3</v>
      </c>
      <c r="C11" s="29">
        <v>0</v>
      </c>
      <c r="D11" s="26">
        <v>0.25</v>
      </c>
      <c r="E11" s="27">
        <v>0.13888888890000001</v>
      </c>
      <c r="F11" s="28">
        <v>0.12729376930796588</v>
      </c>
      <c r="G11" s="14"/>
      <c r="I11" s="6" t="s">
        <v>69</v>
      </c>
      <c r="J11" s="7">
        <v>0.13888888890000001</v>
      </c>
      <c r="K11" s="8">
        <v>0.12729376930796588</v>
      </c>
    </row>
    <row r="12" spans="1:12" x14ac:dyDescent="0.25">
      <c r="A12" s="24" t="s">
        <v>58</v>
      </c>
      <c r="B12" s="25">
        <v>0</v>
      </c>
      <c r="C12" s="32"/>
      <c r="D12" s="32"/>
      <c r="E12" s="32"/>
      <c r="F12" s="33"/>
      <c r="G12" s="14"/>
      <c r="I12" s="6" t="s">
        <v>70</v>
      </c>
      <c r="J12" s="11"/>
      <c r="K12" s="12"/>
    </row>
    <row r="13" spans="1:12" x14ac:dyDescent="0.25">
      <c r="A13" s="24" t="s">
        <v>59</v>
      </c>
      <c r="B13" s="25">
        <v>1</v>
      </c>
      <c r="C13" s="29">
        <v>0</v>
      </c>
      <c r="D13" s="29">
        <v>0</v>
      </c>
      <c r="E13" s="30">
        <v>0</v>
      </c>
      <c r="F13" s="34"/>
      <c r="G13" s="14"/>
      <c r="I13" s="6" t="s">
        <v>71</v>
      </c>
      <c r="J13" s="9">
        <v>0</v>
      </c>
      <c r="K13" s="13"/>
    </row>
    <row r="14" spans="1:12" x14ac:dyDescent="0.25">
      <c r="A14" s="24" t="s">
        <v>72</v>
      </c>
      <c r="B14" s="25">
        <v>10</v>
      </c>
      <c r="C14" s="26">
        <v>0.5</v>
      </c>
      <c r="D14" s="29">
        <v>1</v>
      </c>
      <c r="E14" s="27">
        <v>0.66400000000000003</v>
      </c>
      <c r="F14" s="28">
        <v>0.13903370229046119</v>
      </c>
      <c r="G14" s="14"/>
      <c r="I14" s="24" t="s">
        <v>73</v>
      </c>
      <c r="J14" s="27">
        <v>0.66400000000000003</v>
      </c>
      <c r="K14" s="28">
        <v>0.13903370229046119</v>
      </c>
      <c r="L14" s="29"/>
    </row>
    <row r="15" spans="1:12" ht="15.75" thickBot="1" x14ac:dyDescent="0.3">
      <c r="A15" s="35" t="s">
        <v>60</v>
      </c>
      <c r="B15" s="36">
        <v>0</v>
      </c>
      <c r="C15" s="37"/>
      <c r="D15" s="37"/>
      <c r="E15" s="37"/>
      <c r="F15" s="38"/>
      <c r="G15" s="14"/>
    </row>
  </sheetData>
  <mergeCells count="2">
    <mergeCell ref="A1:F1"/>
    <mergeCell ref="A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4:D68"/>
  <sheetViews>
    <sheetView workbookViewId="0">
      <selection activeCell="F66" sqref="F66"/>
    </sheetView>
  </sheetViews>
  <sheetFormatPr defaultRowHeight="15" x14ac:dyDescent="0.25"/>
  <cols>
    <col min="3" max="3" width="23.42578125" customWidth="1"/>
    <col min="4" max="4" width="25.42578125" customWidth="1"/>
    <col min="5" max="5" width="20.7109375" customWidth="1"/>
  </cols>
  <sheetData>
    <row r="54" spans="3:4" x14ac:dyDescent="0.25">
      <c r="C54" s="2" t="s">
        <v>74</v>
      </c>
      <c r="D54" t="s">
        <v>75</v>
      </c>
    </row>
    <row r="55" spans="3:4" x14ac:dyDescent="0.25">
      <c r="C55" s="2"/>
      <c r="D55" s="39" t="s">
        <v>76</v>
      </c>
    </row>
    <row r="56" spans="3:4" x14ac:dyDescent="0.25">
      <c r="C56" s="2"/>
      <c r="D56" t="s">
        <v>77</v>
      </c>
    </row>
    <row r="57" spans="3:4" x14ac:dyDescent="0.25">
      <c r="C57" s="2"/>
      <c r="D57" s="39" t="s">
        <v>78</v>
      </c>
    </row>
    <row r="58" spans="3:4" x14ac:dyDescent="0.25">
      <c r="C58" s="2"/>
      <c r="D58" s="39" t="s">
        <v>79</v>
      </c>
    </row>
    <row r="59" spans="3:4" x14ac:dyDescent="0.25">
      <c r="C59" s="2"/>
    </row>
    <row r="60" spans="3:4" x14ac:dyDescent="0.25">
      <c r="C60" s="2" t="s">
        <v>80</v>
      </c>
      <c r="D60" t="s">
        <v>81</v>
      </c>
    </row>
    <row r="61" spans="3:4" x14ac:dyDescent="0.25">
      <c r="C61" s="2"/>
      <c r="D61" s="39" t="s">
        <v>82</v>
      </c>
    </row>
    <row r="62" spans="3:4" x14ac:dyDescent="0.25">
      <c r="C62" s="2"/>
    </row>
    <row r="63" spans="3:4" x14ac:dyDescent="0.25">
      <c r="C63" s="2" t="s">
        <v>83</v>
      </c>
      <c r="D63" t="s">
        <v>84</v>
      </c>
    </row>
    <row r="64" spans="3:4" x14ac:dyDescent="0.25">
      <c r="C64" s="2"/>
      <c r="D64" t="s">
        <v>85</v>
      </c>
    </row>
    <row r="65" spans="3:4" x14ac:dyDescent="0.25">
      <c r="C65" s="2"/>
    </row>
    <row r="66" spans="3:4" x14ac:dyDescent="0.25">
      <c r="C66" s="2" t="s">
        <v>86</v>
      </c>
      <c r="D66" s="39" t="s">
        <v>87</v>
      </c>
    </row>
    <row r="67" spans="3:4" x14ac:dyDescent="0.25">
      <c r="C67" s="2"/>
      <c r="D67" s="39" t="s">
        <v>88</v>
      </c>
    </row>
    <row r="68" spans="3:4" x14ac:dyDescent="0.25">
      <c r="C68" s="2"/>
      <c r="D68" t="s">
        <v>89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tabSelected="1" topLeftCell="A37" workbookViewId="0">
      <selection activeCell="H63" sqref="H63"/>
    </sheetView>
  </sheetViews>
  <sheetFormatPr defaultRowHeight="15" x14ac:dyDescent="0.25"/>
  <cols>
    <col min="1" max="1" width="17.140625" style="41" customWidth="1"/>
    <col min="2" max="2" width="15" style="41" customWidth="1"/>
    <col min="3" max="3" width="22.7109375" style="40" customWidth="1"/>
    <col min="4" max="4" width="21.28515625" style="40" customWidth="1"/>
    <col min="5" max="5" width="23.7109375" style="40" customWidth="1"/>
    <col min="6" max="6" width="15.42578125" style="40" customWidth="1"/>
    <col min="7" max="7" width="21.7109375" style="40" customWidth="1"/>
    <col min="8" max="8" width="25" style="40" customWidth="1"/>
    <col min="9" max="9" width="22.5703125" style="40" customWidth="1"/>
    <col min="10" max="10" width="22.42578125" style="40" customWidth="1"/>
    <col min="11" max="11" width="25.85546875" style="40" customWidth="1"/>
    <col min="12" max="12" width="23.28515625" style="40" customWidth="1"/>
    <col min="13" max="13" width="15.140625" style="40" customWidth="1"/>
    <col min="14" max="14" width="18.5703125" style="40" customWidth="1"/>
    <col min="15" max="15" width="16" style="40" customWidth="1"/>
    <col min="16" max="16" width="22.28515625" style="40" bestFit="1" customWidth="1"/>
    <col min="17" max="17" width="25.7109375" style="40" bestFit="1" customWidth="1"/>
    <col min="18" max="18" width="23.140625" style="40" bestFit="1" customWidth="1"/>
    <col min="19" max="19" width="23" style="40" bestFit="1" customWidth="1"/>
    <col min="20" max="20" width="26.42578125" style="40" bestFit="1" customWidth="1"/>
    <col min="21" max="21" width="23.85546875" style="40" bestFit="1" customWidth="1"/>
    <col min="22" max="16384" width="9.140625" style="40"/>
  </cols>
  <sheetData>
    <row r="1" spans="1:21" s="42" customFormat="1" x14ac:dyDescent="0.25">
      <c r="A1" s="43" t="s">
        <v>0</v>
      </c>
      <c r="B1" s="43" t="s">
        <v>109</v>
      </c>
      <c r="C1" s="42" t="s">
        <v>108</v>
      </c>
      <c r="D1" s="42" t="s">
        <v>107</v>
      </c>
      <c r="E1" s="42" t="s">
        <v>97</v>
      </c>
      <c r="F1" s="42" t="s">
        <v>95</v>
      </c>
      <c r="G1" s="42" t="s">
        <v>106</v>
      </c>
      <c r="H1" s="42" t="s">
        <v>105</v>
      </c>
      <c r="I1" s="42" t="s">
        <v>94</v>
      </c>
      <c r="J1" s="42" t="s">
        <v>104</v>
      </c>
      <c r="K1" s="42" t="s">
        <v>103</v>
      </c>
      <c r="L1" s="42" t="s">
        <v>93</v>
      </c>
      <c r="M1" s="42" t="s">
        <v>102</v>
      </c>
      <c r="N1" s="42" t="s">
        <v>96</v>
      </c>
      <c r="O1" s="42" t="s">
        <v>92</v>
      </c>
      <c r="P1" s="42" t="s">
        <v>101</v>
      </c>
      <c r="Q1" s="42" t="s">
        <v>100</v>
      </c>
      <c r="R1" s="42" t="s">
        <v>91</v>
      </c>
      <c r="S1" s="42" t="s">
        <v>99</v>
      </c>
      <c r="T1" s="42" t="s">
        <v>98</v>
      </c>
      <c r="U1" s="42" t="s">
        <v>90</v>
      </c>
    </row>
    <row r="2" spans="1:21" x14ac:dyDescent="0.25">
      <c r="A2" s="41" t="s">
        <v>117</v>
      </c>
      <c r="C2" s="40">
        <v>29</v>
      </c>
      <c r="D2" s="40">
        <v>13</v>
      </c>
      <c r="E2" s="40">
        <v>20</v>
      </c>
      <c r="F2" s="40">
        <f>D2/E2</f>
        <v>0.65</v>
      </c>
      <c r="G2" s="40">
        <v>4</v>
      </c>
      <c r="H2" s="40">
        <v>10</v>
      </c>
      <c r="I2" s="40">
        <f>G2/H2</f>
        <v>0.4</v>
      </c>
      <c r="J2" s="40">
        <v>9</v>
      </c>
      <c r="K2" s="40">
        <v>10</v>
      </c>
      <c r="L2" s="40">
        <f>J2/K2</f>
        <v>0.9</v>
      </c>
      <c r="M2" s="40">
        <v>15</v>
      </c>
      <c r="N2" s="40">
        <v>20</v>
      </c>
      <c r="O2" s="40">
        <f>M2/N2</f>
        <v>0.75</v>
      </c>
      <c r="P2" s="40">
        <v>7</v>
      </c>
      <c r="Q2" s="40">
        <v>10</v>
      </c>
      <c r="R2" s="40">
        <f>P2/Q2</f>
        <v>0.7</v>
      </c>
      <c r="S2" s="40">
        <v>8</v>
      </c>
      <c r="T2" s="40">
        <v>10</v>
      </c>
      <c r="U2" s="40">
        <f>S2/T2</f>
        <v>0.8</v>
      </c>
    </row>
    <row r="3" spans="1:21" x14ac:dyDescent="0.25">
      <c r="A3" s="41" t="s">
        <v>116</v>
      </c>
      <c r="C3" s="40">
        <v>29</v>
      </c>
      <c r="D3" s="40">
        <v>16</v>
      </c>
      <c r="E3" s="40">
        <v>17</v>
      </c>
      <c r="F3" s="40">
        <f>D3/E3</f>
        <v>0.94117647058823528</v>
      </c>
      <c r="G3" s="40">
        <v>9</v>
      </c>
      <c r="H3" s="40">
        <v>9</v>
      </c>
      <c r="I3" s="40">
        <f>G3/H3</f>
        <v>1</v>
      </c>
      <c r="J3" s="40">
        <v>7</v>
      </c>
      <c r="K3" s="40">
        <v>8</v>
      </c>
      <c r="L3" s="40">
        <f>J3/K3</f>
        <v>0.875</v>
      </c>
      <c r="M3" s="40">
        <v>13</v>
      </c>
      <c r="N3" s="40">
        <v>20</v>
      </c>
      <c r="O3" s="40">
        <f>M3/N3</f>
        <v>0.65</v>
      </c>
      <c r="P3" s="40">
        <v>3</v>
      </c>
      <c r="Q3" s="40">
        <v>10</v>
      </c>
      <c r="R3" s="40">
        <f>P3/Q3</f>
        <v>0.3</v>
      </c>
      <c r="S3" s="40">
        <v>10</v>
      </c>
      <c r="T3" s="40">
        <v>10</v>
      </c>
      <c r="U3" s="40">
        <f>S3/T3</f>
        <v>1</v>
      </c>
    </row>
    <row r="4" spans="1:21" x14ac:dyDescent="0.25">
      <c r="A4" s="41" t="s">
        <v>128</v>
      </c>
      <c r="B4" s="41" t="s">
        <v>127</v>
      </c>
      <c r="C4" s="40">
        <v>30</v>
      </c>
    </row>
    <row r="5" spans="1:21" x14ac:dyDescent="0.25">
      <c r="A5" s="41" t="s">
        <v>115</v>
      </c>
      <c r="C5" s="40">
        <v>30</v>
      </c>
      <c r="D5" s="40">
        <v>14</v>
      </c>
      <c r="E5" s="40">
        <v>15</v>
      </c>
      <c r="F5" s="40">
        <f>D5/E5</f>
        <v>0.93333333333333335</v>
      </c>
      <c r="G5" s="40">
        <v>8</v>
      </c>
      <c r="H5" s="40">
        <v>8</v>
      </c>
      <c r="I5" s="40">
        <f>G5/H5</f>
        <v>1</v>
      </c>
      <c r="J5" s="40">
        <v>6</v>
      </c>
      <c r="K5" s="40">
        <v>7</v>
      </c>
      <c r="L5" s="40">
        <f>J5/K5</f>
        <v>0.8571428571428571</v>
      </c>
      <c r="M5" s="40">
        <v>6</v>
      </c>
      <c r="N5" s="40">
        <v>9</v>
      </c>
      <c r="O5" s="40">
        <f>M5/N5</f>
        <v>0.66666666666666663</v>
      </c>
      <c r="P5" s="40">
        <v>1</v>
      </c>
      <c r="Q5" s="40">
        <v>3</v>
      </c>
      <c r="R5" s="40">
        <f>P5/Q5</f>
        <v>0.33333333333333331</v>
      </c>
      <c r="S5" s="40">
        <v>5</v>
      </c>
      <c r="T5" s="40">
        <v>6</v>
      </c>
      <c r="U5" s="40">
        <f>S5/T5</f>
        <v>0.83333333333333337</v>
      </c>
    </row>
    <row r="6" spans="1:21" ht="14.25" customHeight="1" x14ac:dyDescent="0.25">
      <c r="A6" s="41" t="s">
        <v>126</v>
      </c>
      <c r="B6" s="41" t="s">
        <v>123</v>
      </c>
      <c r="C6" s="40">
        <v>29</v>
      </c>
    </row>
    <row r="7" spans="1:21" x14ac:dyDescent="0.25">
      <c r="A7" s="41" t="s">
        <v>114</v>
      </c>
      <c r="C7" s="40">
        <v>30</v>
      </c>
      <c r="D7" s="40">
        <v>17</v>
      </c>
      <c r="E7" s="40">
        <v>20</v>
      </c>
      <c r="F7" s="40">
        <f>D7/E7</f>
        <v>0.85</v>
      </c>
      <c r="G7" s="40">
        <v>9</v>
      </c>
      <c r="H7" s="40">
        <v>10</v>
      </c>
      <c r="I7" s="40">
        <f>G7/H7</f>
        <v>0.9</v>
      </c>
      <c r="J7" s="40">
        <v>8</v>
      </c>
      <c r="K7" s="40">
        <v>10</v>
      </c>
      <c r="L7" s="40">
        <f>J7/K7</f>
        <v>0.8</v>
      </c>
      <c r="M7" s="40">
        <v>5</v>
      </c>
      <c r="N7" s="40">
        <v>14</v>
      </c>
      <c r="O7" s="40">
        <f>M7/N7</f>
        <v>0.35714285714285715</v>
      </c>
      <c r="P7" s="40">
        <v>2</v>
      </c>
      <c r="Q7" s="40">
        <v>8</v>
      </c>
      <c r="R7" s="40">
        <f>P7/Q7</f>
        <v>0.25</v>
      </c>
      <c r="S7" s="40">
        <v>3</v>
      </c>
      <c r="T7" s="40">
        <v>6</v>
      </c>
      <c r="U7" s="40">
        <f>S7/T7</f>
        <v>0.5</v>
      </c>
    </row>
    <row r="8" spans="1:21" ht="15.75" customHeight="1" x14ac:dyDescent="0.25">
      <c r="A8" s="41" t="s">
        <v>125</v>
      </c>
      <c r="B8" s="41" t="s">
        <v>118</v>
      </c>
      <c r="C8" s="40">
        <v>28</v>
      </c>
    </row>
    <row r="9" spans="1:21" x14ac:dyDescent="0.25">
      <c r="A9" s="41" t="s">
        <v>124</v>
      </c>
      <c r="B9" s="41" t="s">
        <v>123</v>
      </c>
      <c r="C9" s="40">
        <v>26</v>
      </c>
    </row>
    <row r="10" spans="1:21" x14ac:dyDescent="0.25">
      <c r="A10" s="41" t="s">
        <v>113</v>
      </c>
      <c r="B10" s="41" t="s">
        <v>112</v>
      </c>
      <c r="C10" s="40">
        <v>29</v>
      </c>
      <c r="D10" s="40">
        <v>17</v>
      </c>
      <c r="E10" s="40">
        <v>20</v>
      </c>
      <c r="F10" s="40">
        <f>D10/E10</f>
        <v>0.85</v>
      </c>
      <c r="G10" s="40">
        <v>8</v>
      </c>
      <c r="H10" s="40">
        <v>10</v>
      </c>
      <c r="I10" s="40">
        <f>G10/H10</f>
        <v>0.8</v>
      </c>
      <c r="J10" s="40">
        <v>9</v>
      </c>
      <c r="K10" s="40">
        <v>10</v>
      </c>
      <c r="L10" s="40">
        <f>J10/K10</f>
        <v>0.9</v>
      </c>
      <c r="M10" s="40">
        <v>5</v>
      </c>
      <c r="N10" s="40">
        <v>19</v>
      </c>
      <c r="O10" s="40">
        <f>M10/N10</f>
        <v>0.26315789473684209</v>
      </c>
      <c r="P10" s="40">
        <v>3</v>
      </c>
      <c r="Q10" s="40">
        <v>10</v>
      </c>
      <c r="R10" s="40">
        <f>P10/Q10</f>
        <v>0.3</v>
      </c>
      <c r="S10" s="40">
        <v>2</v>
      </c>
      <c r="T10" s="40">
        <v>9</v>
      </c>
      <c r="U10" s="40">
        <f>S10/T10</f>
        <v>0.22222222222222221</v>
      </c>
    </row>
    <row r="11" spans="1:21" x14ac:dyDescent="0.25">
      <c r="A11" s="41" t="s">
        <v>122</v>
      </c>
      <c r="B11" s="41" t="s">
        <v>121</v>
      </c>
      <c r="C11" s="40">
        <v>29</v>
      </c>
    </row>
    <row r="12" spans="1:21" x14ac:dyDescent="0.25">
      <c r="A12" s="41" t="s">
        <v>111</v>
      </c>
      <c r="C12" s="40">
        <v>28</v>
      </c>
      <c r="D12" s="40">
        <v>18</v>
      </c>
      <c r="E12" s="40">
        <v>20</v>
      </c>
      <c r="F12" s="40">
        <f>D12/E12</f>
        <v>0.9</v>
      </c>
      <c r="G12" s="40">
        <v>9</v>
      </c>
      <c r="H12" s="40">
        <v>10</v>
      </c>
      <c r="I12" s="40">
        <f>G12/H12</f>
        <v>0.9</v>
      </c>
      <c r="J12" s="40">
        <v>9</v>
      </c>
      <c r="K12" s="40">
        <v>10</v>
      </c>
      <c r="L12" s="40">
        <f>J12/K12</f>
        <v>0.9</v>
      </c>
      <c r="M12" s="40">
        <v>9</v>
      </c>
      <c r="N12" s="40">
        <v>20</v>
      </c>
      <c r="O12" s="40">
        <f>M12/N12</f>
        <v>0.45</v>
      </c>
      <c r="P12" s="40">
        <v>5</v>
      </c>
      <c r="Q12" s="40">
        <v>10</v>
      </c>
      <c r="R12" s="40">
        <f>P12/Q12</f>
        <v>0.5</v>
      </c>
      <c r="S12" s="40">
        <v>4</v>
      </c>
      <c r="T12" s="40">
        <v>10</v>
      </c>
      <c r="U12" s="40">
        <f>S12/T12</f>
        <v>0.4</v>
      </c>
    </row>
    <row r="13" spans="1:21" x14ac:dyDescent="0.25">
      <c r="A13" s="41" t="s">
        <v>120</v>
      </c>
      <c r="B13" s="41" t="s">
        <v>118</v>
      </c>
      <c r="C13" s="40">
        <v>27</v>
      </c>
    </row>
    <row r="14" spans="1:21" x14ac:dyDescent="0.25">
      <c r="A14" s="41" t="s">
        <v>110</v>
      </c>
      <c r="C14" s="40">
        <v>27</v>
      </c>
      <c r="D14" s="40">
        <v>18</v>
      </c>
      <c r="E14" s="40">
        <v>20</v>
      </c>
      <c r="F14" s="40">
        <f>D14/E14</f>
        <v>0.9</v>
      </c>
      <c r="G14" s="40">
        <v>8</v>
      </c>
      <c r="H14" s="40">
        <v>10</v>
      </c>
      <c r="I14" s="40">
        <f>G14/H14</f>
        <v>0.8</v>
      </c>
      <c r="J14" s="40">
        <v>10</v>
      </c>
      <c r="K14" s="40">
        <v>10</v>
      </c>
      <c r="L14" s="40">
        <f>J14/K14</f>
        <v>1</v>
      </c>
      <c r="M14" s="40">
        <v>7</v>
      </c>
      <c r="N14" s="40">
        <v>20</v>
      </c>
      <c r="O14" s="40">
        <f>M14/N14</f>
        <v>0.35</v>
      </c>
      <c r="P14" s="40">
        <v>4</v>
      </c>
      <c r="Q14" s="40">
        <v>10</v>
      </c>
      <c r="R14" s="40">
        <f>P14/Q14</f>
        <v>0.4</v>
      </c>
      <c r="S14" s="40">
        <v>3</v>
      </c>
      <c r="T14" s="40">
        <v>10</v>
      </c>
      <c r="U14" s="40">
        <f>S14/T14</f>
        <v>0.3</v>
      </c>
    </row>
    <row r="15" spans="1:21" x14ac:dyDescent="0.25">
      <c r="A15" s="41" t="s">
        <v>119</v>
      </c>
      <c r="B15" s="41" t="s">
        <v>118</v>
      </c>
      <c r="C15" s="40">
        <v>30</v>
      </c>
    </row>
    <row r="18" spans="1:21" s="42" customFormat="1" x14ac:dyDescent="0.25">
      <c r="A18" s="43" t="s">
        <v>0</v>
      </c>
      <c r="B18" s="43" t="s">
        <v>109</v>
      </c>
      <c r="C18" s="42" t="s">
        <v>108</v>
      </c>
      <c r="D18" s="42" t="s">
        <v>107</v>
      </c>
      <c r="E18" s="42" t="s">
        <v>97</v>
      </c>
      <c r="F18" s="42" t="s">
        <v>95</v>
      </c>
      <c r="G18" s="42" t="s">
        <v>106</v>
      </c>
      <c r="H18" s="42" t="s">
        <v>105</v>
      </c>
      <c r="I18" s="42" t="s">
        <v>94</v>
      </c>
      <c r="J18" s="42" t="s">
        <v>104</v>
      </c>
      <c r="K18" s="42" t="s">
        <v>103</v>
      </c>
      <c r="L18" s="42" t="s">
        <v>93</v>
      </c>
      <c r="M18" s="42" t="s">
        <v>102</v>
      </c>
      <c r="N18" s="42" t="s">
        <v>96</v>
      </c>
      <c r="O18" s="42" t="s">
        <v>92</v>
      </c>
      <c r="P18" s="42" t="s">
        <v>101</v>
      </c>
      <c r="Q18" s="42" t="s">
        <v>100</v>
      </c>
      <c r="R18" s="42" t="s">
        <v>91</v>
      </c>
      <c r="S18" s="42" t="s">
        <v>99</v>
      </c>
      <c r="T18" s="42" t="s">
        <v>98</v>
      </c>
      <c r="U18" s="42" t="s">
        <v>90</v>
      </c>
    </row>
    <row r="19" spans="1:21" x14ac:dyDescent="0.25">
      <c r="A19" s="41" t="s">
        <v>117</v>
      </c>
      <c r="C19" s="40">
        <v>29</v>
      </c>
      <c r="D19" s="40">
        <v>13</v>
      </c>
      <c r="E19" s="40">
        <v>20</v>
      </c>
      <c r="F19" s="40">
        <f t="shared" ref="F19:F25" si="0">D19/E19</f>
        <v>0.65</v>
      </c>
      <c r="G19" s="40">
        <v>4</v>
      </c>
      <c r="H19" s="40">
        <v>10</v>
      </c>
      <c r="I19" s="40">
        <f t="shared" ref="I19:I25" si="1">G19/H19</f>
        <v>0.4</v>
      </c>
      <c r="J19" s="40">
        <v>9</v>
      </c>
      <c r="K19" s="40">
        <v>10</v>
      </c>
      <c r="L19" s="40">
        <f t="shared" ref="L19:L25" si="2">J19/K19</f>
        <v>0.9</v>
      </c>
      <c r="M19" s="40">
        <v>15</v>
      </c>
      <c r="N19" s="40">
        <v>20</v>
      </c>
      <c r="O19" s="40">
        <f t="shared" ref="O19:O25" si="3">M19/N19</f>
        <v>0.75</v>
      </c>
      <c r="P19" s="40">
        <v>7</v>
      </c>
      <c r="Q19" s="40">
        <v>10</v>
      </c>
      <c r="R19" s="40">
        <f t="shared" ref="R19:R25" si="4">P19/Q19</f>
        <v>0.7</v>
      </c>
      <c r="S19" s="40">
        <v>8</v>
      </c>
      <c r="T19" s="40">
        <v>10</v>
      </c>
      <c r="U19" s="40">
        <f t="shared" ref="U19:U25" si="5">S19/T19</f>
        <v>0.8</v>
      </c>
    </row>
    <row r="20" spans="1:21" x14ac:dyDescent="0.25">
      <c r="A20" s="41" t="s">
        <v>116</v>
      </c>
      <c r="C20" s="40">
        <v>29</v>
      </c>
      <c r="D20" s="40">
        <v>16</v>
      </c>
      <c r="E20" s="40">
        <v>17</v>
      </c>
      <c r="F20" s="40">
        <f t="shared" si="0"/>
        <v>0.94117647058823528</v>
      </c>
      <c r="G20" s="40">
        <v>9</v>
      </c>
      <c r="H20" s="40">
        <v>9</v>
      </c>
      <c r="I20" s="40">
        <f t="shared" si="1"/>
        <v>1</v>
      </c>
      <c r="J20" s="40">
        <v>7</v>
      </c>
      <c r="K20" s="40">
        <v>8</v>
      </c>
      <c r="L20" s="40">
        <f t="shared" si="2"/>
        <v>0.875</v>
      </c>
      <c r="M20" s="40">
        <v>13</v>
      </c>
      <c r="N20" s="40">
        <v>20</v>
      </c>
      <c r="O20" s="40">
        <f t="shared" si="3"/>
        <v>0.65</v>
      </c>
      <c r="P20" s="40">
        <v>3</v>
      </c>
      <c r="Q20" s="40">
        <v>10</v>
      </c>
      <c r="R20" s="40">
        <f t="shared" si="4"/>
        <v>0.3</v>
      </c>
      <c r="S20" s="40">
        <v>10</v>
      </c>
      <c r="T20" s="40">
        <v>10</v>
      </c>
      <c r="U20" s="40">
        <f t="shared" si="5"/>
        <v>1</v>
      </c>
    </row>
    <row r="21" spans="1:21" x14ac:dyDescent="0.25">
      <c r="A21" s="41" t="s">
        <v>115</v>
      </c>
      <c r="C21" s="40">
        <v>30</v>
      </c>
      <c r="D21" s="40">
        <v>14</v>
      </c>
      <c r="E21" s="40">
        <v>15</v>
      </c>
      <c r="F21" s="40">
        <f t="shared" si="0"/>
        <v>0.93333333333333335</v>
      </c>
      <c r="G21" s="40">
        <v>8</v>
      </c>
      <c r="H21" s="40">
        <v>8</v>
      </c>
      <c r="I21" s="40">
        <f t="shared" si="1"/>
        <v>1</v>
      </c>
      <c r="J21" s="40">
        <v>6</v>
      </c>
      <c r="K21" s="40">
        <v>7</v>
      </c>
      <c r="L21" s="40">
        <f t="shared" si="2"/>
        <v>0.8571428571428571</v>
      </c>
      <c r="M21" s="40">
        <v>6</v>
      </c>
      <c r="N21" s="40">
        <v>9</v>
      </c>
      <c r="O21" s="40">
        <f t="shared" si="3"/>
        <v>0.66666666666666663</v>
      </c>
      <c r="P21" s="40">
        <v>1</v>
      </c>
      <c r="Q21" s="40">
        <v>3</v>
      </c>
      <c r="R21" s="40">
        <f t="shared" si="4"/>
        <v>0.33333333333333331</v>
      </c>
      <c r="S21" s="40">
        <v>5</v>
      </c>
      <c r="T21" s="40">
        <v>6</v>
      </c>
      <c r="U21" s="40">
        <f t="shared" si="5"/>
        <v>0.83333333333333337</v>
      </c>
    </row>
    <row r="22" spans="1:21" ht="15.75" customHeight="1" x14ac:dyDescent="0.25">
      <c r="A22" s="41" t="s">
        <v>114</v>
      </c>
      <c r="C22" s="40">
        <v>30</v>
      </c>
      <c r="D22" s="40">
        <v>17</v>
      </c>
      <c r="E22" s="40">
        <v>20</v>
      </c>
      <c r="F22" s="40">
        <f t="shared" si="0"/>
        <v>0.85</v>
      </c>
      <c r="G22" s="40">
        <v>9</v>
      </c>
      <c r="H22" s="40">
        <v>10</v>
      </c>
      <c r="I22" s="40">
        <f t="shared" si="1"/>
        <v>0.9</v>
      </c>
      <c r="J22" s="40">
        <v>8</v>
      </c>
      <c r="K22" s="40">
        <v>10</v>
      </c>
      <c r="L22" s="40">
        <f t="shared" si="2"/>
        <v>0.8</v>
      </c>
      <c r="M22" s="40">
        <v>5</v>
      </c>
      <c r="N22" s="40">
        <v>14</v>
      </c>
      <c r="O22" s="40">
        <f t="shared" si="3"/>
        <v>0.35714285714285715</v>
      </c>
      <c r="P22" s="40">
        <v>2</v>
      </c>
      <c r="Q22" s="40">
        <v>8</v>
      </c>
      <c r="R22" s="40">
        <f t="shared" si="4"/>
        <v>0.25</v>
      </c>
      <c r="S22" s="40">
        <v>3</v>
      </c>
      <c r="T22" s="40">
        <v>6</v>
      </c>
      <c r="U22" s="40">
        <f t="shared" si="5"/>
        <v>0.5</v>
      </c>
    </row>
    <row r="23" spans="1:21" ht="18" customHeight="1" x14ac:dyDescent="0.25">
      <c r="A23" s="41" t="s">
        <v>113</v>
      </c>
      <c r="B23" s="41" t="s">
        <v>112</v>
      </c>
      <c r="C23" s="40">
        <v>29</v>
      </c>
      <c r="D23" s="40">
        <v>17</v>
      </c>
      <c r="E23" s="40">
        <v>20</v>
      </c>
      <c r="F23" s="40">
        <f t="shared" si="0"/>
        <v>0.85</v>
      </c>
      <c r="G23" s="40">
        <v>8</v>
      </c>
      <c r="H23" s="40">
        <v>10</v>
      </c>
      <c r="I23" s="40">
        <f t="shared" si="1"/>
        <v>0.8</v>
      </c>
      <c r="J23" s="40">
        <v>9</v>
      </c>
      <c r="K23" s="40">
        <v>10</v>
      </c>
      <c r="L23" s="40">
        <f t="shared" si="2"/>
        <v>0.9</v>
      </c>
      <c r="M23" s="40">
        <v>5</v>
      </c>
      <c r="N23" s="40">
        <v>19</v>
      </c>
      <c r="O23" s="40">
        <f t="shared" si="3"/>
        <v>0.26315789473684209</v>
      </c>
      <c r="P23" s="40">
        <v>3</v>
      </c>
      <c r="Q23" s="40">
        <v>10</v>
      </c>
      <c r="R23" s="40">
        <f t="shared" si="4"/>
        <v>0.3</v>
      </c>
      <c r="S23" s="40">
        <v>2</v>
      </c>
      <c r="T23" s="40">
        <v>9</v>
      </c>
      <c r="U23" s="40">
        <f t="shared" si="5"/>
        <v>0.22222222222222221</v>
      </c>
    </row>
    <row r="24" spans="1:21" x14ac:dyDescent="0.25">
      <c r="A24" s="41" t="s">
        <v>111</v>
      </c>
      <c r="C24" s="40">
        <v>28</v>
      </c>
      <c r="D24" s="40">
        <v>18</v>
      </c>
      <c r="E24" s="40">
        <v>20</v>
      </c>
      <c r="F24" s="40">
        <f t="shared" si="0"/>
        <v>0.9</v>
      </c>
      <c r="G24" s="40">
        <v>9</v>
      </c>
      <c r="H24" s="40">
        <v>10</v>
      </c>
      <c r="I24" s="40">
        <f t="shared" si="1"/>
        <v>0.9</v>
      </c>
      <c r="J24" s="40">
        <v>9</v>
      </c>
      <c r="K24" s="40">
        <v>10</v>
      </c>
      <c r="L24" s="40">
        <f t="shared" si="2"/>
        <v>0.9</v>
      </c>
      <c r="M24" s="40">
        <v>9</v>
      </c>
      <c r="N24" s="40">
        <v>20</v>
      </c>
      <c r="O24" s="40">
        <f t="shared" si="3"/>
        <v>0.45</v>
      </c>
      <c r="P24" s="40">
        <v>5</v>
      </c>
      <c r="Q24" s="40">
        <v>10</v>
      </c>
      <c r="R24" s="40">
        <f t="shared" si="4"/>
        <v>0.5</v>
      </c>
      <c r="S24" s="40">
        <v>4</v>
      </c>
      <c r="T24" s="40">
        <v>10</v>
      </c>
      <c r="U24" s="40">
        <f t="shared" si="5"/>
        <v>0.4</v>
      </c>
    </row>
    <row r="25" spans="1:21" x14ac:dyDescent="0.25">
      <c r="A25" s="41" t="s">
        <v>110</v>
      </c>
      <c r="C25" s="40">
        <v>27</v>
      </c>
      <c r="D25" s="40">
        <v>18</v>
      </c>
      <c r="E25" s="40">
        <v>20</v>
      </c>
      <c r="F25" s="40">
        <f t="shared" si="0"/>
        <v>0.9</v>
      </c>
      <c r="G25" s="40">
        <v>8</v>
      </c>
      <c r="H25" s="40">
        <v>10</v>
      </c>
      <c r="I25" s="40">
        <f t="shared" si="1"/>
        <v>0.8</v>
      </c>
      <c r="J25" s="40">
        <v>10</v>
      </c>
      <c r="K25" s="40">
        <v>10</v>
      </c>
      <c r="L25" s="40">
        <f t="shared" si="2"/>
        <v>1</v>
      </c>
      <c r="M25" s="40">
        <v>7</v>
      </c>
      <c r="N25" s="40">
        <v>20</v>
      </c>
      <c r="O25" s="40">
        <f t="shared" si="3"/>
        <v>0.35</v>
      </c>
      <c r="P25" s="40">
        <v>4</v>
      </c>
      <c r="Q25" s="40">
        <v>10</v>
      </c>
      <c r="R25" s="40">
        <f t="shared" si="4"/>
        <v>0.4</v>
      </c>
      <c r="S25" s="40">
        <v>3</v>
      </c>
      <c r="T25" s="40">
        <v>10</v>
      </c>
      <c r="U25" s="40">
        <f t="shared" si="5"/>
        <v>0.3</v>
      </c>
    </row>
    <row r="26" spans="1:21" s="42" customFormat="1" x14ac:dyDescent="0.25">
      <c r="A26" s="43" t="s">
        <v>0</v>
      </c>
      <c r="B26" s="43" t="s">
        <v>109</v>
      </c>
      <c r="C26" s="42" t="s">
        <v>108</v>
      </c>
      <c r="D26" s="42" t="s">
        <v>107</v>
      </c>
      <c r="E26" s="42" t="s">
        <v>97</v>
      </c>
      <c r="F26" s="42" t="s">
        <v>95</v>
      </c>
      <c r="G26" s="42" t="s">
        <v>106</v>
      </c>
      <c r="H26" s="42" t="s">
        <v>105</v>
      </c>
      <c r="I26" s="42" t="s">
        <v>94</v>
      </c>
      <c r="J26" s="42" t="s">
        <v>104</v>
      </c>
      <c r="K26" s="42" t="s">
        <v>103</v>
      </c>
      <c r="L26" s="42" t="s">
        <v>93</v>
      </c>
      <c r="M26" s="42" t="s">
        <v>102</v>
      </c>
      <c r="N26" s="42" t="s">
        <v>96</v>
      </c>
      <c r="O26" s="42" t="s">
        <v>92</v>
      </c>
      <c r="P26" s="42" t="s">
        <v>101</v>
      </c>
      <c r="Q26" s="42" t="s">
        <v>100</v>
      </c>
      <c r="R26" s="42" t="s">
        <v>91</v>
      </c>
      <c r="S26" s="42" t="s">
        <v>99</v>
      </c>
      <c r="T26" s="42" t="s">
        <v>98</v>
      </c>
      <c r="U26" s="42" t="s">
        <v>90</v>
      </c>
    </row>
    <row r="27" spans="1:21" x14ac:dyDescent="0.25">
      <c r="C27" s="40">
        <f t="shared" ref="C27:U27" si="6">AVERAGE(C19:C25)</f>
        <v>28.857142857142858</v>
      </c>
      <c r="D27" s="40">
        <f t="shared" si="6"/>
        <v>16.142857142857142</v>
      </c>
      <c r="E27" s="40">
        <f t="shared" si="6"/>
        <v>18.857142857142858</v>
      </c>
      <c r="F27" s="40">
        <f t="shared" si="6"/>
        <v>0.86064425770308139</v>
      </c>
      <c r="G27" s="40">
        <f t="shared" si="6"/>
        <v>7.8571428571428568</v>
      </c>
      <c r="H27" s="40">
        <f t="shared" si="6"/>
        <v>9.5714285714285712</v>
      </c>
      <c r="I27" s="40">
        <f t="shared" si="6"/>
        <v>0.82857142857142851</v>
      </c>
      <c r="J27" s="40">
        <f t="shared" si="6"/>
        <v>8.2857142857142865</v>
      </c>
      <c r="K27" s="40">
        <f t="shared" si="6"/>
        <v>9.2857142857142865</v>
      </c>
      <c r="L27" s="40">
        <f t="shared" si="6"/>
        <v>0.89030612244897966</v>
      </c>
      <c r="M27" s="40">
        <f t="shared" si="6"/>
        <v>8.5714285714285712</v>
      </c>
      <c r="N27" s="40">
        <f t="shared" si="6"/>
        <v>17.428571428571427</v>
      </c>
      <c r="O27" s="40">
        <f t="shared" si="6"/>
        <v>0.49813820264948083</v>
      </c>
      <c r="P27" s="40">
        <f t="shared" si="6"/>
        <v>3.5714285714285716</v>
      </c>
      <c r="Q27" s="40">
        <f t="shared" si="6"/>
        <v>8.7142857142857135</v>
      </c>
      <c r="R27" s="40">
        <f t="shared" si="6"/>
        <v>0.39761904761904759</v>
      </c>
      <c r="S27" s="40">
        <f t="shared" si="6"/>
        <v>5</v>
      </c>
      <c r="T27" s="40">
        <f t="shared" si="6"/>
        <v>8.7142857142857135</v>
      </c>
      <c r="U27" s="40">
        <f t="shared" si="6"/>
        <v>0.57936507936507931</v>
      </c>
    </row>
    <row r="30" spans="1:21" x14ac:dyDescent="0.25">
      <c r="C30" s="42"/>
      <c r="D30" s="42"/>
      <c r="F30" s="42" t="s">
        <v>95</v>
      </c>
      <c r="G30" s="42" t="s">
        <v>94</v>
      </c>
      <c r="H30" s="42" t="s">
        <v>93</v>
      </c>
      <c r="I30" s="42" t="s">
        <v>92</v>
      </c>
      <c r="J30" s="42" t="s">
        <v>91</v>
      </c>
      <c r="K30" s="42" t="s">
        <v>90</v>
      </c>
    </row>
    <row r="31" spans="1:21" x14ac:dyDescent="0.25">
      <c r="F31" s="40">
        <v>0.86064425770308095</v>
      </c>
      <c r="G31" s="40">
        <v>0.82857142857142896</v>
      </c>
      <c r="H31" s="40">
        <v>0.89030612244898</v>
      </c>
      <c r="I31" s="40">
        <v>0.498138202649481</v>
      </c>
      <c r="J31" s="40">
        <v>0.39761904761904759</v>
      </c>
      <c r="K31" s="40">
        <v>0.57936507936507931</v>
      </c>
    </row>
    <row r="52" spans="1:11" x14ac:dyDescent="0.25">
      <c r="B52" s="41" t="s">
        <v>137</v>
      </c>
      <c r="C52" s="41" t="s">
        <v>138</v>
      </c>
      <c r="D52" s="41" t="s">
        <v>129</v>
      </c>
      <c r="E52" s="40" t="s">
        <v>133</v>
      </c>
      <c r="F52" s="41" t="s">
        <v>134</v>
      </c>
      <c r="G52" s="40" t="s">
        <v>130</v>
      </c>
      <c r="H52" s="41" t="s">
        <v>131</v>
      </c>
      <c r="I52" s="40" t="s">
        <v>135</v>
      </c>
      <c r="J52" s="41" t="s">
        <v>136</v>
      </c>
      <c r="K52" s="40" t="s">
        <v>132</v>
      </c>
    </row>
    <row r="53" spans="1:11" x14ac:dyDescent="0.25">
      <c r="A53" s="41" t="s">
        <v>117</v>
      </c>
      <c r="B53" s="41">
        <v>0.75</v>
      </c>
      <c r="C53" s="41">
        <v>0.75</v>
      </c>
      <c r="D53" s="41">
        <v>0.8</v>
      </c>
      <c r="E53" s="40">
        <v>0.73333333333333328</v>
      </c>
      <c r="F53" s="40">
        <v>0.8</v>
      </c>
      <c r="G53" s="40">
        <v>0.73333333333333328</v>
      </c>
      <c r="H53" s="40">
        <v>0.66666666666666663</v>
      </c>
      <c r="I53" s="40">
        <v>0.76470588235294112</v>
      </c>
      <c r="J53" s="40">
        <v>0.66666666666666663</v>
      </c>
      <c r="K53" s="40">
        <v>0.76470588235294112</v>
      </c>
    </row>
    <row r="54" spans="1:11" x14ac:dyDescent="0.25">
      <c r="A54" s="41" t="s">
        <v>116</v>
      </c>
      <c r="B54" s="41">
        <v>0.65</v>
      </c>
      <c r="C54" s="41">
        <v>0.65</v>
      </c>
      <c r="D54" s="41">
        <v>0.4</v>
      </c>
      <c r="E54" s="40">
        <v>0.73333333333333328</v>
      </c>
      <c r="F54" s="40">
        <v>0.4</v>
      </c>
      <c r="G54" s="40">
        <v>0.73333333333333328</v>
      </c>
      <c r="H54" s="40">
        <v>0</v>
      </c>
      <c r="I54" s="40">
        <v>0.76470588235294112</v>
      </c>
      <c r="J54" s="40">
        <v>0</v>
      </c>
      <c r="K54" s="40">
        <v>0.76470588235294112</v>
      </c>
    </row>
    <row r="55" spans="1:11" x14ac:dyDescent="0.25">
      <c r="A55" s="41" t="s">
        <v>115</v>
      </c>
      <c r="B55" s="41">
        <v>0.3</v>
      </c>
      <c r="C55" s="41">
        <v>0.66666666666666663</v>
      </c>
      <c r="D55" s="46">
        <v>0.2</v>
      </c>
      <c r="E55" s="46">
        <v>0.33333333333333331</v>
      </c>
      <c r="F55" s="40">
        <v>0.5</v>
      </c>
      <c r="G55" s="40">
        <v>0.7142857142857143</v>
      </c>
      <c r="H55" s="40">
        <v>0</v>
      </c>
      <c r="I55" s="40">
        <v>0.35294117647058826</v>
      </c>
      <c r="K55" s="40">
        <v>0.66666666666666663</v>
      </c>
    </row>
    <row r="56" spans="1:11" x14ac:dyDescent="0.25">
      <c r="A56" s="41" t="s">
        <v>114</v>
      </c>
      <c r="B56" s="41">
        <v>0.25</v>
      </c>
      <c r="C56" s="41">
        <v>0.35714285714285715</v>
      </c>
      <c r="D56" s="41">
        <v>0</v>
      </c>
      <c r="E56" s="40">
        <v>0.33333333333333331</v>
      </c>
      <c r="F56" s="40">
        <v>0</v>
      </c>
      <c r="G56" s="40">
        <v>0.45454545454545453</v>
      </c>
      <c r="H56" s="40">
        <v>0</v>
      </c>
      <c r="I56" s="40">
        <v>0.29411764705882354</v>
      </c>
      <c r="J56" s="40">
        <v>0</v>
      </c>
      <c r="K56" s="40">
        <v>0.38461538461538464</v>
      </c>
    </row>
    <row r="57" spans="1:11" x14ac:dyDescent="0.25">
      <c r="A57" s="41" t="s">
        <v>113</v>
      </c>
      <c r="B57" s="41">
        <v>0.25</v>
      </c>
      <c r="C57" s="41">
        <v>0.26315789473684209</v>
      </c>
      <c r="D57" s="40">
        <v>0.2</v>
      </c>
      <c r="E57" s="40">
        <v>0.26666666666666666</v>
      </c>
      <c r="F57" s="40">
        <v>0.2</v>
      </c>
      <c r="G57" s="40">
        <v>0.2857142857142857</v>
      </c>
      <c r="H57" s="40">
        <v>0.33333333333333331</v>
      </c>
      <c r="I57" s="40">
        <v>0.23529411764705882</v>
      </c>
      <c r="J57" s="40">
        <v>0.33333333333333331</v>
      </c>
      <c r="K57" s="40">
        <v>0.25</v>
      </c>
    </row>
    <row r="58" spans="1:11" x14ac:dyDescent="0.25">
      <c r="A58" s="41" t="s">
        <v>111</v>
      </c>
      <c r="B58" s="41">
        <v>0.45</v>
      </c>
      <c r="C58" s="41">
        <v>0.45</v>
      </c>
      <c r="D58" s="40">
        <v>0.2</v>
      </c>
      <c r="E58" s="40">
        <v>0.53333333333333333</v>
      </c>
      <c r="F58" s="40">
        <v>0.2</v>
      </c>
      <c r="G58" s="40">
        <v>0.53333333333333333</v>
      </c>
      <c r="H58" s="40">
        <v>0</v>
      </c>
      <c r="I58" s="40">
        <v>0.52941176470588236</v>
      </c>
      <c r="J58" s="40">
        <v>0</v>
      </c>
      <c r="K58" s="40">
        <v>0.52941176470588236</v>
      </c>
    </row>
    <row r="59" spans="1:11" x14ac:dyDescent="0.25">
      <c r="A59" s="41" t="s">
        <v>110</v>
      </c>
      <c r="B59" s="41">
        <v>0.35</v>
      </c>
      <c r="C59" s="41">
        <v>0.35</v>
      </c>
      <c r="D59" s="40">
        <v>0.6</v>
      </c>
      <c r="E59" s="40">
        <v>0.266666666666667</v>
      </c>
      <c r="F59" s="40">
        <v>0.6</v>
      </c>
      <c r="G59" s="40">
        <v>0.26666666666666666</v>
      </c>
      <c r="H59" s="40">
        <v>0.66666666666666663</v>
      </c>
      <c r="I59" s="40">
        <v>0.29411764705882354</v>
      </c>
      <c r="J59" s="40">
        <v>0.66666666666666663</v>
      </c>
      <c r="K59" s="40">
        <v>0.29411764705882354</v>
      </c>
    </row>
    <row r="63" spans="1:11" x14ac:dyDescent="0.25">
      <c r="B63" s="41" t="s">
        <v>137</v>
      </c>
      <c r="C63" s="41" t="s">
        <v>138</v>
      </c>
      <c r="D63" s="40" t="s">
        <v>133</v>
      </c>
      <c r="E63" s="40" t="s">
        <v>130</v>
      </c>
      <c r="F63" s="40" t="s">
        <v>135</v>
      </c>
      <c r="G63" s="40" t="s">
        <v>132</v>
      </c>
    </row>
    <row r="64" spans="1:11" x14ac:dyDescent="0.25">
      <c r="A64" s="41" t="s">
        <v>117</v>
      </c>
      <c r="B64" s="41">
        <v>0.75</v>
      </c>
      <c r="C64" s="41">
        <v>0.75</v>
      </c>
      <c r="D64" s="40">
        <v>0.73333333333333328</v>
      </c>
      <c r="E64" s="40">
        <v>0.73333333333333328</v>
      </c>
      <c r="F64" s="40">
        <v>0.76470588235294112</v>
      </c>
      <c r="G64" s="40">
        <v>0.76470588235294112</v>
      </c>
    </row>
    <row r="65" spans="1:7" x14ac:dyDescent="0.25">
      <c r="A65" s="41" t="s">
        <v>116</v>
      </c>
      <c r="B65" s="41">
        <v>0.65</v>
      </c>
      <c r="C65" s="41">
        <v>0.65</v>
      </c>
      <c r="D65" s="40">
        <v>0.73333333333333328</v>
      </c>
      <c r="E65" s="40">
        <v>0.73333333333333328</v>
      </c>
      <c r="F65" s="40">
        <v>0.76470588235294112</v>
      </c>
      <c r="G65" s="40">
        <v>0.76470588235294112</v>
      </c>
    </row>
    <row r="66" spans="1:7" x14ac:dyDescent="0.25">
      <c r="A66" s="41" t="s">
        <v>115</v>
      </c>
      <c r="B66" s="41">
        <v>0.3</v>
      </c>
      <c r="C66" s="41">
        <v>0.66666666666666663</v>
      </c>
      <c r="D66" s="46">
        <v>0.33333333333333331</v>
      </c>
      <c r="E66" s="40">
        <v>0.7142857142857143</v>
      </c>
      <c r="F66" s="40">
        <v>0.35294117647058826</v>
      </c>
      <c r="G66" s="40">
        <v>0.66666666666666663</v>
      </c>
    </row>
    <row r="67" spans="1:7" x14ac:dyDescent="0.25">
      <c r="A67" s="41" t="s">
        <v>114</v>
      </c>
      <c r="B67" s="41">
        <v>0.25</v>
      </c>
      <c r="C67" s="41">
        <v>0.35714285714285715</v>
      </c>
      <c r="D67" s="40">
        <v>0.33333333333333331</v>
      </c>
      <c r="E67" s="40">
        <v>0.45454545454545453</v>
      </c>
      <c r="F67" s="40">
        <v>0.29411764705882354</v>
      </c>
      <c r="G67" s="40">
        <v>0.38461538461538464</v>
      </c>
    </row>
    <row r="68" spans="1:7" x14ac:dyDescent="0.25">
      <c r="A68" s="41" t="s">
        <v>113</v>
      </c>
      <c r="B68" s="41">
        <v>0.25</v>
      </c>
      <c r="C68" s="41">
        <v>0.26315789473684209</v>
      </c>
      <c r="D68" s="40">
        <v>0.26666666666666666</v>
      </c>
      <c r="E68" s="40">
        <v>0.2857142857142857</v>
      </c>
      <c r="F68" s="40">
        <v>0.23529411764705882</v>
      </c>
      <c r="G68" s="40">
        <v>0.25</v>
      </c>
    </row>
    <row r="69" spans="1:7" x14ac:dyDescent="0.25">
      <c r="A69" s="41" t="s">
        <v>111</v>
      </c>
      <c r="B69" s="41">
        <v>0.45</v>
      </c>
      <c r="C69" s="41">
        <v>0.45</v>
      </c>
      <c r="D69" s="40">
        <v>0.53333333333333333</v>
      </c>
      <c r="E69" s="40">
        <v>0.53333333333333333</v>
      </c>
      <c r="F69" s="40">
        <v>0.52941176470588236</v>
      </c>
      <c r="G69" s="40">
        <v>0.52941176470588236</v>
      </c>
    </row>
    <row r="70" spans="1:7" x14ac:dyDescent="0.25">
      <c r="A70" s="41" t="s">
        <v>110</v>
      </c>
      <c r="B70" s="41">
        <v>0.35</v>
      </c>
      <c r="C70" s="41">
        <v>0.35</v>
      </c>
      <c r="D70" s="40">
        <v>0.266666666666667</v>
      </c>
      <c r="E70" s="40">
        <v>0.26666666666666666</v>
      </c>
      <c r="F70" s="40">
        <v>0.29411764705882354</v>
      </c>
      <c r="G70" s="40">
        <v>0.29411764705882354</v>
      </c>
    </row>
    <row r="71" spans="1:7" x14ac:dyDescent="0.25">
      <c r="B71" s="41" t="s">
        <v>137</v>
      </c>
      <c r="C71" s="41" t="s">
        <v>138</v>
      </c>
      <c r="D71" s="40" t="s">
        <v>133</v>
      </c>
      <c r="E71" s="40" t="s">
        <v>130</v>
      </c>
      <c r="F71" s="40" t="s">
        <v>135</v>
      </c>
      <c r="G71" s="40" t="s">
        <v>132</v>
      </c>
    </row>
    <row r="72" spans="1:7" x14ac:dyDescent="0.25">
      <c r="B72" s="41">
        <f>AVERAGE(B64:B70)</f>
        <v>0.42857142857142866</v>
      </c>
      <c r="C72" s="41">
        <f t="shared" ref="C72:G72" si="7">AVERAGE(C64:C70)</f>
        <v>0.49813820264948083</v>
      </c>
      <c r="D72" s="41">
        <f t="shared" si="7"/>
        <v>0.45714285714285718</v>
      </c>
      <c r="E72" s="41">
        <f t="shared" si="7"/>
        <v>0.53160173160173152</v>
      </c>
      <c r="F72" s="41">
        <f t="shared" si="7"/>
        <v>0.4621848739495798</v>
      </c>
      <c r="G72" s="41">
        <f t="shared" si="7"/>
        <v>0.52203188967894842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completed all</vt:lpstr>
      <vt:lpstr>completed ID only</vt:lpstr>
      <vt:lpstr>accuracy ID only</vt:lpstr>
      <vt:lpstr>ID summary</vt:lpstr>
      <vt:lpstr>Eyetracker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Jovian Cheuk Wing Lam</dc:creator>
  <cp:lastModifiedBy>Emily Fae Hembacher</cp:lastModifiedBy>
  <dcterms:created xsi:type="dcterms:W3CDTF">2014-07-28T22:30:53Z</dcterms:created>
  <dcterms:modified xsi:type="dcterms:W3CDTF">2014-08-05T00:07:56Z</dcterms:modified>
</cp:coreProperties>
</file>