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abels" sheetId="2" r:id="rId5"/>
  </sheets>
  <definedNames/>
  <calcPr/>
</workbook>
</file>

<file path=xl/sharedStrings.xml><?xml version="1.0" encoding="utf-8"?>
<sst xmlns="http://schemas.openxmlformats.org/spreadsheetml/2006/main" count="727" uniqueCount="535">
  <si>
    <t>Relationship</t>
  </si>
  <si>
    <t>애인</t>
  </si>
  <si>
    <t>가족</t>
  </si>
  <si>
    <t>친구</t>
  </si>
  <si>
    <t>ResponseId</t>
  </si>
  <si>
    <t>TargetId</t>
  </si>
  <si>
    <t>QualtricsId</t>
  </si>
  <si>
    <t>IPAddress</t>
  </si>
  <si>
    <t>Latitude</t>
  </si>
  <si>
    <t>Longitude</t>
  </si>
  <si>
    <t>StartDate_1</t>
  </si>
  <si>
    <t>EndDate_1</t>
  </si>
  <si>
    <t>Duration_1</t>
  </si>
  <si>
    <t>StartDate_2</t>
  </si>
  <si>
    <t>EndDate_2</t>
  </si>
  <si>
    <t>Duration_2</t>
  </si>
  <si>
    <t>StartDate_3</t>
  </si>
  <si>
    <t>EndDate_3</t>
  </si>
  <si>
    <t>Duration_3</t>
  </si>
  <si>
    <t>Complete</t>
  </si>
  <si>
    <t>DurationTotal</t>
  </si>
  <si>
    <t>ID</t>
  </si>
  <si>
    <t>SurveyType</t>
  </si>
  <si>
    <t>Age</t>
  </si>
  <si>
    <t>Gender</t>
  </si>
  <si>
    <t>Religion</t>
  </si>
  <si>
    <t>FS_1</t>
  </si>
  <si>
    <t>FS_2</t>
  </si>
  <si>
    <t>FS_3</t>
  </si>
  <si>
    <t>FS_4</t>
  </si>
  <si>
    <t>FS_5</t>
  </si>
  <si>
    <t>FS_6</t>
  </si>
  <si>
    <t>FS_7</t>
  </si>
  <si>
    <t>FS_8</t>
  </si>
  <si>
    <t>FS</t>
  </si>
  <si>
    <t>BFI15_1_o</t>
  </si>
  <si>
    <t>BFI15_2_o</t>
  </si>
  <si>
    <t>BFI15_3_o</t>
  </si>
  <si>
    <t>BFI_O</t>
  </si>
  <si>
    <t>BFI15_4_c</t>
  </si>
  <si>
    <t>BFI15_5_c</t>
  </si>
  <si>
    <t>BFI15_6_c</t>
  </si>
  <si>
    <t>BFI_C</t>
  </si>
  <si>
    <t>BFI15_7_n</t>
  </si>
  <si>
    <t>BFI15_8_n</t>
  </si>
  <si>
    <t>BFI15_9_n</t>
  </si>
  <si>
    <t>BFI_N</t>
  </si>
  <si>
    <t>BFI15_10_e</t>
  </si>
  <si>
    <t>BFI15_11_e</t>
  </si>
  <si>
    <t>BFI15_12_e</t>
  </si>
  <si>
    <t>BFI_E</t>
  </si>
  <si>
    <t>BFI15_13_a</t>
  </si>
  <si>
    <t>BFI15_14_a</t>
  </si>
  <si>
    <t>BFI15_15_a</t>
  </si>
  <si>
    <t>BFI_A</t>
  </si>
  <si>
    <t>PCS9_1</t>
  </si>
  <si>
    <t>PCS9_2</t>
  </si>
  <si>
    <t>PCS9_3</t>
  </si>
  <si>
    <t>PCS9_4</t>
  </si>
  <si>
    <t>PCS9_5</t>
  </si>
  <si>
    <t>PCS9_6</t>
  </si>
  <si>
    <t>PCS9_7</t>
  </si>
  <si>
    <t>PCS9_8</t>
  </si>
  <si>
    <t>PCS9_9</t>
  </si>
  <si>
    <t>PCS9</t>
  </si>
  <si>
    <t>ERQ10_1_c</t>
  </si>
  <si>
    <t>ERQ10_2_e</t>
  </si>
  <si>
    <t>ERQ10_3_c</t>
  </si>
  <si>
    <t>ERQ10_4_e</t>
  </si>
  <si>
    <t>ERQ10_5_c</t>
  </si>
  <si>
    <t>ERQ10_6_e</t>
  </si>
  <si>
    <t>ERQ10_7_c</t>
  </si>
  <si>
    <t>ERQ10_8_c</t>
  </si>
  <si>
    <t>ERQ10_9_e</t>
  </si>
  <si>
    <t>ERQ10_10_c</t>
  </si>
  <si>
    <t>ERQ10_c</t>
  </si>
  <si>
    <t>ERQ10_e</t>
  </si>
  <si>
    <t>ERQ10</t>
  </si>
  <si>
    <t>RPS_1</t>
  </si>
  <si>
    <t>RPS_2</t>
  </si>
  <si>
    <t>RPS_3</t>
  </si>
  <si>
    <t>RPS_4</t>
  </si>
  <si>
    <t>RPS_5</t>
  </si>
  <si>
    <t>RPS_6</t>
  </si>
  <si>
    <t>RPS_7</t>
  </si>
  <si>
    <t>RPS</t>
  </si>
  <si>
    <t>BPAQSF_1</t>
  </si>
  <si>
    <t>BPAQSF_2</t>
  </si>
  <si>
    <t>BPAQSF_3</t>
  </si>
  <si>
    <t>BPAQSF_4</t>
  </si>
  <si>
    <t>BPAQSF_5</t>
  </si>
  <si>
    <t>BPAQSF_6</t>
  </si>
  <si>
    <t>BPAQSF_7</t>
  </si>
  <si>
    <t>BPAQSF_8</t>
  </si>
  <si>
    <t>BPAQSF_9</t>
  </si>
  <si>
    <t>BPAQSF_10</t>
  </si>
  <si>
    <t>BPAQSF_11</t>
  </si>
  <si>
    <t>BPAQSF_12</t>
  </si>
  <si>
    <t>BPAQSF</t>
  </si>
  <si>
    <t>ADHDRS_1</t>
  </si>
  <si>
    <t>ADHDRS_2</t>
  </si>
  <si>
    <t>ADHDRS_3</t>
  </si>
  <si>
    <t>ADHDRS_4</t>
  </si>
  <si>
    <t>ADHDRS_5</t>
  </si>
  <si>
    <t>ADHDRS_6</t>
  </si>
  <si>
    <t>ADHDRS_7</t>
  </si>
  <si>
    <t>ADHDRS_8</t>
  </si>
  <si>
    <t>ADHDRS_9</t>
  </si>
  <si>
    <t>ADHDRS_10</t>
  </si>
  <si>
    <t>ADHDRS_11</t>
  </si>
  <si>
    <t>ADHDRS_12</t>
  </si>
  <si>
    <t>ADHDRS_13</t>
  </si>
  <si>
    <t>ADHDRS_14</t>
  </si>
  <si>
    <t>ADHDRS_15</t>
  </si>
  <si>
    <t>ADHDRS_16</t>
  </si>
  <si>
    <t>ADHDRS_17</t>
  </si>
  <si>
    <t>ADHDRS_18</t>
  </si>
  <si>
    <t>ADHDRS</t>
  </si>
  <si>
    <t>NPI16_1</t>
  </si>
  <si>
    <t>NPI16_2</t>
  </si>
  <si>
    <t>NPI16_3</t>
  </si>
  <si>
    <t>NPI16_4</t>
  </si>
  <si>
    <t>NPI16_5</t>
  </si>
  <si>
    <t>NPI16_6</t>
  </si>
  <si>
    <t>NPI16_7</t>
  </si>
  <si>
    <t>NPI16_8</t>
  </si>
  <si>
    <t>NPI16_9</t>
  </si>
  <si>
    <t>NPI16_10</t>
  </si>
  <si>
    <t>NPI16_11</t>
  </si>
  <si>
    <t>NPI16_12</t>
  </si>
  <si>
    <t>NPI16_13</t>
  </si>
  <si>
    <t>NPI16_14</t>
  </si>
  <si>
    <t>NPI16_15</t>
  </si>
  <si>
    <t>NPI16_16</t>
  </si>
  <si>
    <t>NPI16</t>
  </si>
  <si>
    <t>RFQ_1_m</t>
  </si>
  <si>
    <t>RFQ_2_v</t>
  </si>
  <si>
    <t>RFQ_3_m</t>
  </si>
  <si>
    <t>RFQ_4_v</t>
  </si>
  <si>
    <t>RFQ_5_v</t>
  </si>
  <si>
    <t>RFQ_6_v</t>
  </si>
  <si>
    <t>RFQ_7_m</t>
  </si>
  <si>
    <t>RFQ_8_v</t>
  </si>
  <si>
    <t>RFQ_9_m</t>
  </si>
  <si>
    <t>RFQ_10_m</t>
  </si>
  <si>
    <t>RFQ_11_m</t>
  </si>
  <si>
    <t>RFQ_m</t>
  </si>
  <si>
    <t>RFQ_v</t>
  </si>
  <si>
    <t>RFQ</t>
  </si>
  <si>
    <t>LOC13_1</t>
  </si>
  <si>
    <t>LOC13_2</t>
  </si>
  <si>
    <t>LOC13_3</t>
  </si>
  <si>
    <t>LOC13_4</t>
  </si>
  <si>
    <t>LOC13_5</t>
  </si>
  <si>
    <t>LOC13_6</t>
  </si>
  <si>
    <t>LOC13_7</t>
  </si>
  <si>
    <t>LOC13_8</t>
  </si>
  <si>
    <t>LOC13_9</t>
  </si>
  <si>
    <t>LOC13_10</t>
  </si>
  <si>
    <t>LOC13_11</t>
  </si>
  <si>
    <t>LOC13_12</t>
  </si>
  <si>
    <t>LOC13_13</t>
  </si>
  <si>
    <t>LOC13</t>
  </si>
  <si>
    <t>BPSSR_1</t>
  </si>
  <si>
    <t>BPSSR_2</t>
  </si>
  <si>
    <t>BPSSR_3</t>
  </si>
  <si>
    <t>BPSSR_4</t>
  </si>
  <si>
    <t>BPSSR_5</t>
  </si>
  <si>
    <t>BPSSR_6</t>
  </si>
  <si>
    <t>BPSSR_7</t>
  </si>
  <si>
    <t>BPSSR_8</t>
  </si>
  <si>
    <t>BPSSR_I</t>
  </si>
  <si>
    <t>BPSSR_I5</t>
  </si>
  <si>
    <t>BPSSR_E</t>
  </si>
  <si>
    <t>BPSSR_Amb</t>
  </si>
  <si>
    <t>BPSSR</t>
  </si>
  <si>
    <t>BRCS_1</t>
  </si>
  <si>
    <t>BRCS_2</t>
  </si>
  <si>
    <t>BRCS_3</t>
  </si>
  <si>
    <t>BRCS_4</t>
  </si>
  <si>
    <t>BRCS</t>
  </si>
  <si>
    <t>CAMSR_1</t>
  </si>
  <si>
    <t>CAMSR_2</t>
  </si>
  <si>
    <t>CAMSR_3</t>
  </si>
  <si>
    <t>CAMSR_4</t>
  </si>
  <si>
    <t>CAMSR_5</t>
  </si>
  <si>
    <t>CAMSR_6</t>
  </si>
  <si>
    <t>CAMSR_7</t>
  </si>
  <si>
    <t>CAMSR_8</t>
  </si>
  <si>
    <t>CAMSR_9</t>
  </si>
  <si>
    <t>CAMSR_10</t>
  </si>
  <si>
    <t>CAMSR_11</t>
  </si>
  <si>
    <t>CAMSR_12</t>
  </si>
  <si>
    <t>CAMSR</t>
  </si>
  <si>
    <t>CEI_1</t>
  </si>
  <si>
    <t>CEI_2</t>
  </si>
  <si>
    <t>CEI_3</t>
  </si>
  <si>
    <t>CEI_4</t>
  </si>
  <si>
    <t>CEI_5</t>
  </si>
  <si>
    <t>CEI_6</t>
  </si>
  <si>
    <t>CEI_7</t>
  </si>
  <si>
    <t>CEI</t>
  </si>
  <si>
    <t>BRS_1</t>
  </si>
  <si>
    <t>BRS_2</t>
  </si>
  <si>
    <t>BRS_3</t>
  </si>
  <si>
    <t>BRS_4</t>
  </si>
  <si>
    <t>BRS_5</t>
  </si>
  <si>
    <t>BRS_6</t>
  </si>
  <si>
    <t>BRS</t>
  </si>
  <si>
    <t>ZBS_1</t>
  </si>
  <si>
    <t>ZBS_2</t>
  </si>
  <si>
    <t>ZBS_3</t>
  </si>
  <si>
    <t>ZBS_4</t>
  </si>
  <si>
    <t>ZBS_5</t>
  </si>
  <si>
    <t>ZBS_6</t>
  </si>
  <si>
    <t>ZBS_7</t>
  </si>
  <si>
    <t>ZBS_9</t>
  </si>
  <si>
    <t>ZBS_10</t>
  </si>
  <si>
    <t>ZBS</t>
  </si>
  <si>
    <t>SMS_1_ams</t>
  </si>
  <si>
    <t>SMS_2_seb</t>
  </si>
  <si>
    <t>SMS_3_ams</t>
  </si>
  <si>
    <t>SMS_4_seb</t>
  </si>
  <si>
    <t>SMS_5_seb</t>
  </si>
  <si>
    <t>SMS_6_seb</t>
  </si>
  <si>
    <t>SMS_7_ams</t>
  </si>
  <si>
    <t>SMS_8_seb</t>
  </si>
  <si>
    <t>SMS_9_ams</t>
  </si>
  <si>
    <t>SMS_10_ams</t>
  </si>
  <si>
    <t>SMS_11_seb</t>
  </si>
  <si>
    <t>SMS_12_ams</t>
  </si>
  <si>
    <t>SMS_13_ams</t>
  </si>
  <si>
    <t>SMS_ams</t>
  </si>
  <si>
    <t>SMS_seb</t>
  </si>
  <si>
    <t>SMS</t>
  </si>
  <si>
    <t>GP5_1</t>
  </si>
  <si>
    <t>GP5_2</t>
  </si>
  <si>
    <t>GP5_3</t>
  </si>
  <si>
    <t>GP5_4</t>
  </si>
  <si>
    <t>GP5_5</t>
  </si>
  <si>
    <t>GP5</t>
  </si>
  <si>
    <t>SOAS_1</t>
  </si>
  <si>
    <t>SOAS_2</t>
  </si>
  <si>
    <t>SOAS_3</t>
  </si>
  <si>
    <t>SOAS_4</t>
  </si>
  <si>
    <t>SOAS_5</t>
  </si>
  <si>
    <t>SOAS_6</t>
  </si>
  <si>
    <t>SOAS_7</t>
  </si>
  <si>
    <t>SOAS_8</t>
  </si>
  <si>
    <t>SOAS_9</t>
  </si>
  <si>
    <t>SOAS_10</t>
  </si>
  <si>
    <t>SOAS_11</t>
  </si>
  <si>
    <t>SOAS_12</t>
  </si>
  <si>
    <t>SOAS_13</t>
  </si>
  <si>
    <t>SOAS</t>
  </si>
  <si>
    <t>ESS_1</t>
  </si>
  <si>
    <t>ESS_2</t>
  </si>
  <si>
    <t>ESS_3</t>
  </si>
  <si>
    <t>ESS_4</t>
  </si>
  <si>
    <t>ESS_5</t>
  </si>
  <si>
    <t>ESS_6</t>
  </si>
  <si>
    <t>ESS_7</t>
  </si>
  <si>
    <t>ESS_8</t>
  </si>
  <si>
    <t>ESS</t>
  </si>
  <si>
    <t>CR_1</t>
  </si>
  <si>
    <t>CR_3</t>
  </si>
  <si>
    <t>CR_4a</t>
  </si>
  <si>
    <t>CR_4b</t>
  </si>
  <si>
    <t>CR_5a</t>
  </si>
  <si>
    <t>CR_5b</t>
  </si>
  <si>
    <t>CR_8</t>
  </si>
  <si>
    <t>CR_14a</t>
  </si>
  <si>
    <t>CR_14b</t>
  </si>
  <si>
    <t>CR</t>
  </si>
  <si>
    <t>HEXACO60_6</t>
  </si>
  <si>
    <t>HEXACO60_12</t>
  </si>
  <si>
    <t>HEXACO60_18</t>
  </si>
  <si>
    <t>HEXACO60_24</t>
  </si>
  <si>
    <t>HEXACO60_30</t>
  </si>
  <si>
    <t>HEXACO60_36</t>
  </si>
  <si>
    <t>HEXACO60_42</t>
  </si>
  <si>
    <t>HEXACO60_48</t>
  </si>
  <si>
    <t>HEXACO60_54</t>
  </si>
  <si>
    <t>HEXACO60_60</t>
  </si>
  <si>
    <t>HEXACO60</t>
  </si>
  <si>
    <t>NCS6_1</t>
  </si>
  <si>
    <t>NCS6_2</t>
  </si>
  <si>
    <t>NCS6_3</t>
  </si>
  <si>
    <t>NCS6_4</t>
  </si>
  <si>
    <t>NCS6_5</t>
  </si>
  <si>
    <t>NCS6_6</t>
  </si>
  <si>
    <t>NCS6</t>
  </si>
  <si>
    <t>SAS_1</t>
  </si>
  <si>
    <t>SAS_2</t>
  </si>
  <si>
    <t>SAS_3</t>
  </si>
  <si>
    <t>SAS_4</t>
  </si>
  <si>
    <t>SAS_5</t>
  </si>
  <si>
    <t>SAS_6</t>
  </si>
  <si>
    <t>SAS_7</t>
  </si>
  <si>
    <t>SAS_8</t>
  </si>
  <si>
    <t>SAS_9</t>
  </si>
  <si>
    <t>SAS_10</t>
  </si>
  <si>
    <t>SAS_11</t>
  </si>
  <si>
    <t>SAS_12</t>
  </si>
  <si>
    <t>SAS_13</t>
  </si>
  <si>
    <t>SAS_14</t>
  </si>
  <si>
    <t>SAS_15</t>
  </si>
  <si>
    <t>SAS</t>
  </si>
  <si>
    <t>guess_1</t>
  </si>
  <si>
    <t>guess_2</t>
  </si>
  <si>
    <t>guess_3</t>
  </si>
  <si>
    <t>R_12unZMHjJEzjU7w</t>
  </si>
  <si>
    <t>223.38.21.205</t>
  </si>
  <si>
    <t>^oo^</t>
  </si>
  <si>
    <t>F</t>
  </si>
  <si>
    <t>R_1MPUDZpgLwIxe1A</t>
  </si>
  <si>
    <t>175.223.22.95</t>
  </si>
  <si>
    <t>aeri</t>
  </si>
  <si>
    <t>M</t>
  </si>
  <si>
    <t>R_29nM2ZnVIpXduHk</t>
  </si>
  <si>
    <t>183.104.122.33</t>
  </si>
  <si>
    <t>R_2BsWkDHnnRpZoQ3</t>
  </si>
  <si>
    <t>211.109.158.40</t>
  </si>
  <si>
    <t>R_27NBh3oSecWIT6D</t>
  </si>
  <si>
    <t>211.224.126.112</t>
  </si>
  <si>
    <t>R_1r8QH3SCE1um9Ml</t>
  </si>
  <si>
    <t>118.216.92.2</t>
  </si>
  <si>
    <t>bubobubo</t>
  </si>
  <si>
    <t>R_33jPMdaF31ZJUNL</t>
  </si>
  <si>
    <t>118.235.8.143</t>
  </si>
  <si>
    <t>CKR</t>
  </si>
  <si>
    <t>R_3CJjzH2x8Ut8QxI</t>
  </si>
  <si>
    <t>147.47.121.204</t>
  </si>
  <si>
    <t>R_3rV59fWk55h4Wy3</t>
  </si>
  <si>
    <t>183.101.162.129</t>
  </si>
  <si>
    <t>dostos</t>
  </si>
  <si>
    <t>R_2dW61pwoCqYBVma</t>
  </si>
  <si>
    <t>116.36.193.233</t>
  </si>
  <si>
    <t>FHS</t>
  </si>
  <si>
    <t>R_2YEe8tPWZvyaVdX</t>
  </si>
  <si>
    <t>211.177.66.62</t>
  </si>
  <si>
    <t>jogyo</t>
  </si>
  <si>
    <t>UND</t>
  </si>
  <si>
    <t>R_svqo3ChxV53yEzn</t>
  </si>
  <si>
    <t>218.51.203.41</t>
  </si>
  <si>
    <t>Journey Yoon</t>
  </si>
  <si>
    <t>R_3jYE4NIk6bLEWVg</t>
  </si>
  <si>
    <t>223.38.42.163</t>
  </si>
  <si>
    <t>R_2bGVgfCuLNFel5i</t>
  </si>
  <si>
    <t>147.46.132.22</t>
  </si>
  <si>
    <t>juheon</t>
  </si>
  <si>
    <t>R_2QEu7fjDSuE1f39</t>
  </si>
  <si>
    <t>211.244.151.77</t>
  </si>
  <si>
    <t>llama</t>
  </si>
  <si>
    <t>R_2ceI8gD3XdWTUSy</t>
  </si>
  <si>
    <t>175.223.39.15</t>
  </si>
  <si>
    <t>lpsid</t>
  </si>
  <si>
    <t>R_daHhR6FG6Nafz9L</t>
  </si>
  <si>
    <t>R_2S7wNQoNSrsbvo8</t>
  </si>
  <si>
    <t>121.140.100.218</t>
  </si>
  <si>
    <t>raysuhyunlee</t>
  </si>
  <si>
    <t>R_2E4z6iFJoTPdBSi</t>
  </si>
  <si>
    <t>221.148.181.34</t>
  </si>
  <si>
    <t>ruirui</t>
  </si>
  <si>
    <t>R_2YXo9PkkOw4Jgwt</t>
  </si>
  <si>
    <t>R_vHml8Vt4wYDVctj</t>
  </si>
  <si>
    <t>R_3n975H6vOY4CXOe</t>
  </si>
  <si>
    <t>112.156.69.140</t>
  </si>
  <si>
    <t>taeahn</t>
  </si>
  <si>
    <t>R_XXow7ALvB9OuRAl</t>
  </si>
  <si>
    <t>223.33.165.130</t>
  </si>
  <si>
    <t>tine</t>
  </si>
  <si>
    <t>R_1CBGBvRjBXhSnCc</t>
  </si>
  <si>
    <t>39.118.165.116</t>
  </si>
  <si>
    <t>R_3OeR6cP9AuYm7o3</t>
  </si>
  <si>
    <t>R_1QLpCwogNoAGfZh</t>
  </si>
  <si>
    <t>123.215.23.16</t>
  </si>
  <si>
    <t>YG</t>
  </si>
  <si>
    <t>R_yD9whBfYi4X41IR</t>
  </si>
  <si>
    <t>14.32.115.241</t>
  </si>
  <si>
    <t>YJ</t>
  </si>
  <si>
    <t>R_3nl3ZBzgM0vhZcw</t>
  </si>
  <si>
    <t>211.44.253.72</t>
  </si>
  <si>
    <t>R_0SXJDfFoyYGUMbD</t>
  </si>
  <si>
    <t>125.133.72.235</t>
  </si>
  <si>
    <t>구진선</t>
  </si>
  <si>
    <t>R_2Vfg3zIpnoGFu2P</t>
  </si>
  <si>
    <t>R_WDme8As7Hp6S3rb</t>
  </si>
  <si>
    <t>R_3Mmntxnu4pvhqVE</t>
  </si>
  <si>
    <t>유리</t>
  </si>
  <si>
    <t>R_1l07bI41krjxDfF</t>
  </si>
  <si>
    <t>221.164.29.211</t>
  </si>
  <si>
    <t>또로로롱</t>
  </si>
  <si>
    <t>R_CmH3YyGLB1LXgad</t>
  </si>
  <si>
    <t>110.70.52.93</t>
  </si>
  <si>
    <t>내 아이디</t>
  </si>
  <si>
    <t>R_3JA5AXtD51BiKT7</t>
  </si>
  <si>
    <t>112.170.99.144</t>
  </si>
  <si>
    <t>노곤한물고기</t>
  </si>
  <si>
    <t>R_1dBsGBGJvai59TU</t>
  </si>
  <si>
    <t>211.36.142.45</t>
  </si>
  <si>
    <t>R_3kMWwQwcBsH6D4B</t>
  </si>
  <si>
    <t>221.140.135.162</t>
  </si>
  <si>
    <t>R_sUobNvJBjCqscsV</t>
  </si>
  <si>
    <t>49.1.176.109</t>
  </si>
  <si>
    <t>연주친구</t>
  </si>
  <si>
    <t>R_2Pk7G79RVtPQ0Tg</t>
  </si>
  <si>
    <t>147.46.76.168</t>
  </si>
  <si>
    <t>도토리</t>
  </si>
  <si>
    <t>R_3kol1Soi5gP2s7J</t>
  </si>
  <si>
    <t>222.237.106.27</t>
  </si>
  <si>
    <t>R_YY0LqQ8TXgWYkSd</t>
  </si>
  <si>
    <t>118.220.203.4</t>
  </si>
  <si>
    <t>R_1LzgUnnQKgLmdDE</t>
  </si>
  <si>
    <t>116.124.147.141</t>
  </si>
  <si>
    <t>뜽현</t>
  </si>
  <si>
    <t>R_qyB02dzqvSGsKJj</t>
  </si>
  <si>
    <t>175.211.19.93</t>
  </si>
  <si>
    <t>R_zdU8V73pqbmJ0MV</t>
  </si>
  <si>
    <t>211.36.132.132</t>
  </si>
  <si>
    <t>R_1GVKwRAjADDQN8n</t>
  </si>
  <si>
    <t>117.111.27.134</t>
  </si>
  <si>
    <t>라마</t>
  </si>
  <si>
    <t>R_2pRnbXIF6e2rGvK</t>
  </si>
  <si>
    <t>219.250.34.192</t>
  </si>
  <si>
    <t>라일락</t>
  </si>
  <si>
    <t>R_28HT3Fy5v3dm1zV</t>
  </si>
  <si>
    <t>223.38.27.154</t>
  </si>
  <si>
    <t>R_R3KE1ZI9XJGHfX3</t>
  </si>
  <si>
    <t>1.234.111.114</t>
  </si>
  <si>
    <t>랄랄라</t>
  </si>
  <si>
    <t>R_2dovF5moqMg7JwR</t>
  </si>
  <si>
    <t>222.109.181.68</t>
  </si>
  <si>
    <t>R_2EdaR9cm6cVc3i6</t>
  </si>
  <si>
    <t>룰루랄라</t>
  </si>
  <si>
    <t>R_vZayUSKgzqwxI1b</t>
  </si>
  <si>
    <t>R_pgVbszPUVUvZuYF</t>
  </si>
  <si>
    <t>58.76.169.170</t>
  </si>
  <si>
    <t>R_9GZrj80azs9VAVb</t>
  </si>
  <si>
    <t>신연주</t>
  </si>
  <si>
    <t>R_27j93oykLTw2Qrp</t>
  </si>
  <si>
    <t>175.223.31.89</t>
  </si>
  <si>
    <t>ㅇㅇㅇ</t>
  </si>
  <si>
    <t>R_BM2c4lNjlj7sIfL</t>
  </si>
  <si>
    <t>R_C7WBggKwRLyf4OZ</t>
  </si>
  <si>
    <t>아애</t>
  </si>
  <si>
    <t>R_SAJj8gbyBaPFfyh</t>
  </si>
  <si>
    <t>116.34.139.85</t>
  </si>
  <si>
    <t>아이디는아이디</t>
  </si>
  <si>
    <t>R_2S7fgmPl2t7HV9R</t>
  </si>
  <si>
    <t>218.48.132.131</t>
  </si>
  <si>
    <t>R_25RvyJPcl5qOPjc</t>
  </si>
  <si>
    <t>R_1M5tqBRHwETIgDL</t>
  </si>
  <si>
    <t>오오노나</t>
  </si>
  <si>
    <t>R_xnjiPsl0SCawCPv</t>
  </si>
  <si>
    <t>210.90.237.56</t>
  </si>
  <si>
    <t>오팔원석</t>
  </si>
  <si>
    <t>R_2X5auHJLcOUZMNo</t>
  </si>
  <si>
    <t>119.202.87.102</t>
  </si>
  <si>
    <t>유니스</t>
  </si>
  <si>
    <t>R_6heJX3e2fs1gFoJ</t>
  </si>
  <si>
    <t>14.63.84.117</t>
  </si>
  <si>
    <t>R_3kj6m25WUoK3vOB</t>
  </si>
  <si>
    <t>112.154.128.151</t>
  </si>
  <si>
    <t>율무차</t>
  </si>
  <si>
    <t>R_3fJjFMG8wnm99iw</t>
  </si>
  <si>
    <t>117.20.68.34</t>
  </si>
  <si>
    <t>R_3RsewSMojKFOSpj</t>
  </si>
  <si>
    <t>49.175.180.34</t>
  </si>
  <si>
    <t>R_wNvfif1ch0p7nuV</t>
  </si>
  <si>
    <t>61.80.25.119</t>
  </si>
  <si>
    <t>이규형</t>
  </si>
  <si>
    <t>R_3LY1lhYkoZ6yr2U</t>
  </si>
  <si>
    <t>103.6.151.110</t>
  </si>
  <si>
    <t>이스윙</t>
  </si>
  <si>
    <t>R_1iffVEXJvu0L6tC</t>
  </si>
  <si>
    <t>175.112.74.68</t>
  </si>
  <si>
    <t>R_3rPvCIOzjnxyPEd</t>
  </si>
  <si>
    <t>재돌이</t>
  </si>
  <si>
    <t>R_33lDPchQmc9fTuR</t>
  </si>
  <si>
    <t>R_1BXhpt3sbMwj2oi</t>
  </si>
  <si>
    <t>147.46.167.34</t>
  </si>
  <si>
    <t>정자동하늘</t>
  </si>
  <si>
    <t>R_w5iWJNXWJW3nOBX</t>
  </si>
  <si>
    <t>222.117.240.8</t>
  </si>
  <si>
    <t>R_32JfOmulOxNwiYo</t>
  </si>
  <si>
    <t>39.7.28.26</t>
  </si>
  <si>
    <t>R_1DAKvmOdtVGGDNY</t>
  </si>
  <si>
    <t>223.38.27.170</t>
  </si>
  <si>
    <t>젬제미</t>
  </si>
  <si>
    <t>R_1M5qj5CjZXl8wDb</t>
  </si>
  <si>
    <t>223.38.29.76</t>
  </si>
  <si>
    <t>R_3hi09xlkTNK91ty</t>
  </si>
  <si>
    <t>24.1.133.77</t>
  </si>
  <si>
    <t>R_2cedutZGBsRVJgB</t>
  </si>
  <si>
    <t>58.230.205.124</t>
  </si>
  <si>
    <t>R_cunRdeBJey1VtoB</t>
  </si>
  <si>
    <t>42.61.9.246</t>
  </si>
  <si>
    <t>쥬리</t>
  </si>
  <si>
    <t>R_4THOUgLzlFjp65r</t>
  </si>
  <si>
    <t>피배마드리드</t>
  </si>
  <si>
    <t>R_3CBOdhhhaw48cle</t>
  </si>
  <si>
    <t>39.7.47.58</t>
  </si>
  <si>
    <t>R_1hMFg0jk2yGITg7</t>
  </si>
  <si>
    <t>147.46.114.134</t>
  </si>
  <si>
    <t>sameperson</t>
  </si>
  <si>
    <t>R_xgsFRqbMVBz3XZ7</t>
  </si>
  <si>
    <t>27.35.46.162</t>
  </si>
  <si>
    <t>차오스프츠프</t>
  </si>
  <si>
    <t>R_a8Gb5y87q4STws1</t>
  </si>
  <si>
    <t>R_3HTF6BBoYXK0KHS</t>
  </si>
  <si>
    <t>118.34.242.241</t>
  </si>
  <si>
    <t>tree</t>
  </si>
  <si>
    <t>R_1hSTjZhl8aEzBTo</t>
  </si>
  <si>
    <t>211.36.140.112</t>
  </si>
  <si>
    <t>R_OkgpBn7alcHmg1P</t>
  </si>
  <si>
    <t>223.62.8.253</t>
  </si>
  <si>
    <t>R_8dny4rrmUdORREl</t>
  </si>
  <si>
    <t>R_3GlK6CB6k3s3S3f</t>
  </si>
  <si>
    <t>117.111.27.6</t>
  </si>
  <si>
    <t>R_3JlwxD0gaiciewd</t>
  </si>
  <si>
    <t>106.102.11.2</t>
  </si>
  <si>
    <t>37.5984954833984375</t>
  </si>
  <si>
    <t>126.978302001953125</t>
  </si>
  <si>
    <t>권자현</t>
  </si>
  <si>
    <t>R_28CCySezqhkynMq</t>
  </si>
  <si>
    <t>211.219.21.230</t>
  </si>
  <si>
    <t>37.4965057373046875</t>
  </si>
  <si>
    <t>127.0087890625</t>
  </si>
  <si>
    <t>jung1219</t>
  </si>
  <si>
    <t>R_3Evdnf4qm3qp3JI</t>
  </si>
  <si>
    <t>223.62.202.134</t>
  </si>
  <si>
    <t>h_kim</t>
  </si>
  <si>
    <t/>
  </si>
  <si>
    <t>R_1FRI7n1nZerWZg7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</si>
</sst>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 h:mm"/>
    <numFmt numFmtId="165" formatCode="yyyy/mm/dd h:mm"/>
    <numFmt numFmtId="166" formatCode="m/d/yyyy h:mm:ss"/>
    <numFmt numFmtId="167" formatCode="000"/>
    <numFmt numFmtId="168" formatCode="00"/>
    <numFmt numFmtId="169" formatCode="yyyy-mm-dd h:mm"/>
    <numFmt numFmtId="170" formatCode="000000"/>
    <numFmt numFmtId="171" formatCode="0000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3" fontId="2" numFmtId="0" xfId="0" applyAlignment="1" applyFill="1" applyFont="1">
      <alignment horizontal="left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vertical="bottom"/>
    </xf>
    <xf borderId="0" fillId="0" fontId="1" numFmtId="1" xfId="0" applyAlignment="1" applyFont="1" applyNumberFormat="1">
      <alignment horizontal="right" readingOrder="0"/>
    </xf>
    <xf borderId="0" fillId="3" fontId="2" numFmtId="1" xfId="0" applyAlignment="1" applyFont="1" applyNumberFormat="1">
      <alignment horizontal="left"/>
    </xf>
    <xf borderId="0" fillId="0" fontId="1" numFmtId="168" xfId="0" applyAlignment="1" applyFont="1" applyNumberFormat="1">
      <alignment horizontal="right" vertical="bottom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readingOrder="0"/>
    </xf>
    <xf borderId="0" fillId="0" fontId="1" numFmtId="169" xfId="0" applyAlignment="1" applyFont="1" applyNumberFormat="1">
      <alignment horizontal="right" readingOrder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1" numFmtId="170" xfId="0" applyAlignment="1" applyFont="1" applyNumberFormat="1">
      <alignment horizontal="right" vertical="bottom"/>
    </xf>
    <xf borderId="0" fillId="0" fontId="1" numFmtId="170" xfId="0" applyAlignment="1" applyFont="1" applyNumberFormat="1">
      <alignment horizontal="right" readingOrder="0"/>
    </xf>
    <xf borderId="0" fillId="0" fontId="1" numFmtId="0" xfId="0" applyFont="1"/>
    <xf borderId="0" fillId="0" fontId="1" numFmtId="168" xfId="0" applyFont="1" applyNumberFormat="1"/>
    <xf borderId="0" fillId="0" fontId="1" numFmtId="167" xfId="0" applyAlignment="1" applyFont="1" applyNumberFormat="1">
      <alignment horizontal="right" readingOrder="0"/>
    </xf>
    <xf borderId="0" fillId="0" fontId="1" numFmtId="171" xfId="0" applyAlignment="1" applyFont="1" applyNumberFormat="1">
      <alignment horizontal="right" vertical="bottom"/>
    </xf>
    <xf borderId="0" fillId="0" fontId="1" numFmtId="171" xfId="0" applyAlignment="1" applyFont="1" applyNumberFormat="1">
      <alignment horizontal="right"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7" max="7" width="23.29"/>
    <col customWidth="1" min="8" max="8" width="18.29"/>
  </cols>
  <sheetData>
    <row r="1">
      <c r="A1" s="2" t="s">
        <v>4</v>
      </c>
      <c r="B1" s="2" t="s">
        <v>5</v>
      </c>
      <c r="C1" s="2" t="s">
        <v>6</v>
      </c>
      <c r="D1" s="3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  <c r="S1" s="2" t="s">
        <v>22</v>
      </c>
      <c r="T1" s="2" t="s">
        <v>0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2" t="s">
        <v>35</v>
      </c>
      <c r="AH1" s="2" t="s">
        <v>36</v>
      </c>
      <c r="AI1" s="2" t="s">
        <v>37</v>
      </c>
      <c r="AJ1" s="2" t="s">
        <v>38</v>
      </c>
      <c r="AK1" s="2" t="s">
        <v>39</v>
      </c>
      <c r="AL1" s="2" t="s">
        <v>40</v>
      </c>
      <c r="AM1" s="2" t="s">
        <v>41</v>
      </c>
      <c r="AN1" s="2" t="s">
        <v>42</v>
      </c>
      <c r="AO1" s="2" t="s">
        <v>43</v>
      </c>
      <c r="AP1" s="2" t="s">
        <v>44</v>
      </c>
      <c r="AQ1" s="2" t="s">
        <v>45</v>
      </c>
      <c r="AR1" s="2" t="s">
        <v>46</v>
      </c>
      <c r="AS1" s="2" t="s">
        <v>47</v>
      </c>
      <c r="AT1" s="2" t="s">
        <v>48</v>
      </c>
      <c r="AU1" s="2" t="s">
        <v>49</v>
      </c>
      <c r="AV1" s="2" t="s">
        <v>50</v>
      </c>
      <c r="AW1" s="2" t="s">
        <v>51</v>
      </c>
      <c r="AX1" s="2" t="s">
        <v>52</v>
      </c>
      <c r="AY1" s="2" t="s">
        <v>53</v>
      </c>
      <c r="AZ1" s="2" t="s">
        <v>54</v>
      </c>
      <c r="BA1" s="2" t="s">
        <v>55</v>
      </c>
      <c r="BB1" s="2" t="s">
        <v>56</v>
      </c>
      <c r="BC1" s="2" t="s">
        <v>57</v>
      </c>
      <c r="BD1" s="2" t="s">
        <v>58</v>
      </c>
      <c r="BE1" s="2" t="s">
        <v>59</v>
      </c>
      <c r="BF1" s="2" t="s">
        <v>60</v>
      </c>
      <c r="BG1" s="2" t="s">
        <v>61</v>
      </c>
      <c r="BH1" s="2" t="s">
        <v>62</v>
      </c>
      <c r="BI1" s="2" t="s">
        <v>63</v>
      </c>
      <c r="BJ1" s="2" t="s">
        <v>64</v>
      </c>
      <c r="BK1" s="2" t="s">
        <v>65</v>
      </c>
      <c r="BL1" s="2" t="s">
        <v>66</v>
      </c>
      <c r="BM1" s="2" t="s">
        <v>67</v>
      </c>
      <c r="BN1" s="2" t="s">
        <v>68</v>
      </c>
      <c r="BO1" s="2" t="s">
        <v>69</v>
      </c>
      <c r="BP1" s="2" t="s">
        <v>70</v>
      </c>
      <c r="BQ1" s="2" t="s">
        <v>71</v>
      </c>
      <c r="BR1" s="2" t="s">
        <v>72</v>
      </c>
      <c r="BS1" s="2" t="s">
        <v>73</v>
      </c>
      <c r="BT1" s="2" t="s">
        <v>74</v>
      </c>
      <c r="BU1" s="2" t="s">
        <v>75</v>
      </c>
      <c r="BV1" s="2" t="s">
        <v>76</v>
      </c>
      <c r="BW1" s="2" t="s">
        <v>77</v>
      </c>
      <c r="BX1" s="2" t="s">
        <v>78</v>
      </c>
      <c r="BY1" s="2" t="s">
        <v>79</v>
      </c>
      <c r="BZ1" s="2" t="s">
        <v>80</v>
      </c>
      <c r="CA1" s="2" t="s">
        <v>81</v>
      </c>
      <c r="CB1" s="2" t="s">
        <v>82</v>
      </c>
      <c r="CC1" s="2" t="s">
        <v>83</v>
      </c>
      <c r="CD1" s="2" t="s">
        <v>84</v>
      </c>
      <c r="CE1" s="2" t="s">
        <v>85</v>
      </c>
      <c r="CF1" s="2" t="s">
        <v>86</v>
      </c>
      <c r="CG1" s="2" t="s">
        <v>87</v>
      </c>
      <c r="CH1" s="2" t="s">
        <v>88</v>
      </c>
      <c r="CI1" s="2" t="s">
        <v>89</v>
      </c>
      <c r="CJ1" s="2" t="s">
        <v>90</v>
      </c>
      <c r="CK1" s="2" t="s">
        <v>91</v>
      </c>
      <c r="CL1" s="2" t="s">
        <v>92</v>
      </c>
      <c r="CM1" s="2" t="s">
        <v>93</v>
      </c>
      <c r="CN1" s="2" t="s">
        <v>94</v>
      </c>
      <c r="CO1" s="2" t="s">
        <v>95</v>
      </c>
      <c r="CP1" s="2" t="s">
        <v>96</v>
      </c>
      <c r="CQ1" s="2" t="s">
        <v>97</v>
      </c>
      <c r="CR1" s="2" t="s">
        <v>98</v>
      </c>
      <c r="CS1" s="2" t="s">
        <v>99</v>
      </c>
      <c r="CT1" s="2" t="s">
        <v>100</v>
      </c>
      <c r="CU1" s="2" t="s">
        <v>101</v>
      </c>
      <c r="CV1" s="2" t="s">
        <v>102</v>
      </c>
      <c r="CW1" s="2" t="s">
        <v>103</v>
      </c>
      <c r="CX1" s="2" t="s">
        <v>104</v>
      </c>
      <c r="CY1" s="2" t="s">
        <v>105</v>
      </c>
      <c r="CZ1" s="2" t="s">
        <v>106</v>
      </c>
      <c r="DA1" s="2" t="s">
        <v>107</v>
      </c>
      <c r="DB1" s="2" t="s">
        <v>108</v>
      </c>
      <c r="DC1" s="2" t="s">
        <v>109</v>
      </c>
      <c r="DD1" s="2" t="s">
        <v>110</v>
      </c>
      <c r="DE1" s="2" t="s">
        <v>111</v>
      </c>
      <c r="DF1" s="2" t="s">
        <v>112</v>
      </c>
      <c r="DG1" s="2" t="s">
        <v>113</v>
      </c>
      <c r="DH1" s="2" t="s">
        <v>114</v>
      </c>
      <c r="DI1" s="2" t="s">
        <v>115</v>
      </c>
      <c r="DJ1" s="2" t="s">
        <v>116</v>
      </c>
      <c r="DK1" s="2" t="s">
        <v>117</v>
      </c>
      <c r="DL1" s="2" t="s">
        <v>118</v>
      </c>
      <c r="DM1" s="2" t="s">
        <v>119</v>
      </c>
      <c r="DN1" s="2" t="s">
        <v>120</v>
      </c>
      <c r="DO1" s="2" t="s">
        <v>121</v>
      </c>
      <c r="DP1" s="2" t="s">
        <v>122</v>
      </c>
      <c r="DQ1" s="2" t="s">
        <v>123</v>
      </c>
      <c r="DR1" s="2" t="s">
        <v>124</v>
      </c>
      <c r="DS1" s="2" t="s">
        <v>125</v>
      </c>
      <c r="DT1" s="2" t="s">
        <v>126</v>
      </c>
      <c r="DU1" s="2" t="s">
        <v>127</v>
      </c>
      <c r="DV1" s="2" t="s">
        <v>128</v>
      </c>
      <c r="DW1" s="2" t="s">
        <v>129</v>
      </c>
      <c r="DX1" s="2" t="s">
        <v>130</v>
      </c>
      <c r="DY1" s="2" t="s">
        <v>131</v>
      </c>
      <c r="DZ1" s="2" t="s">
        <v>132</v>
      </c>
      <c r="EA1" s="2" t="s">
        <v>133</v>
      </c>
      <c r="EB1" s="2" t="s">
        <v>134</v>
      </c>
      <c r="EC1" s="2" t="s">
        <v>135</v>
      </c>
      <c r="ED1" s="2" t="s">
        <v>136</v>
      </c>
      <c r="EE1" s="2" t="s">
        <v>137</v>
      </c>
      <c r="EF1" s="2" t="s">
        <v>138</v>
      </c>
      <c r="EG1" s="2" t="s">
        <v>139</v>
      </c>
      <c r="EH1" s="2" t="s">
        <v>140</v>
      </c>
      <c r="EI1" s="2" t="s">
        <v>141</v>
      </c>
      <c r="EJ1" s="2" t="s">
        <v>142</v>
      </c>
      <c r="EK1" s="2" t="s">
        <v>143</v>
      </c>
      <c r="EL1" s="2" t="s">
        <v>144</v>
      </c>
      <c r="EM1" s="2" t="s">
        <v>145</v>
      </c>
      <c r="EN1" s="2" t="s">
        <v>146</v>
      </c>
      <c r="EO1" s="2" t="s">
        <v>147</v>
      </c>
      <c r="EP1" s="2" t="s">
        <v>148</v>
      </c>
      <c r="EQ1" s="2" t="s">
        <v>149</v>
      </c>
      <c r="ER1" s="2" t="s">
        <v>150</v>
      </c>
      <c r="ES1" s="2" t="s">
        <v>151</v>
      </c>
      <c r="ET1" s="2" t="s">
        <v>152</v>
      </c>
      <c r="EU1" s="2" t="s">
        <v>153</v>
      </c>
      <c r="EV1" s="2" t="s">
        <v>154</v>
      </c>
      <c r="EW1" s="2" t="s">
        <v>155</v>
      </c>
      <c r="EX1" s="2" t="s">
        <v>156</v>
      </c>
      <c r="EY1" s="2" t="s">
        <v>157</v>
      </c>
      <c r="EZ1" s="2" t="s">
        <v>158</v>
      </c>
      <c r="FA1" s="2" t="s">
        <v>159</v>
      </c>
      <c r="FB1" s="2" t="s">
        <v>160</v>
      </c>
      <c r="FC1" s="2" t="s">
        <v>161</v>
      </c>
      <c r="FD1" s="2" t="s">
        <v>162</v>
      </c>
      <c r="FE1" s="2" t="s">
        <v>163</v>
      </c>
      <c r="FF1" s="2" t="s">
        <v>164</v>
      </c>
      <c r="FG1" s="2" t="s">
        <v>165</v>
      </c>
      <c r="FH1" s="2" t="s">
        <v>166</v>
      </c>
      <c r="FI1" s="2" t="s">
        <v>167</v>
      </c>
      <c r="FJ1" s="2" t="s">
        <v>168</v>
      </c>
      <c r="FK1" s="2" t="s">
        <v>169</v>
      </c>
      <c r="FL1" s="2" t="s">
        <v>170</v>
      </c>
      <c r="FM1" s="2" t="s">
        <v>171</v>
      </c>
      <c r="FN1" s="2" t="s">
        <v>172</v>
      </c>
      <c r="FO1" s="2" t="s">
        <v>173</v>
      </c>
      <c r="FP1" s="2" t="s">
        <v>174</v>
      </c>
      <c r="FQ1" s="2" t="s">
        <v>175</v>
      </c>
      <c r="FR1" s="2" t="s">
        <v>176</v>
      </c>
      <c r="FS1" s="2" t="s">
        <v>177</v>
      </c>
      <c r="FT1" s="2" t="s">
        <v>178</v>
      </c>
      <c r="FU1" s="2" t="s">
        <v>179</v>
      </c>
      <c r="FV1" s="2" t="s">
        <v>180</v>
      </c>
      <c r="FW1" s="2" t="s">
        <v>181</v>
      </c>
      <c r="FX1" s="2" t="s">
        <v>182</v>
      </c>
      <c r="FY1" s="2" t="s">
        <v>183</v>
      </c>
      <c r="FZ1" s="2" t="s">
        <v>184</v>
      </c>
      <c r="GA1" s="2" t="s">
        <v>185</v>
      </c>
      <c r="GB1" s="2" t="s">
        <v>186</v>
      </c>
      <c r="GC1" s="2" t="s">
        <v>187</v>
      </c>
      <c r="GD1" s="2" t="s">
        <v>188</v>
      </c>
      <c r="GE1" s="2" t="s">
        <v>189</v>
      </c>
      <c r="GF1" s="2" t="s">
        <v>190</v>
      </c>
      <c r="GG1" s="2" t="s">
        <v>191</v>
      </c>
      <c r="GH1" s="2" t="s">
        <v>192</v>
      </c>
      <c r="GI1" s="2" t="s">
        <v>193</v>
      </c>
      <c r="GJ1" s="2" t="s">
        <v>194</v>
      </c>
      <c r="GK1" s="2" t="s">
        <v>195</v>
      </c>
      <c r="GL1" s="2" t="s">
        <v>196</v>
      </c>
      <c r="GM1" s="2" t="s">
        <v>197</v>
      </c>
      <c r="GN1" s="2" t="s">
        <v>198</v>
      </c>
      <c r="GO1" s="2" t="s">
        <v>199</v>
      </c>
      <c r="GP1" s="2" t="s">
        <v>200</v>
      </c>
      <c r="GQ1" s="2" t="s">
        <v>201</v>
      </c>
      <c r="GR1" s="2" t="s">
        <v>202</v>
      </c>
      <c r="GS1" s="2" t="s">
        <v>203</v>
      </c>
      <c r="GT1" s="2" t="s">
        <v>204</v>
      </c>
      <c r="GU1" s="2" t="s">
        <v>205</v>
      </c>
      <c r="GV1" s="2" t="s">
        <v>206</v>
      </c>
      <c r="GW1" s="2" t="s">
        <v>207</v>
      </c>
      <c r="GX1" s="2" t="s">
        <v>208</v>
      </c>
      <c r="GY1" s="2" t="s">
        <v>209</v>
      </c>
      <c r="GZ1" s="2" t="s">
        <v>210</v>
      </c>
      <c r="HA1" s="2" t="s">
        <v>211</v>
      </c>
      <c r="HB1" s="2" t="s">
        <v>212</v>
      </c>
      <c r="HC1" s="2" t="s">
        <v>213</v>
      </c>
      <c r="HD1" s="2" t="s">
        <v>214</v>
      </c>
      <c r="HE1" s="2" t="s">
        <v>215</v>
      </c>
      <c r="HF1" s="2" t="s">
        <v>216</v>
      </c>
      <c r="HG1" s="2" t="s">
        <v>217</v>
      </c>
      <c r="HH1" s="2" t="s">
        <v>218</v>
      </c>
      <c r="HI1" s="2" t="s">
        <v>219</v>
      </c>
      <c r="HJ1" s="2" t="s">
        <v>220</v>
      </c>
      <c r="HK1" s="2" t="s">
        <v>221</v>
      </c>
      <c r="HL1" s="2" t="s">
        <v>222</v>
      </c>
      <c r="HM1" s="2" t="s">
        <v>223</v>
      </c>
      <c r="HN1" s="2" t="s">
        <v>224</v>
      </c>
      <c r="HO1" s="2" t="s">
        <v>225</v>
      </c>
      <c r="HP1" s="2" t="s">
        <v>226</v>
      </c>
      <c r="HQ1" s="2" t="s">
        <v>227</v>
      </c>
      <c r="HR1" s="2" t="s">
        <v>228</v>
      </c>
      <c r="HS1" s="2" t="s">
        <v>229</v>
      </c>
      <c r="HT1" s="2" t="s">
        <v>230</v>
      </c>
      <c r="HU1" s="2" t="s">
        <v>231</v>
      </c>
      <c r="HV1" s="2" t="s">
        <v>232</v>
      </c>
      <c r="HW1" s="2" t="s">
        <v>233</v>
      </c>
      <c r="HX1" s="2" t="s">
        <v>234</v>
      </c>
      <c r="HY1" s="2" t="s">
        <v>235</v>
      </c>
      <c r="HZ1" s="2" t="s">
        <v>236</v>
      </c>
      <c r="IA1" s="2" t="s">
        <v>237</v>
      </c>
      <c r="IB1" s="2" t="s">
        <v>238</v>
      </c>
      <c r="IC1" s="2" t="s">
        <v>239</v>
      </c>
      <c r="ID1" s="2" t="s">
        <v>240</v>
      </c>
      <c r="IE1" s="2" t="s">
        <v>241</v>
      </c>
      <c r="IF1" s="2" t="s">
        <v>242</v>
      </c>
      <c r="IG1" s="2" t="s">
        <v>243</v>
      </c>
      <c r="IH1" s="2" t="s">
        <v>244</v>
      </c>
      <c r="II1" s="2" t="s">
        <v>245</v>
      </c>
      <c r="IJ1" s="2" t="s">
        <v>246</v>
      </c>
      <c r="IK1" s="2" t="s">
        <v>247</v>
      </c>
      <c r="IL1" s="2" t="s">
        <v>248</v>
      </c>
      <c r="IM1" s="2" t="s">
        <v>249</v>
      </c>
      <c r="IN1" s="2" t="s">
        <v>250</v>
      </c>
      <c r="IO1" s="2" t="s">
        <v>251</v>
      </c>
      <c r="IP1" s="2" t="s">
        <v>252</v>
      </c>
      <c r="IQ1" s="2" t="s">
        <v>253</v>
      </c>
      <c r="IR1" s="2" t="s">
        <v>254</v>
      </c>
      <c r="IS1" s="2" t="s">
        <v>255</v>
      </c>
      <c r="IT1" s="2" t="s">
        <v>256</v>
      </c>
      <c r="IU1" s="2" t="s">
        <v>257</v>
      </c>
      <c r="IV1" s="2" t="s">
        <v>258</v>
      </c>
      <c r="IW1" s="2" t="s">
        <v>259</v>
      </c>
      <c r="IX1" s="2" t="s">
        <v>260</v>
      </c>
      <c r="IY1" s="2" t="s">
        <v>261</v>
      </c>
      <c r="IZ1" s="2" t="s">
        <v>262</v>
      </c>
      <c r="JA1" s="2" t="s">
        <v>263</v>
      </c>
      <c r="JB1" s="2" t="s">
        <v>264</v>
      </c>
      <c r="JC1" s="2" t="s">
        <v>265</v>
      </c>
      <c r="JD1" s="2" t="s">
        <v>266</v>
      </c>
      <c r="JE1" s="2" t="s">
        <v>267</v>
      </c>
      <c r="JF1" s="2" t="s">
        <v>268</v>
      </c>
      <c r="JG1" s="2" t="s">
        <v>269</v>
      </c>
      <c r="JH1" s="2" t="s">
        <v>270</v>
      </c>
      <c r="JI1" s="2" t="s">
        <v>271</v>
      </c>
      <c r="JJ1" s="2" t="s">
        <v>272</v>
      </c>
      <c r="JK1" s="2" t="s">
        <v>273</v>
      </c>
      <c r="JL1" s="2" t="s">
        <v>274</v>
      </c>
      <c r="JM1" s="2" t="s">
        <v>275</v>
      </c>
      <c r="JN1" s="2" t="s">
        <v>276</v>
      </c>
      <c r="JO1" s="2" t="s">
        <v>277</v>
      </c>
      <c r="JP1" s="2" t="s">
        <v>278</v>
      </c>
      <c r="JQ1" s="2" t="s">
        <v>279</v>
      </c>
      <c r="JR1" s="2" t="s">
        <v>280</v>
      </c>
      <c r="JS1" s="2" t="s">
        <v>281</v>
      </c>
      <c r="JT1" s="2" t="s">
        <v>282</v>
      </c>
      <c r="JU1" s="2" t="s">
        <v>283</v>
      </c>
      <c r="JV1" s="2" t="s">
        <v>284</v>
      </c>
      <c r="JW1" s="2" t="s">
        <v>285</v>
      </c>
      <c r="JX1" s="2" t="s">
        <v>286</v>
      </c>
      <c r="JY1" s="2" t="s">
        <v>287</v>
      </c>
      <c r="JZ1" s="2" t="s">
        <v>288</v>
      </c>
      <c r="KA1" s="2" t="s">
        <v>289</v>
      </c>
      <c r="KB1" s="2" t="s">
        <v>290</v>
      </c>
      <c r="KC1" s="2" t="s">
        <v>291</v>
      </c>
      <c r="KD1" s="2" t="s">
        <v>292</v>
      </c>
      <c r="KE1" s="2" t="s">
        <v>293</v>
      </c>
      <c r="KF1" s="2" t="s">
        <v>294</v>
      </c>
      <c r="KG1" s="2" t="s">
        <v>295</v>
      </c>
      <c r="KH1" s="2" t="s">
        <v>296</v>
      </c>
      <c r="KI1" s="2" t="s">
        <v>297</v>
      </c>
      <c r="KJ1" s="2" t="s">
        <v>298</v>
      </c>
      <c r="KK1" s="2" t="s">
        <v>299</v>
      </c>
      <c r="KL1" s="2" t="s">
        <v>300</v>
      </c>
      <c r="KM1" s="2" t="s">
        <v>301</v>
      </c>
      <c r="KN1" s="2" t="s">
        <v>302</v>
      </c>
      <c r="KO1" s="2" t="s">
        <v>303</v>
      </c>
      <c r="KP1" s="2" t="s">
        <v>304</v>
      </c>
      <c r="KQ1" s="2" t="s">
        <v>305</v>
      </c>
      <c r="KR1" s="2" t="s">
        <v>306</v>
      </c>
      <c r="KS1" s="2" t="s">
        <v>307</v>
      </c>
      <c r="KT1" s="2" t="s">
        <v>308</v>
      </c>
      <c r="KU1" s="2" t="s">
        <v>309</v>
      </c>
      <c r="KV1" s="2" t="s">
        <v>310</v>
      </c>
    </row>
    <row r="2">
      <c r="A2" s="1">
        <v>1.0</v>
      </c>
      <c r="B2" s="1">
        <v>1.0</v>
      </c>
      <c r="C2" s="1" t="s">
        <v>311</v>
      </c>
      <c r="D2" s="4" t="s">
        <v>312</v>
      </c>
      <c r="E2" s="5">
        <v>37.59849548</v>
      </c>
      <c r="F2" s="5">
        <v>126.978302</v>
      </c>
      <c r="G2" s="6">
        <v>43907.52222222222</v>
      </c>
      <c r="H2" s="6">
        <v>43907.52777777778</v>
      </c>
      <c r="I2" s="5">
        <v>511.0</v>
      </c>
      <c r="J2" s="6">
        <v>43907.52777777778</v>
      </c>
      <c r="K2" s="6">
        <v>43907.532638888886</v>
      </c>
      <c r="L2" s="5">
        <v>398.0</v>
      </c>
      <c r="M2" s="7">
        <v>43907.532638888886</v>
      </c>
      <c r="N2" s="7">
        <v>43907.53472222222</v>
      </c>
      <c r="O2" s="5">
        <v>212.0</v>
      </c>
      <c r="P2" s="5" t="b">
        <v>1</v>
      </c>
      <c r="Q2" s="5">
        <f t="shared" ref="Q2:Q9" si="1">I2+L2+O2</f>
        <v>1121</v>
      </c>
      <c r="R2" s="1" t="s">
        <v>313</v>
      </c>
      <c r="S2" s="5">
        <v>1.0</v>
      </c>
      <c r="T2" s="1"/>
      <c r="U2" s="5">
        <v>5.0</v>
      </c>
      <c r="V2" s="1" t="s">
        <v>314</v>
      </c>
      <c r="W2" s="5">
        <v>7.0</v>
      </c>
      <c r="X2" s="5">
        <v>6.0</v>
      </c>
      <c r="Y2" s="5">
        <v>7.0</v>
      </c>
      <c r="Z2" s="5">
        <v>7.0</v>
      </c>
      <c r="AA2" s="5">
        <v>5.0</v>
      </c>
      <c r="AB2" s="5">
        <v>7.0</v>
      </c>
      <c r="AC2" s="5">
        <v>7.0</v>
      </c>
      <c r="AD2" s="5">
        <v>6.0</v>
      </c>
      <c r="AE2" s="5">
        <v>6.0</v>
      </c>
      <c r="AF2" s="5">
        <f t="shared" ref="AF2:AF88" si="2">SUM(X2:AE2)</f>
        <v>51</v>
      </c>
      <c r="AG2" s="5">
        <v>2.0</v>
      </c>
      <c r="AH2" s="5">
        <v>2.0</v>
      </c>
      <c r="AI2" s="5">
        <v>3.0</v>
      </c>
      <c r="AJ2" s="5">
        <f t="shared" ref="AJ2:AJ88" si="3">SUM(AG2:AI2)</f>
        <v>7</v>
      </c>
      <c r="AK2" s="5">
        <v>4.0</v>
      </c>
      <c r="AL2" s="5">
        <v>4.0</v>
      </c>
      <c r="AM2" s="5">
        <v>4.0</v>
      </c>
      <c r="AN2" s="5">
        <f t="shared" ref="AN2:AN88" si="4">SUM(AK2:AM2)</f>
        <v>12</v>
      </c>
      <c r="AO2" s="5">
        <v>3.0</v>
      </c>
      <c r="AP2" s="5">
        <v>2.0</v>
      </c>
      <c r="AQ2" s="5">
        <v>4.0</v>
      </c>
      <c r="AR2" s="5">
        <f t="shared" ref="AR2:AR88" si="5">SUM(AO2:AQ2)</f>
        <v>9</v>
      </c>
      <c r="AS2" s="5">
        <v>4.0</v>
      </c>
      <c r="AT2" s="5">
        <v>4.0</v>
      </c>
      <c r="AU2" s="5">
        <v>4.0</v>
      </c>
      <c r="AV2" s="5">
        <f t="shared" ref="AV2:AV88" si="6">SUM(AS2:AU2)</f>
        <v>12</v>
      </c>
      <c r="AW2" s="5">
        <v>4.0</v>
      </c>
      <c r="AX2" s="5">
        <v>4.0</v>
      </c>
      <c r="AY2" s="5">
        <v>3.0</v>
      </c>
      <c r="AZ2" s="5">
        <f t="shared" ref="AZ2:AZ88" si="7">SUM(AW2:AY2)</f>
        <v>11</v>
      </c>
      <c r="BA2" s="5">
        <v>2.0</v>
      </c>
      <c r="BB2" s="5">
        <v>3.0</v>
      </c>
      <c r="BC2" s="5">
        <v>2.0</v>
      </c>
      <c r="BD2" s="5">
        <v>2.0</v>
      </c>
      <c r="BE2" s="5">
        <v>2.0</v>
      </c>
      <c r="BF2" s="5">
        <v>3.0</v>
      </c>
      <c r="BG2" s="5">
        <v>2.0</v>
      </c>
      <c r="BH2" s="5">
        <v>3.0</v>
      </c>
      <c r="BI2" s="5">
        <v>2.0</v>
      </c>
      <c r="BJ2" s="5">
        <f t="shared" ref="BJ2:BJ88" si="8">SUM(BA2:BI2)</f>
        <v>21</v>
      </c>
      <c r="BK2" s="5">
        <v>3.0</v>
      </c>
      <c r="BL2" s="5">
        <v>2.0</v>
      </c>
      <c r="BM2" s="5">
        <v>6.0</v>
      </c>
      <c r="BN2" s="5">
        <v>4.0</v>
      </c>
      <c r="BO2" s="5">
        <v>5.0</v>
      </c>
      <c r="BP2" s="5">
        <v>3.0</v>
      </c>
      <c r="BQ2" s="5">
        <v>3.0</v>
      </c>
      <c r="BR2" s="5">
        <v>5.0</v>
      </c>
      <c r="BS2" s="5">
        <v>3.0</v>
      </c>
      <c r="BT2" s="5">
        <v>6.0</v>
      </c>
      <c r="BU2" s="5">
        <f t="shared" ref="BU2:BU88" si="9">SUM(BK2,BM2,BO2,BQ2,BR2,BT2)</f>
        <v>28</v>
      </c>
      <c r="BV2" s="5">
        <f t="shared" ref="BV2:BV88" si="10">SUM(BL2,BN2,BP2,BS2)</f>
        <v>12</v>
      </c>
      <c r="BW2" s="5">
        <f t="shared" ref="BW2:BW88" si="11">SUM(BK2:BT2)</f>
        <v>40</v>
      </c>
      <c r="BX2" s="5">
        <v>4.0</v>
      </c>
      <c r="BY2" s="5">
        <v>2.0</v>
      </c>
      <c r="BZ2" s="5">
        <v>3.0</v>
      </c>
      <c r="CA2" s="5">
        <v>3.0</v>
      </c>
      <c r="CB2" s="5">
        <v>3.0</v>
      </c>
      <c r="CC2" s="5">
        <v>3.0</v>
      </c>
      <c r="CD2" s="5">
        <v>2.0</v>
      </c>
      <c r="CE2" s="5">
        <f t="shared" ref="CE2:CE88" si="12">SUM(BX2:CD2)</f>
        <v>20</v>
      </c>
      <c r="CF2" s="5">
        <v>1.0</v>
      </c>
      <c r="CG2" s="5">
        <v>2.0</v>
      </c>
      <c r="CH2" s="5">
        <v>1.0</v>
      </c>
      <c r="CI2" s="5">
        <v>2.0</v>
      </c>
      <c r="CJ2" s="5">
        <v>2.0</v>
      </c>
      <c r="CK2" s="5">
        <v>1.0</v>
      </c>
      <c r="CL2" s="5">
        <v>3.0</v>
      </c>
      <c r="CM2" s="5">
        <v>1.0</v>
      </c>
      <c r="CN2" s="5">
        <v>2.0</v>
      </c>
      <c r="CO2" s="5">
        <v>1.0</v>
      </c>
      <c r="CP2" s="5">
        <v>2.0</v>
      </c>
      <c r="CQ2" s="5">
        <v>4.0</v>
      </c>
      <c r="CR2" s="5">
        <f t="shared" ref="CR2:CR88" si="13">SUM(CF2:CQ2)</f>
        <v>22</v>
      </c>
      <c r="CS2" s="5">
        <v>2.0</v>
      </c>
      <c r="CT2" s="5">
        <v>2.0</v>
      </c>
      <c r="CU2" s="5">
        <v>1.0</v>
      </c>
      <c r="CV2" s="5">
        <v>3.0</v>
      </c>
      <c r="CW2" s="5">
        <v>2.0</v>
      </c>
      <c r="CX2" s="5">
        <v>3.0</v>
      </c>
      <c r="CY2" s="5">
        <v>2.0</v>
      </c>
      <c r="CZ2" s="5">
        <v>3.0</v>
      </c>
      <c r="DA2" s="5">
        <v>2.0</v>
      </c>
      <c r="DB2" s="5">
        <v>2.0</v>
      </c>
      <c r="DC2" s="5">
        <v>4.0</v>
      </c>
      <c r="DD2" s="5">
        <v>2.0</v>
      </c>
      <c r="DE2" s="5">
        <v>4.0</v>
      </c>
      <c r="DF2" s="5">
        <v>2.0</v>
      </c>
      <c r="DG2" s="5">
        <v>2.0</v>
      </c>
      <c r="DH2" s="5">
        <v>3.0</v>
      </c>
      <c r="DI2" s="5">
        <v>3.0</v>
      </c>
      <c r="DJ2" s="5">
        <v>2.0</v>
      </c>
      <c r="DK2" s="5">
        <f t="shared" ref="DK2:DK88" si="14">SUM(CS2:DJ2)</f>
        <v>44</v>
      </c>
      <c r="DL2" s="5">
        <v>0.0</v>
      </c>
      <c r="DM2" s="5">
        <v>2.0</v>
      </c>
      <c r="DN2" s="5">
        <v>1.0</v>
      </c>
      <c r="DO2" s="5">
        <v>0.0</v>
      </c>
      <c r="DP2" s="5">
        <v>1.0</v>
      </c>
      <c r="DQ2" s="5">
        <v>0.0</v>
      </c>
      <c r="DR2" s="5">
        <v>0.0</v>
      </c>
      <c r="DS2" s="5">
        <v>1.0</v>
      </c>
      <c r="DT2" s="5">
        <v>0.0</v>
      </c>
      <c r="DU2" s="5">
        <v>0.0</v>
      </c>
      <c r="DV2" s="5">
        <v>0.0</v>
      </c>
      <c r="DW2" s="5">
        <v>0.0</v>
      </c>
      <c r="DX2" s="5">
        <v>0.0</v>
      </c>
      <c r="DY2" s="5">
        <v>0.0</v>
      </c>
      <c r="DZ2" s="5">
        <v>1.0</v>
      </c>
      <c r="EA2" s="5">
        <v>1.0</v>
      </c>
      <c r="EB2" s="5">
        <f t="shared" ref="EB2:EB88" si="15">SUM(DL2:EA2)</f>
        <v>7</v>
      </c>
      <c r="EC2" s="5">
        <v>4.0</v>
      </c>
      <c r="ED2" s="5">
        <v>4.0</v>
      </c>
      <c r="EE2" s="5">
        <v>4.0</v>
      </c>
      <c r="EF2" s="5">
        <v>4.0</v>
      </c>
      <c r="EG2" s="5">
        <v>4.0</v>
      </c>
      <c r="EH2" s="5">
        <v>4.0</v>
      </c>
      <c r="EI2" s="5">
        <v>4.0</v>
      </c>
      <c r="EJ2" s="5">
        <v>3.0</v>
      </c>
      <c r="EK2" s="5">
        <v>4.0</v>
      </c>
      <c r="EL2" s="5">
        <v>4.0</v>
      </c>
      <c r="EM2" s="5">
        <v>4.0</v>
      </c>
      <c r="EN2" s="5">
        <f t="shared" ref="EN2:EN88" si="16">SUM(EC2,EE2,EI2,EK2,EL2,EM2)</f>
        <v>24</v>
      </c>
      <c r="EO2" s="5">
        <f t="shared" ref="EO2:EO88" si="17">SUM(ED2,EF2,EG2,EH2,EJ2)*1.2</f>
        <v>22.8</v>
      </c>
      <c r="EP2" s="5">
        <f t="shared" ref="EP2:EP88" si="18">SUM(EC2:EM2)</f>
        <v>43</v>
      </c>
      <c r="EQ2" s="5">
        <v>2.0</v>
      </c>
      <c r="ER2" s="5">
        <v>2.0</v>
      </c>
      <c r="ES2" s="5">
        <v>2.0</v>
      </c>
      <c r="ET2" s="5">
        <v>2.0</v>
      </c>
      <c r="EU2" s="5">
        <v>2.0</v>
      </c>
      <c r="EV2" s="5">
        <v>0.0</v>
      </c>
      <c r="EW2" s="5">
        <v>0.0</v>
      </c>
      <c r="EX2" s="5">
        <v>0.0</v>
      </c>
      <c r="EY2" s="5">
        <v>2.0</v>
      </c>
      <c r="EZ2" s="5">
        <v>0.0</v>
      </c>
      <c r="FA2" s="5">
        <v>0.0</v>
      </c>
      <c r="FB2" s="5">
        <v>2.0</v>
      </c>
      <c r="FC2" s="5">
        <v>2.0</v>
      </c>
      <c r="FD2" s="5">
        <f t="shared" ref="FD2:FD9" si="19">SUM(EQ2:FC2)</f>
        <v>16</v>
      </c>
      <c r="FE2" s="5">
        <v>1.0</v>
      </c>
      <c r="FF2" s="5">
        <v>1.0</v>
      </c>
      <c r="FG2" s="5">
        <v>2.0</v>
      </c>
      <c r="FH2" s="5">
        <v>1.0</v>
      </c>
      <c r="FI2" s="5">
        <v>1.0</v>
      </c>
      <c r="FJ2" s="5">
        <v>1.0</v>
      </c>
      <c r="FK2" s="5">
        <v>1.0</v>
      </c>
      <c r="FL2" s="5">
        <v>2.0</v>
      </c>
      <c r="FM2" s="5">
        <f t="shared" ref="FM2:FM9" si="20">SUM(FF2,FI2,FJ2)</f>
        <v>3</v>
      </c>
      <c r="FN2" s="5">
        <f t="shared" ref="FN2:FN9" si="21">SUM(FM2,FE2,FK2) / 5 * 3</f>
        <v>3</v>
      </c>
      <c r="FO2" s="5">
        <f t="shared" ref="FO2:FO9" si="22">SUM(FG2,FH2,FL2)</f>
        <v>5</v>
      </c>
      <c r="FP2" s="5">
        <f t="shared" ref="FP2:FP9" si="23">SUM(FE2,FK2) /2*3</f>
        <v>3</v>
      </c>
      <c r="FQ2" s="5">
        <f t="shared" ref="FQ2:FQ9" si="24">SUM(FE2:FL2)</f>
        <v>10</v>
      </c>
      <c r="FR2" s="5">
        <v>3.0</v>
      </c>
      <c r="FS2" s="5">
        <v>4.0</v>
      </c>
      <c r="FT2" s="5">
        <v>4.0</v>
      </c>
      <c r="FU2" s="5">
        <v>4.0</v>
      </c>
      <c r="FV2" s="5">
        <f t="shared" ref="FV2:FV9" si="25">SUM(FR2:FU2)</f>
        <v>15</v>
      </c>
      <c r="FW2" s="5">
        <v>3.0</v>
      </c>
      <c r="FX2" s="5">
        <v>2.0</v>
      </c>
      <c r="FY2" s="5">
        <v>3.0</v>
      </c>
      <c r="FZ2" s="5">
        <v>3.0</v>
      </c>
      <c r="GA2" s="5">
        <v>3.0</v>
      </c>
      <c r="GB2" s="5">
        <v>3.0</v>
      </c>
      <c r="GC2" s="5">
        <v>3.0</v>
      </c>
      <c r="GD2" s="5">
        <v>3.0</v>
      </c>
      <c r="GE2" s="5">
        <v>2.0</v>
      </c>
      <c r="GF2" s="5">
        <v>3.0</v>
      </c>
      <c r="GG2" s="5">
        <v>3.0</v>
      </c>
      <c r="GH2" s="5">
        <v>3.0</v>
      </c>
      <c r="GI2" s="5">
        <f t="shared" ref="GI2:GI9" si="26">SUM(FW2:GH2)</f>
        <v>34</v>
      </c>
      <c r="GJ2" s="5">
        <v>5.0</v>
      </c>
      <c r="GK2" s="5">
        <v>4.0</v>
      </c>
      <c r="GL2" s="5">
        <v>5.0</v>
      </c>
      <c r="GM2" s="5">
        <v>5.0</v>
      </c>
      <c r="GN2" s="5">
        <v>2.0</v>
      </c>
      <c r="GO2" s="5">
        <v>5.0</v>
      </c>
      <c r="GP2" s="5">
        <v>5.0</v>
      </c>
      <c r="GQ2" s="5">
        <f t="shared" ref="GQ2:GQ9" si="27">SUM(GJ2:GP2)</f>
        <v>31</v>
      </c>
      <c r="GR2" s="5">
        <v>4.0</v>
      </c>
      <c r="GS2" s="5">
        <v>4.0</v>
      </c>
      <c r="GT2" s="5">
        <v>4.0</v>
      </c>
      <c r="GU2" s="5">
        <v>4.0</v>
      </c>
      <c r="GV2" s="5">
        <v>4.0</v>
      </c>
      <c r="GW2" s="5">
        <v>4.0</v>
      </c>
      <c r="GX2" s="5">
        <f t="shared" ref="GX2:GX9" si="28">SUM(GR2:GW2)</f>
        <v>24</v>
      </c>
      <c r="GY2" s="5">
        <v>3.0</v>
      </c>
      <c r="GZ2" s="5">
        <v>2.0</v>
      </c>
      <c r="HA2" s="5">
        <v>3.0</v>
      </c>
      <c r="HB2" s="5">
        <v>2.0</v>
      </c>
      <c r="HC2" s="5">
        <v>3.0</v>
      </c>
      <c r="HD2" s="5">
        <v>2.0</v>
      </c>
      <c r="HE2" s="5">
        <v>3.0</v>
      </c>
      <c r="HF2" s="5">
        <v>3.0</v>
      </c>
      <c r="HG2" s="5">
        <v>3.0</v>
      </c>
      <c r="HH2" s="5">
        <f t="shared" ref="HH2:HH9" si="29">SUM(GY2:HG2)</f>
        <v>24</v>
      </c>
      <c r="HI2" s="5">
        <v>4.0</v>
      </c>
      <c r="HJ2" s="5">
        <v>4.0</v>
      </c>
      <c r="HK2" s="5">
        <v>4.0</v>
      </c>
      <c r="HL2" s="5">
        <v>4.0</v>
      </c>
      <c r="HM2" s="5">
        <v>4.0</v>
      </c>
      <c r="HN2" s="5">
        <v>1.0</v>
      </c>
      <c r="HO2" s="5">
        <v>4.0</v>
      </c>
      <c r="HP2" s="5">
        <v>4.0</v>
      </c>
      <c r="HQ2" s="5">
        <v>1.0</v>
      </c>
      <c r="HR2" s="5">
        <v>4.0</v>
      </c>
      <c r="HS2" s="5">
        <v>4.0</v>
      </c>
      <c r="HT2" s="5">
        <v>1.0</v>
      </c>
      <c r="HU2" s="5">
        <v>4.0</v>
      </c>
      <c r="HV2" s="5">
        <f t="shared" ref="HV2:HV9" si="30">SUM(HI2+HK2+HO2+HQ2+HR2+HT2+HU2)</f>
        <v>22</v>
      </c>
      <c r="HW2" s="5">
        <f t="shared" ref="HW2:HW9" si="31">SUM(HJ2+HL2+HM2+HN2+HP2+HS2)</f>
        <v>21</v>
      </c>
      <c r="HX2" s="5">
        <f t="shared" ref="HX2:HX9" si="32">SUM(HI2:HU2)</f>
        <v>43</v>
      </c>
      <c r="HY2" s="5">
        <v>4.0</v>
      </c>
      <c r="HZ2" s="5">
        <v>4.0</v>
      </c>
      <c r="IA2" s="5">
        <v>4.0</v>
      </c>
      <c r="IB2" s="5">
        <v>3.0</v>
      </c>
      <c r="IC2" s="5">
        <v>4.0</v>
      </c>
      <c r="ID2" s="5">
        <f t="shared" ref="ID2:ID9" si="33">SUM(HY2:IC2)</f>
        <v>19</v>
      </c>
      <c r="IE2" s="5">
        <v>6.0</v>
      </c>
      <c r="IF2" s="5">
        <v>2.0</v>
      </c>
      <c r="IG2" s="5">
        <v>4.0</v>
      </c>
      <c r="IH2" s="5">
        <v>6.0</v>
      </c>
      <c r="II2" s="5">
        <v>2.0</v>
      </c>
      <c r="IJ2" s="5">
        <v>6.0</v>
      </c>
      <c r="IK2" s="5">
        <v>4.0</v>
      </c>
      <c r="IL2" s="5">
        <v>6.0</v>
      </c>
      <c r="IM2" s="5">
        <v>5.0</v>
      </c>
      <c r="IN2" s="5">
        <v>2.0</v>
      </c>
      <c r="IO2" s="5">
        <v>2.0</v>
      </c>
      <c r="IP2" s="5">
        <v>5.0</v>
      </c>
      <c r="IQ2" s="5">
        <v>5.0</v>
      </c>
      <c r="IR2" s="5">
        <f t="shared" ref="IR2:IR9" si="34">SUM(IE2:IQ2)</f>
        <v>55</v>
      </c>
      <c r="IS2" s="5">
        <v>2.0</v>
      </c>
      <c r="IT2" s="5">
        <v>2.0</v>
      </c>
      <c r="IU2" s="5">
        <v>2.0</v>
      </c>
      <c r="IV2" s="5">
        <v>2.0</v>
      </c>
      <c r="IW2" s="5">
        <v>3.0</v>
      </c>
      <c r="IX2" s="5">
        <v>0.0</v>
      </c>
      <c r="IY2" s="5">
        <v>1.0</v>
      </c>
      <c r="IZ2" s="5">
        <v>0.0</v>
      </c>
      <c r="JA2" s="5">
        <f t="shared" ref="JA2:JA9" si="35">SUM(IS2:IZ2)</f>
        <v>12</v>
      </c>
      <c r="JB2" s="5">
        <v>2.0</v>
      </c>
      <c r="JC2" s="5">
        <v>3.0</v>
      </c>
      <c r="JD2" s="5">
        <v>3.0</v>
      </c>
      <c r="JE2" s="5">
        <v>2.0</v>
      </c>
      <c r="JF2" s="5">
        <v>3.0</v>
      </c>
      <c r="JG2" s="5">
        <v>2.0</v>
      </c>
      <c r="JH2" s="5">
        <v>2.0</v>
      </c>
      <c r="JI2" s="5">
        <v>2.0</v>
      </c>
      <c r="JJ2" s="5">
        <v>2.0</v>
      </c>
      <c r="JK2" s="5">
        <f t="shared" ref="JK2:JK9" si="36">SUM(JB2:JJ2)</f>
        <v>21</v>
      </c>
      <c r="JL2" s="5">
        <v>2.0</v>
      </c>
      <c r="JM2" s="5">
        <v>3.0</v>
      </c>
      <c r="JN2" s="5">
        <v>2.0</v>
      </c>
      <c r="JO2" s="5">
        <v>3.0</v>
      </c>
      <c r="JP2" s="5">
        <v>2.0</v>
      </c>
      <c r="JQ2" s="5">
        <v>5.0</v>
      </c>
      <c r="JR2" s="5">
        <v>2.0</v>
      </c>
      <c r="JS2" s="5">
        <v>3.0</v>
      </c>
      <c r="JT2" s="5">
        <v>2.0</v>
      </c>
      <c r="JU2" s="5">
        <v>4.0</v>
      </c>
      <c r="JV2" s="5">
        <f t="shared" ref="JV2:JV9" si="37">SUM(JL2:JU2)</f>
        <v>28</v>
      </c>
      <c r="JW2" s="5">
        <v>3.0</v>
      </c>
      <c r="JX2" s="5">
        <v>4.0</v>
      </c>
      <c r="JY2" s="5">
        <v>4.0</v>
      </c>
      <c r="JZ2" s="5">
        <v>4.0</v>
      </c>
      <c r="KA2" s="5">
        <v>3.0</v>
      </c>
      <c r="KB2" s="5">
        <v>4.0</v>
      </c>
      <c r="KC2" s="5">
        <f t="shared" ref="KC2:KC9" si="38">SUM(JW2:KB2)</f>
        <v>22</v>
      </c>
      <c r="KD2" s="5">
        <v>2.0</v>
      </c>
      <c r="KE2" s="5">
        <v>2.0</v>
      </c>
      <c r="KF2" s="5">
        <v>3.0</v>
      </c>
      <c r="KG2" s="5">
        <v>3.0</v>
      </c>
      <c r="KH2" s="5">
        <v>2.0</v>
      </c>
      <c r="KI2" s="5">
        <v>2.0</v>
      </c>
      <c r="KJ2" s="5">
        <v>3.0</v>
      </c>
      <c r="KK2" s="5">
        <v>3.0</v>
      </c>
      <c r="KL2" s="5">
        <v>3.0</v>
      </c>
      <c r="KM2" s="5">
        <v>3.0</v>
      </c>
      <c r="KN2" s="5">
        <v>3.0</v>
      </c>
      <c r="KO2" s="5">
        <v>3.0</v>
      </c>
      <c r="KP2" s="5">
        <v>3.0</v>
      </c>
      <c r="KQ2" s="5">
        <v>3.0</v>
      </c>
      <c r="KR2" s="5">
        <v>3.0</v>
      </c>
      <c r="KS2" s="8">
        <f t="shared" ref="KS2:KS9" si="39">SUM(KD2:KR2)</f>
        <v>41</v>
      </c>
      <c r="KU2" s="5"/>
    </row>
    <row r="3">
      <c r="A3" s="1">
        <v>2.0</v>
      </c>
      <c r="B3" s="1">
        <v>2.0</v>
      </c>
      <c r="C3" s="1" t="s">
        <v>315</v>
      </c>
      <c r="D3" s="4" t="s">
        <v>316</v>
      </c>
      <c r="E3" s="5">
        <v>37.59849548</v>
      </c>
      <c r="F3" s="5">
        <v>126.978302</v>
      </c>
      <c r="G3" s="6">
        <v>43908.470138888886</v>
      </c>
      <c r="H3" s="6">
        <v>43908.475694444445</v>
      </c>
      <c r="I3" s="5">
        <v>501.0</v>
      </c>
      <c r="J3" s="6">
        <v>43908.47638888889</v>
      </c>
      <c r="K3" s="6">
        <v>43908.478472222225</v>
      </c>
      <c r="L3" s="5">
        <v>226.0</v>
      </c>
      <c r="M3" s="7">
        <v>43908.478472222225</v>
      </c>
      <c r="N3" s="7">
        <v>43908.48055555556</v>
      </c>
      <c r="O3" s="5">
        <v>168.0</v>
      </c>
      <c r="P3" s="5" t="b">
        <v>1</v>
      </c>
      <c r="Q3" s="5">
        <f t="shared" si="1"/>
        <v>895</v>
      </c>
      <c r="R3" s="1" t="s">
        <v>317</v>
      </c>
      <c r="S3" s="5">
        <v>2.0</v>
      </c>
      <c r="T3" s="1">
        <v>1.0</v>
      </c>
      <c r="U3" s="5">
        <v>3.0</v>
      </c>
      <c r="V3" s="1" t="s">
        <v>318</v>
      </c>
      <c r="W3" s="5">
        <v>7.0</v>
      </c>
      <c r="X3" s="5">
        <v>5.0</v>
      </c>
      <c r="Y3" s="5">
        <v>5.0</v>
      </c>
      <c r="Z3" s="5">
        <v>5.0</v>
      </c>
      <c r="AA3" s="5">
        <v>5.0</v>
      </c>
      <c r="AB3" s="5">
        <v>6.0</v>
      </c>
      <c r="AC3" s="5">
        <v>5.0</v>
      </c>
      <c r="AD3" s="5">
        <v>4.0</v>
      </c>
      <c r="AE3" s="5">
        <v>5.0</v>
      </c>
      <c r="AF3" s="5">
        <f t="shared" si="2"/>
        <v>40</v>
      </c>
      <c r="AG3" s="5">
        <v>4.0</v>
      </c>
      <c r="AH3" s="5">
        <v>4.0</v>
      </c>
      <c r="AI3" s="5">
        <v>4.0</v>
      </c>
      <c r="AJ3" s="5">
        <f t="shared" si="3"/>
        <v>12</v>
      </c>
      <c r="AK3" s="5">
        <v>4.0</v>
      </c>
      <c r="AL3" s="5">
        <v>4.0</v>
      </c>
      <c r="AM3" s="5">
        <v>4.0</v>
      </c>
      <c r="AN3" s="5">
        <f t="shared" si="4"/>
        <v>12</v>
      </c>
      <c r="AO3" s="5">
        <v>2.0</v>
      </c>
      <c r="AP3" s="5">
        <v>2.0</v>
      </c>
      <c r="AQ3" s="5">
        <v>4.0</v>
      </c>
      <c r="AR3" s="5">
        <f t="shared" si="5"/>
        <v>8</v>
      </c>
      <c r="AS3" s="5">
        <v>4.0</v>
      </c>
      <c r="AT3" s="5">
        <v>5.0</v>
      </c>
      <c r="AU3" s="5">
        <v>2.0</v>
      </c>
      <c r="AV3" s="5">
        <f t="shared" si="6"/>
        <v>11</v>
      </c>
      <c r="AW3" s="5">
        <v>3.0</v>
      </c>
      <c r="AX3" s="5">
        <v>3.0</v>
      </c>
      <c r="AY3" s="5">
        <v>3.0</v>
      </c>
      <c r="AZ3" s="5">
        <f t="shared" si="7"/>
        <v>9</v>
      </c>
      <c r="BA3" s="5">
        <v>3.0</v>
      </c>
      <c r="BB3" s="5">
        <v>3.0</v>
      </c>
      <c r="BC3" s="5">
        <v>4.0</v>
      </c>
      <c r="BD3" s="5">
        <v>3.0</v>
      </c>
      <c r="BE3" s="5">
        <v>2.0</v>
      </c>
      <c r="BF3" s="5">
        <v>2.0</v>
      </c>
      <c r="BG3" s="5">
        <v>4.0</v>
      </c>
      <c r="BH3" s="5">
        <v>3.0</v>
      </c>
      <c r="BI3" s="5">
        <v>3.0</v>
      </c>
      <c r="BJ3" s="5">
        <f t="shared" si="8"/>
        <v>27</v>
      </c>
      <c r="BK3" s="5">
        <v>5.0</v>
      </c>
      <c r="BL3" s="5">
        <v>2.0</v>
      </c>
      <c r="BM3" s="5">
        <v>4.0</v>
      </c>
      <c r="BN3" s="5">
        <v>2.0</v>
      </c>
      <c r="BO3" s="5">
        <v>2.0</v>
      </c>
      <c r="BP3" s="5">
        <v>2.0</v>
      </c>
      <c r="BQ3" s="5">
        <v>5.0</v>
      </c>
      <c r="BR3" s="5">
        <v>4.0</v>
      </c>
      <c r="BS3" s="5">
        <v>2.0</v>
      </c>
      <c r="BT3" s="5">
        <v>3.0</v>
      </c>
      <c r="BU3" s="5">
        <f t="shared" si="9"/>
        <v>23</v>
      </c>
      <c r="BV3" s="5">
        <f t="shared" si="10"/>
        <v>8</v>
      </c>
      <c r="BW3" s="5">
        <f t="shared" si="11"/>
        <v>31</v>
      </c>
      <c r="BX3" s="5">
        <v>2.0</v>
      </c>
      <c r="BY3" s="5">
        <v>6.0</v>
      </c>
      <c r="BZ3" s="5">
        <v>6.0</v>
      </c>
      <c r="CA3" s="5">
        <v>6.0</v>
      </c>
      <c r="CB3" s="5">
        <v>4.0</v>
      </c>
      <c r="CC3" s="5">
        <v>6.0</v>
      </c>
      <c r="CD3" s="5">
        <v>6.0</v>
      </c>
      <c r="CE3" s="5">
        <f t="shared" si="12"/>
        <v>36</v>
      </c>
      <c r="CF3" s="5">
        <v>2.0</v>
      </c>
      <c r="CG3" s="5">
        <v>2.0</v>
      </c>
      <c r="CH3" s="5">
        <v>2.0</v>
      </c>
      <c r="CI3" s="5">
        <v>2.0</v>
      </c>
      <c r="CJ3" s="5">
        <v>3.0</v>
      </c>
      <c r="CK3" s="5">
        <v>2.0</v>
      </c>
      <c r="CL3" s="5">
        <v>2.0</v>
      </c>
      <c r="CM3" s="5">
        <v>2.0</v>
      </c>
      <c r="CN3" s="5">
        <v>2.0</v>
      </c>
      <c r="CO3" s="5">
        <v>2.0</v>
      </c>
      <c r="CP3" s="5">
        <v>2.0</v>
      </c>
      <c r="CQ3" s="5">
        <v>2.0</v>
      </c>
      <c r="CR3" s="5">
        <f t="shared" si="13"/>
        <v>25</v>
      </c>
      <c r="CS3" s="5">
        <v>2.0</v>
      </c>
      <c r="CT3" s="5">
        <v>2.0</v>
      </c>
      <c r="CU3" s="5">
        <v>2.0</v>
      </c>
      <c r="CV3" s="5">
        <v>2.0</v>
      </c>
      <c r="CW3" s="5">
        <v>2.0</v>
      </c>
      <c r="CX3" s="5">
        <v>2.0</v>
      </c>
      <c r="CY3" s="5">
        <v>3.0</v>
      </c>
      <c r="CZ3" s="5">
        <v>2.0</v>
      </c>
      <c r="DA3" s="5">
        <v>2.0</v>
      </c>
      <c r="DB3" s="5">
        <v>2.0</v>
      </c>
      <c r="DC3" s="5">
        <v>2.0</v>
      </c>
      <c r="DD3" s="5">
        <v>2.0</v>
      </c>
      <c r="DE3" s="5">
        <v>2.0</v>
      </c>
      <c r="DF3" s="5">
        <v>2.0</v>
      </c>
      <c r="DG3" s="5">
        <v>2.0</v>
      </c>
      <c r="DH3" s="5">
        <v>2.0</v>
      </c>
      <c r="DI3" s="5">
        <v>2.0</v>
      </c>
      <c r="DJ3" s="5">
        <v>2.0</v>
      </c>
      <c r="DK3" s="5">
        <f t="shared" si="14"/>
        <v>37</v>
      </c>
      <c r="DL3" s="5">
        <v>0.0</v>
      </c>
      <c r="DM3" s="5">
        <v>1.0</v>
      </c>
      <c r="DN3" s="5">
        <v>0.0</v>
      </c>
      <c r="DO3" s="5">
        <v>0.0</v>
      </c>
      <c r="DP3" s="5">
        <v>0.0</v>
      </c>
      <c r="DQ3" s="5">
        <v>0.0</v>
      </c>
      <c r="DR3" s="5">
        <v>1.0</v>
      </c>
      <c r="DS3" s="5">
        <v>1.0</v>
      </c>
      <c r="DT3" s="5">
        <v>0.0</v>
      </c>
      <c r="DU3" s="5">
        <v>1.0</v>
      </c>
      <c r="DV3" s="5">
        <v>0.0</v>
      </c>
      <c r="DW3" s="5">
        <v>1.0</v>
      </c>
      <c r="DX3" s="5">
        <v>0.0</v>
      </c>
      <c r="DY3" s="5">
        <v>1.0</v>
      </c>
      <c r="DZ3" s="5">
        <v>0.0</v>
      </c>
      <c r="EA3" s="5">
        <v>1.0</v>
      </c>
      <c r="EB3" s="5">
        <f t="shared" si="15"/>
        <v>7</v>
      </c>
      <c r="EC3" s="5">
        <v>3.0</v>
      </c>
      <c r="ED3" s="5">
        <v>3.0</v>
      </c>
      <c r="EE3" s="5">
        <v>3.0</v>
      </c>
      <c r="EF3" s="5">
        <v>3.0</v>
      </c>
      <c r="EG3" s="5">
        <v>3.0</v>
      </c>
      <c r="EH3" s="5">
        <v>3.0</v>
      </c>
      <c r="EI3" s="5">
        <v>3.0</v>
      </c>
      <c r="EJ3" s="5">
        <v>3.0</v>
      </c>
      <c r="EK3" s="5">
        <v>3.0</v>
      </c>
      <c r="EL3" s="5">
        <v>3.0</v>
      </c>
      <c r="EM3" s="5">
        <v>3.0</v>
      </c>
      <c r="EN3" s="5">
        <f t="shared" si="16"/>
        <v>18</v>
      </c>
      <c r="EO3" s="5">
        <f t="shared" si="17"/>
        <v>18</v>
      </c>
      <c r="EP3" s="5">
        <f t="shared" si="18"/>
        <v>33</v>
      </c>
      <c r="EQ3" s="5">
        <v>2.0</v>
      </c>
      <c r="ER3" s="5">
        <v>2.0</v>
      </c>
      <c r="ES3" s="5">
        <v>0.0</v>
      </c>
      <c r="ET3" s="5">
        <v>0.0</v>
      </c>
      <c r="EU3" s="5">
        <v>0.0</v>
      </c>
      <c r="EV3" s="5">
        <v>0.0</v>
      </c>
      <c r="EW3" s="5">
        <v>0.0</v>
      </c>
      <c r="EX3" s="5">
        <v>0.0</v>
      </c>
      <c r="EY3" s="5">
        <v>0.0</v>
      </c>
      <c r="EZ3" s="5">
        <v>0.0</v>
      </c>
      <c r="FA3" s="5">
        <v>2.0</v>
      </c>
      <c r="FB3" s="5">
        <v>2.0</v>
      </c>
      <c r="FC3" s="5">
        <v>0.0</v>
      </c>
      <c r="FD3" s="5">
        <f t="shared" si="19"/>
        <v>8</v>
      </c>
      <c r="FE3" s="5">
        <v>3.0</v>
      </c>
      <c r="FF3" s="5">
        <v>4.0</v>
      </c>
      <c r="FG3" s="5">
        <v>4.0</v>
      </c>
      <c r="FH3" s="5">
        <v>4.0</v>
      </c>
      <c r="FI3" s="5">
        <v>3.0</v>
      </c>
      <c r="FJ3" s="5">
        <v>2.0</v>
      </c>
      <c r="FK3" s="5">
        <v>3.0</v>
      </c>
      <c r="FL3" s="5">
        <v>3.0</v>
      </c>
      <c r="FM3" s="5">
        <f t="shared" si="20"/>
        <v>9</v>
      </c>
      <c r="FN3" s="5">
        <f t="shared" si="21"/>
        <v>9</v>
      </c>
      <c r="FO3" s="5">
        <f t="shared" si="22"/>
        <v>11</v>
      </c>
      <c r="FP3" s="5">
        <f t="shared" si="23"/>
        <v>9</v>
      </c>
      <c r="FQ3" s="5">
        <f t="shared" si="24"/>
        <v>26</v>
      </c>
      <c r="FR3" s="5">
        <v>3.0</v>
      </c>
      <c r="FS3" s="5">
        <v>3.0</v>
      </c>
      <c r="FT3" s="5">
        <v>3.0</v>
      </c>
      <c r="FU3" s="5">
        <v>4.0</v>
      </c>
      <c r="FV3" s="5">
        <f t="shared" si="25"/>
        <v>13</v>
      </c>
      <c r="FW3" s="5">
        <v>3.0</v>
      </c>
      <c r="FX3" s="5">
        <v>3.0</v>
      </c>
      <c r="FY3" s="5">
        <v>3.0</v>
      </c>
      <c r="FZ3" s="5">
        <v>3.0</v>
      </c>
      <c r="GA3" s="5">
        <v>3.0</v>
      </c>
      <c r="GB3" s="5">
        <v>2.0</v>
      </c>
      <c r="GC3" s="5">
        <v>3.0</v>
      </c>
      <c r="GD3" s="5">
        <v>3.0</v>
      </c>
      <c r="GE3" s="5">
        <v>3.0</v>
      </c>
      <c r="GF3" s="5">
        <v>3.0</v>
      </c>
      <c r="GG3" s="5">
        <v>3.0</v>
      </c>
      <c r="GH3" s="5">
        <v>3.0</v>
      </c>
      <c r="GI3" s="5">
        <f t="shared" si="26"/>
        <v>35</v>
      </c>
      <c r="GJ3" s="5">
        <v>5.0</v>
      </c>
      <c r="GK3" s="5">
        <v>5.0</v>
      </c>
      <c r="GL3" s="5">
        <v>5.0</v>
      </c>
      <c r="GM3" s="5">
        <v>3.0</v>
      </c>
      <c r="GN3" s="5">
        <v>5.0</v>
      </c>
      <c r="GO3" s="5">
        <v>5.0</v>
      </c>
      <c r="GP3" s="5">
        <v>5.0</v>
      </c>
      <c r="GQ3" s="5">
        <f t="shared" si="27"/>
        <v>33</v>
      </c>
      <c r="GR3" s="5">
        <v>3.0</v>
      </c>
      <c r="GS3" s="5">
        <v>3.0</v>
      </c>
      <c r="GT3" s="5">
        <v>3.0</v>
      </c>
      <c r="GU3" s="5">
        <v>3.0</v>
      </c>
      <c r="GV3" s="5">
        <v>3.0</v>
      </c>
      <c r="GW3" s="5">
        <v>3.0</v>
      </c>
      <c r="GX3" s="5">
        <f t="shared" si="28"/>
        <v>18</v>
      </c>
      <c r="GY3" s="5">
        <v>3.0</v>
      </c>
      <c r="GZ3" s="5">
        <v>3.0</v>
      </c>
      <c r="HA3" s="5">
        <v>3.0</v>
      </c>
      <c r="HB3" s="5">
        <v>4.0</v>
      </c>
      <c r="HC3" s="5">
        <v>3.0</v>
      </c>
      <c r="HD3" s="5">
        <v>3.0</v>
      </c>
      <c r="HE3" s="5">
        <v>3.0</v>
      </c>
      <c r="HF3" s="5">
        <v>3.0</v>
      </c>
      <c r="HG3" s="5">
        <v>3.0</v>
      </c>
      <c r="HH3" s="5">
        <f t="shared" si="29"/>
        <v>28</v>
      </c>
      <c r="HI3" s="5">
        <v>3.0</v>
      </c>
      <c r="HJ3" s="5">
        <v>3.0</v>
      </c>
      <c r="HK3" s="5">
        <v>3.0</v>
      </c>
      <c r="HL3" s="5">
        <v>2.0</v>
      </c>
      <c r="HM3" s="5">
        <v>4.0</v>
      </c>
      <c r="HN3" s="5">
        <v>3.0</v>
      </c>
      <c r="HO3" s="5">
        <v>2.0</v>
      </c>
      <c r="HP3" s="5">
        <v>2.0</v>
      </c>
      <c r="HQ3" s="5">
        <v>4.0</v>
      </c>
      <c r="HR3" s="5">
        <v>4.0</v>
      </c>
      <c r="HS3" s="5">
        <v>3.0</v>
      </c>
      <c r="HT3" s="5">
        <v>3.0</v>
      </c>
      <c r="HU3" s="5">
        <v>3.0</v>
      </c>
      <c r="HV3" s="5">
        <f t="shared" si="30"/>
        <v>22</v>
      </c>
      <c r="HW3" s="5">
        <f t="shared" si="31"/>
        <v>17</v>
      </c>
      <c r="HX3" s="5">
        <f t="shared" si="32"/>
        <v>39</v>
      </c>
      <c r="HY3" s="5">
        <v>3.0</v>
      </c>
      <c r="HZ3" s="5">
        <v>3.0</v>
      </c>
      <c r="IA3" s="5">
        <v>3.0</v>
      </c>
      <c r="IB3" s="5">
        <v>3.0</v>
      </c>
      <c r="IC3" s="5">
        <v>3.0</v>
      </c>
      <c r="ID3" s="5">
        <f t="shared" si="33"/>
        <v>15</v>
      </c>
      <c r="IE3" s="5">
        <v>6.0</v>
      </c>
      <c r="IF3" s="5">
        <v>4.0</v>
      </c>
      <c r="IG3" s="5">
        <v>2.0</v>
      </c>
      <c r="IH3" s="5">
        <v>5.0</v>
      </c>
      <c r="II3" s="5">
        <v>5.0</v>
      </c>
      <c r="IJ3" s="5">
        <v>4.0</v>
      </c>
      <c r="IK3" s="5">
        <v>4.0</v>
      </c>
      <c r="IL3" s="5">
        <v>4.0</v>
      </c>
      <c r="IM3" s="5">
        <v>4.0</v>
      </c>
      <c r="IN3" s="5">
        <v>4.0</v>
      </c>
      <c r="IO3" s="5">
        <v>6.0</v>
      </c>
      <c r="IP3" s="5">
        <v>6.0</v>
      </c>
      <c r="IQ3" s="5">
        <v>6.0</v>
      </c>
      <c r="IR3" s="5">
        <f t="shared" si="34"/>
        <v>60</v>
      </c>
      <c r="IS3" s="5">
        <v>3.0</v>
      </c>
      <c r="IT3" s="5">
        <v>3.0</v>
      </c>
      <c r="IU3" s="5">
        <v>3.0</v>
      </c>
      <c r="IV3" s="5">
        <v>2.0</v>
      </c>
      <c r="IW3" s="5">
        <v>3.0</v>
      </c>
      <c r="IX3" s="5">
        <v>1.0</v>
      </c>
      <c r="IY3" s="5">
        <v>2.0</v>
      </c>
      <c r="IZ3" s="5">
        <v>1.0</v>
      </c>
      <c r="JA3" s="5">
        <f t="shared" si="35"/>
        <v>18</v>
      </c>
      <c r="JB3" s="5">
        <v>1.0</v>
      </c>
      <c r="JC3" s="5">
        <v>1.0</v>
      </c>
      <c r="JD3" s="5">
        <v>1.0</v>
      </c>
      <c r="JE3" s="5">
        <v>1.0</v>
      </c>
      <c r="JF3" s="5">
        <v>1.0</v>
      </c>
      <c r="JG3" s="5">
        <v>3.0</v>
      </c>
      <c r="JH3" s="5">
        <v>1.0</v>
      </c>
      <c r="JI3" s="5">
        <v>1.0</v>
      </c>
      <c r="JJ3" s="5">
        <v>1.0</v>
      </c>
      <c r="JK3" s="5">
        <f t="shared" si="36"/>
        <v>11</v>
      </c>
      <c r="JL3" s="5">
        <v>2.0</v>
      </c>
      <c r="JM3" s="5">
        <v>2.0</v>
      </c>
      <c r="JN3" s="5">
        <v>2.0</v>
      </c>
      <c r="JO3" s="5">
        <v>2.0</v>
      </c>
      <c r="JP3" s="5">
        <v>2.0</v>
      </c>
      <c r="JQ3" s="5">
        <v>4.0</v>
      </c>
      <c r="JR3" s="5">
        <v>4.0</v>
      </c>
      <c r="JS3" s="5">
        <v>2.0</v>
      </c>
      <c r="JT3" s="5">
        <v>4.0</v>
      </c>
      <c r="JU3" s="5">
        <v>3.0</v>
      </c>
      <c r="JV3" s="5">
        <f t="shared" si="37"/>
        <v>27</v>
      </c>
      <c r="JW3" s="5">
        <v>3.0</v>
      </c>
      <c r="JX3" s="5">
        <v>3.0</v>
      </c>
      <c r="JY3" s="5">
        <v>3.0</v>
      </c>
      <c r="JZ3" s="5">
        <v>3.0</v>
      </c>
      <c r="KA3" s="5">
        <v>3.0</v>
      </c>
      <c r="KB3" s="5">
        <v>3.0</v>
      </c>
      <c r="KC3" s="5">
        <f t="shared" si="38"/>
        <v>18</v>
      </c>
      <c r="KD3" s="5">
        <v>2.0</v>
      </c>
      <c r="KE3" s="5">
        <v>3.0</v>
      </c>
      <c r="KF3" s="5">
        <v>3.0</v>
      </c>
      <c r="KG3" s="5">
        <v>2.0</v>
      </c>
      <c r="KH3" s="5">
        <v>2.0</v>
      </c>
      <c r="KI3" s="5">
        <v>3.0</v>
      </c>
      <c r="KJ3" s="5">
        <v>3.0</v>
      </c>
      <c r="KK3" s="5">
        <v>3.0</v>
      </c>
      <c r="KL3" s="5">
        <v>2.0</v>
      </c>
      <c r="KM3" s="5">
        <v>3.0</v>
      </c>
      <c r="KN3" s="5">
        <v>3.0</v>
      </c>
      <c r="KO3" s="5">
        <v>2.0</v>
      </c>
      <c r="KP3" s="5">
        <v>3.0</v>
      </c>
      <c r="KQ3" s="5">
        <v>2.0</v>
      </c>
      <c r="KR3" s="5">
        <v>1.0</v>
      </c>
      <c r="KS3" s="8">
        <f t="shared" si="39"/>
        <v>37</v>
      </c>
      <c r="KT3" s="5">
        <v>28.0</v>
      </c>
      <c r="KU3" s="2">
        <v>24.0</v>
      </c>
      <c r="KV3" s="5">
        <v>18.0</v>
      </c>
    </row>
    <row r="4">
      <c r="A4" s="1">
        <v>3.0</v>
      </c>
      <c r="B4" s="1">
        <v>2.0</v>
      </c>
      <c r="C4" s="1" t="s">
        <v>319</v>
      </c>
      <c r="D4" s="4" t="s">
        <v>320</v>
      </c>
      <c r="E4" s="5">
        <v>35.26800537</v>
      </c>
      <c r="F4" s="5">
        <v>128.8398132</v>
      </c>
      <c r="G4" s="6">
        <v>43908.43680555555</v>
      </c>
      <c r="H4" s="6">
        <v>43908.44583333333</v>
      </c>
      <c r="I4" s="5">
        <v>792.0</v>
      </c>
      <c r="J4" s="6">
        <v>43908.44583333333</v>
      </c>
      <c r="K4" s="6">
        <v>43908.470138888886</v>
      </c>
      <c r="L4" s="5">
        <v>2088.0</v>
      </c>
      <c r="M4" s="7">
        <v>43908.470138888886</v>
      </c>
      <c r="N4" s="7">
        <v>43908.475</v>
      </c>
      <c r="O4" s="5">
        <v>395.0</v>
      </c>
      <c r="P4" s="5" t="b">
        <v>1</v>
      </c>
      <c r="Q4" s="5">
        <f t="shared" si="1"/>
        <v>3275</v>
      </c>
      <c r="R4" s="1" t="s">
        <v>317</v>
      </c>
      <c r="S4" s="5">
        <v>2.0</v>
      </c>
      <c r="T4" s="1">
        <v>1.0</v>
      </c>
      <c r="U4" s="5">
        <v>3.0</v>
      </c>
      <c r="V4" s="1" t="s">
        <v>318</v>
      </c>
      <c r="W4" s="5">
        <v>7.0</v>
      </c>
      <c r="X4" s="5">
        <v>6.0</v>
      </c>
      <c r="Y4" s="5">
        <v>6.0</v>
      </c>
      <c r="Z4" s="5">
        <v>7.0</v>
      </c>
      <c r="AA4" s="5">
        <v>5.0</v>
      </c>
      <c r="AB4" s="5">
        <v>7.0</v>
      </c>
      <c r="AC4" s="5">
        <v>6.0</v>
      </c>
      <c r="AD4" s="5">
        <v>6.0</v>
      </c>
      <c r="AE4" s="5">
        <v>7.0</v>
      </c>
      <c r="AF4" s="5">
        <f t="shared" si="2"/>
        <v>50</v>
      </c>
      <c r="AG4" s="5">
        <v>4.0</v>
      </c>
      <c r="AH4" s="5">
        <v>5.0</v>
      </c>
      <c r="AI4" s="5">
        <v>3.0</v>
      </c>
      <c r="AJ4" s="5">
        <f t="shared" si="3"/>
        <v>12</v>
      </c>
      <c r="AK4" s="5">
        <v>5.0</v>
      </c>
      <c r="AL4" s="5">
        <v>5.0</v>
      </c>
      <c r="AM4" s="5">
        <v>5.0</v>
      </c>
      <c r="AN4" s="5">
        <f t="shared" si="4"/>
        <v>15</v>
      </c>
      <c r="AO4" s="5">
        <v>1.0</v>
      </c>
      <c r="AP4" s="5">
        <v>1.0</v>
      </c>
      <c r="AQ4" s="5">
        <v>2.0</v>
      </c>
      <c r="AR4" s="5">
        <f t="shared" si="5"/>
        <v>4</v>
      </c>
      <c r="AS4" s="5">
        <v>3.0</v>
      </c>
      <c r="AT4" s="5">
        <v>4.0</v>
      </c>
      <c r="AU4" s="5">
        <v>3.0</v>
      </c>
      <c r="AV4" s="5">
        <f t="shared" si="6"/>
        <v>10</v>
      </c>
      <c r="AW4" s="5">
        <v>4.0</v>
      </c>
      <c r="AX4" s="5">
        <v>4.0</v>
      </c>
      <c r="AY4" s="5">
        <v>3.0</v>
      </c>
      <c r="AZ4" s="5">
        <f t="shared" si="7"/>
        <v>11</v>
      </c>
      <c r="BA4" s="5">
        <v>1.0</v>
      </c>
      <c r="BB4" s="5">
        <v>2.0</v>
      </c>
      <c r="BC4" s="5">
        <v>2.0</v>
      </c>
      <c r="BD4" s="5">
        <v>1.0</v>
      </c>
      <c r="BE4" s="5">
        <v>2.0</v>
      </c>
      <c r="BF4" s="5">
        <v>3.0</v>
      </c>
      <c r="BG4" s="5">
        <v>1.0</v>
      </c>
      <c r="BH4" s="5">
        <v>2.0</v>
      </c>
      <c r="BI4" s="5">
        <v>5.0</v>
      </c>
      <c r="BJ4" s="5">
        <f t="shared" si="8"/>
        <v>19</v>
      </c>
      <c r="BK4" s="5">
        <v>6.0</v>
      </c>
      <c r="BL4" s="5">
        <v>6.0</v>
      </c>
      <c r="BM4" s="5">
        <v>7.0</v>
      </c>
      <c r="BN4" s="5">
        <v>6.0</v>
      </c>
      <c r="BO4" s="5">
        <v>5.0</v>
      </c>
      <c r="BP4" s="5">
        <v>4.0</v>
      </c>
      <c r="BQ4" s="5">
        <v>5.0</v>
      </c>
      <c r="BR4" s="5">
        <v>4.0</v>
      </c>
      <c r="BS4" s="5">
        <v>5.0</v>
      </c>
      <c r="BT4" s="5">
        <v>7.0</v>
      </c>
      <c r="BU4" s="5">
        <f t="shared" si="9"/>
        <v>34</v>
      </c>
      <c r="BV4" s="5">
        <f t="shared" si="10"/>
        <v>21</v>
      </c>
      <c r="BW4" s="5">
        <f t="shared" si="11"/>
        <v>55</v>
      </c>
      <c r="BX4" s="5">
        <v>3.0</v>
      </c>
      <c r="BY4" s="5">
        <v>2.0</v>
      </c>
      <c r="BZ4" s="5">
        <v>5.0</v>
      </c>
      <c r="CA4" s="5">
        <v>3.0</v>
      </c>
      <c r="CB4" s="5">
        <v>3.0</v>
      </c>
      <c r="CC4" s="5">
        <v>8.0</v>
      </c>
      <c r="CD4" s="5">
        <v>3.0</v>
      </c>
      <c r="CE4" s="5">
        <f t="shared" si="12"/>
        <v>27</v>
      </c>
      <c r="CF4" s="5">
        <v>1.0</v>
      </c>
      <c r="CG4" s="5">
        <v>1.0</v>
      </c>
      <c r="CH4" s="5">
        <v>1.0</v>
      </c>
      <c r="CI4" s="5">
        <v>1.0</v>
      </c>
      <c r="CJ4" s="5">
        <v>1.0</v>
      </c>
      <c r="CK4" s="5">
        <v>1.0</v>
      </c>
      <c r="CL4" s="5">
        <v>1.0</v>
      </c>
      <c r="CM4" s="5">
        <v>1.0</v>
      </c>
      <c r="CN4" s="5">
        <v>1.0</v>
      </c>
      <c r="CO4" s="5">
        <v>2.0</v>
      </c>
      <c r="CP4" s="5">
        <v>1.0</v>
      </c>
      <c r="CQ4" s="5">
        <v>2.0</v>
      </c>
      <c r="CR4" s="5">
        <f t="shared" si="13"/>
        <v>14</v>
      </c>
      <c r="CS4" s="5">
        <v>1.0</v>
      </c>
      <c r="CT4" s="5">
        <v>1.0</v>
      </c>
      <c r="CU4" s="5">
        <v>1.0</v>
      </c>
      <c r="CV4" s="5">
        <v>2.0</v>
      </c>
      <c r="CW4" s="5">
        <v>1.0</v>
      </c>
      <c r="CX4" s="5">
        <v>1.0</v>
      </c>
      <c r="CY4" s="5">
        <v>1.0</v>
      </c>
      <c r="CZ4" s="5">
        <v>2.0</v>
      </c>
      <c r="DA4" s="5">
        <v>1.0</v>
      </c>
      <c r="DB4" s="5">
        <v>1.0</v>
      </c>
      <c r="DC4" s="5">
        <v>1.0</v>
      </c>
      <c r="DD4" s="5">
        <v>1.0</v>
      </c>
      <c r="DE4" s="5">
        <v>1.0</v>
      </c>
      <c r="DF4" s="5">
        <v>1.0</v>
      </c>
      <c r="DG4" s="5">
        <v>1.0</v>
      </c>
      <c r="DH4" s="5">
        <v>1.0</v>
      </c>
      <c r="DI4" s="5">
        <v>1.0</v>
      </c>
      <c r="DJ4" s="5">
        <v>1.0</v>
      </c>
      <c r="DK4" s="5">
        <f t="shared" si="14"/>
        <v>20</v>
      </c>
      <c r="DL4" s="5">
        <v>1.0</v>
      </c>
      <c r="DM4" s="5">
        <v>1.0</v>
      </c>
      <c r="DN4" s="5">
        <v>1.0</v>
      </c>
      <c r="DO4" s="5">
        <v>0.0</v>
      </c>
      <c r="DP4" s="5">
        <v>0.0</v>
      </c>
      <c r="DQ4" s="5">
        <v>0.0</v>
      </c>
      <c r="DR4" s="5">
        <v>0.0</v>
      </c>
      <c r="DS4" s="5">
        <v>1.0</v>
      </c>
      <c r="DT4" s="5">
        <v>0.0</v>
      </c>
      <c r="DU4" s="5">
        <v>0.0</v>
      </c>
      <c r="DV4" s="5">
        <v>1.0</v>
      </c>
      <c r="DW4" s="5">
        <v>0.0</v>
      </c>
      <c r="DX4" s="5">
        <v>0.0</v>
      </c>
      <c r="DY4" s="5">
        <v>1.0</v>
      </c>
      <c r="DZ4" s="5">
        <v>1.0</v>
      </c>
      <c r="EA4" s="5">
        <v>1.0</v>
      </c>
      <c r="EB4" s="5">
        <f t="shared" si="15"/>
        <v>8</v>
      </c>
      <c r="EC4" s="5">
        <v>4.0</v>
      </c>
      <c r="ED4" s="5">
        <v>5.0</v>
      </c>
      <c r="EE4" s="5">
        <v>5.0</v>
      </c>
      <c r="EF4" s="5">
        <v>5.0</v>
      </c>
      <c r="EG4" s="5">
        <v>3.0</v>
      </c>
      <c r="EH4" s="5">
        <v>4.0</v>
      </c>
      <c r="EI4" s="5">
        <v>4.0</v>
      </c>
      <c r="EJ4" s="5">
        <v>4.0</v>
      </c>
      <c r="EK4" s="5">
        <v>5.0</v>
      </c>
      <c r="EL4" s="5">
        <v>4.0</v>
      </c>
      <c r="EM4" s="5">
        <v>4.0</v>
      </c>
      <c r="EN4" s="5">
        <f t="shared" si="16"/>
        <v>26</v>
      </c>
      <c r="EO4" s="5">
        <f t="shared" si="17"/>
        <v>25.2</v>
      </c>
      <c r="EP4" s="5">
        <f t="shared" si="18"/>
        <v>47</v>
      </c>
      <c r="EQ4" s="5">
        <v>0.0</v>
      </c>
      <c r="ER4" s="5">
        <v>2.0</v>
      </c>
      <c r="ES4" s="5">
        <v>2.0</v>
      </c>
      <c r="ET4" s="5">
        <v>0.0</v>
      </c>
      <c r="EU4" s="5">
        <v>0.0</v>
      </c>
      <c r="EV4" s="5">
        <v>2.0</v>
      </c>
      <c r="EW4" s="5">
        <v>2.0</v>
      </c>
      <c r="EX4" s="5">
        <v>0.0</v>
      </c>
      <c r="EY4" s="5">
        <v>0.0</v>
      </c>
      <c r="EZ4" s="5">
        <v>2.0</v>
      </c>
      <c r="FA4" s="5">
        <v>0.0</v>
      </c>
      <c r="FB4" s="5">
        <v>0.0</v>
      </c>
      <c r="FC4" s="5">
        <v>0.0</v>
      </c>
      <c r="FD4" s="5">
        <f t="shared" si="19"/>
        <v>10</v>
      </c>
      <c r="FE4" s="5">
        <v>2.0</v>
      </c>
      <c r="FF4" s="5">
        <v>1.0</v>
      </c>
      <c r="FG4" s="5">
        <v>1.0</v>
      </c>
      <c r="FH4" s="5">
        <v>1.0</v>
      </c>
      <c r="FI4" s="5">
        <v>1.0</v>
      </c>
      <c r="FJ4" s="5">
        <v>1.0</v>
      </c>
      <c r="FK4" s="5">
        <v>1.0</v>
      </c>
      <c r="FL4" s="5">
        <v>2.0</v>
      </c>
      <c r="FM4" s="5">
        <f t="shared" si="20"/>
        <v>3</v>
      </c>
      <c r="FN4" s="5">
        <f t="shared" si="21"/>
        <v>3.6</v>
      </c>
      <c r="FO4" s="5">
        <f t="shared" si="22"/>
        <v>4</v>
      </c>
      <c r="FP4" s="5">
        <f t="shared" si="23"/>
        <v>4.5</v>
      </c>
      <c r="FQ4" s="5">
        <f t="shared" si="24"/>
        <v>10</v>
      </c>
      <c r="FR4" s="5">
        <v>4.0</v>
      </c>
      <c r="FS4" s="5">
        <v>4.0</v>
      </c>
      <c r="FT4" s="5">
        <v>5.0</v>
      </c>
      <c r="FU4" s="5">
        <v>4.0</v>
      </c>
      <c r="FV4" s="5">
        <f t="shared" si="25"/>
        <v>17</v>
      </c>
      <c r="FW4" s="5">
        <v>4.0</v>
      </c>
      <c r="FX4" s="5">
        <v>3.0</v>
      </c>
      <c r="FY4" s="5">
        <v>2.0</v>
      </c>
      <c r="FZ4" s="5">
        <v>2.0</v>
      </c>
      <c r="GA4" s="5">
        <v>4.0</v>
      </c>
      <c r="GB4" s="5">
        <v>4.0</v>
      </c>
      <c r="GC4" s="5">
        <v>4.0</v>
      </c>
      <c r="GD4" s="5">
        <v>4.0</v>
      </c>
      <c r="GE4" s="5">
        <v>3.0</v>
      </c>
      <c r="GF4" s="5">
        <v>3.0</v>
      </c>
      <c r="GG4" s="5">
        <v>3.0</v>
      </c>
      <c r="GH4" s="5">
        <v>4.0</v>
      </c>
      <c r="GI4" s="5">
        <f t="shared" si="26"/>
        <v>40</v>
      </c>
      <c r="GJ4" s="5">
        <v>7.0</v>
      </c>
      <c r="GK4" s="5">
        <v>5.0</v>
      </c>
      <c r="GL4" s="5">
        <v>6.0</v>
      </c>
      <c r="GM4" s="5">
        <v>6.0</v>
      </c>
      <c r="GN4" s="5">
        <v>5.0</v>
      </c>
      <c r="GO4" s="5">
        <v>7.0</v>
      </c>
      <c r="GP4" s="5">
        <v>5.0</v>
      </c>
      <c r="GQ4" s="5">
        <f t="shared" si="27"/>
        <v>41</v>
      </c>
      <c r="GR4" s="5">
        <v>4.0</v>
      </c>
      <c r="GS4" s="5">
        <v>4.0</v>
      </c>
      <c r="GT4" s="5">
        <v>4.0</v>
      </c>
      <c r="GU4" s="5">
        <v>4.0</v>
      </c>
      <c r="GV4" s="5">
        <v>4.0</v>
      </c>
      <c r="GW4" s="5">
        <v>4.0</v>
      </c>
      <c r="GX4" s="5">
        <f t="shared" si="28"/>
        <v>24</v>
      </c>
      <c r="GY4" s="5">
        <v>3.0</v>
      </c>
      <c r="GZ4" s="5">
        <v>3.0</v>
      </c>
      <c r="HA4" s="5">
        <v>2.0</v>
      </c>
      <c r="HB4" s="5">
        <v>2.0</v>
      </c>
      <c r="HC4" s="5">
        <v>1.0</v>
      </c>
      <c r="HD4" s="5">
        <v>1.0</v>
      </c>
      <c r="HE4" s="5">
        <v>1.0</v>
      </c>
      <c r="HF4" s="5">
        <v>3.0</v>
      </c>
      <c r="HG4" s="5">
        <v>2.0</v>
      </c>
      <c r="HH4" s="5">
        <f t="shared" si="29"/>
        <v>18</v>
      </c>
      <c r="HI4" s="5">
        <v>4.0</v>
      </c>
      <c r="HJ4" s="5">
        <v>3.0</v>
      </c>
      <c r="HK4" s="5">
        <v>2.0</v>
      </c>
      <c r="HL4" s="5">
        <v>3.0</v>
      </c>
      <c r="HM4" s="5">
        <v>4.0</v>
      </c>
      <c r="HN4" s="5">
        <v>4.0</v>
      </c>
      <c r="HO4" s="5">
        <v>3.0</v>
      </c>
      <c r="HP4" s="5">
        <v>4.0</v>
      </c>
      <c r="HQ4" s="5">
        <v>1.0</v>
      </c>
      <c r="HR4" s="5">
        <v>4.0</v>
      </c>
      <c r="HS4" s="5">
        <v>4.0</v>
      </c>
      <c r="HT4" s="5">
        <v>3.0</v>
      </c>
      <c r="HU4" s="5">
        <v>4.0</v>
      </c>
      <c r="HV4" s="5">
        <f t="shared" si="30"/>
        <v>21</v>
      </c>
      <c r="HW4" s="5">
        <f t="shared" si="31"/>
        <v>22</v>
      </c>
      <c r="HX4" s="5">
        <f t="shared" si="32"/>
        <v>43</v>
      </c>
      <c r="HY4" s="5">
        <v>3.0</v>
      </c>
      <c r="HZ4" s="5">
        <v>5.0</v>
      </c>
      <c r="IA4" s="5">
        <v>4.0</v>
      </c>
      <c r="IB4" s="5">
        <v>3.0</v>
      </c>
      <c r="IC4" s="5">
        <v>4.0</v>
      </c>
      <c r="ID4" s="5">
        <f t="shared" si="33"/>
        <v>19</v>
      </c>
      <c r="IE4" s="5">
        <v>5.0</v>
      </c>
      <c r="IF4" s="5">
        <v>1.0</v>
      </c>
      <c r="IG4" s="5">
        <v>2.0</v>
      </c>
      <c r="IH4" s="5">
        <v>7.0</v>
      </c>
      <c r="II4" s="5">
        <v>2.0</v>
      </c>
      <c r="IJ4" s="5">
        <v>2.0</v>
      </c>
      <c r="IK4" s="5">
        <v>3.0</v>
      </c>
      <c r="IL4" s="5">
        <v>6.0</v>
      </c>
      <c r="IM4" s="5">
        <v>6.0</v>
      </c>
      <c r="IN4" s="5">
        <v>1.0</v>
      </c>
      <c r="IO4" s="5">
        <v>1.0</v>
      </c>
      <c r="IP4" s="5">
        <v>5.0</v>
      </c>
      <c r="IQ4" s="5">
        <v>7.0</v>
      </c>
      <c r="IR4" s="5">
        <f t="shared" si="34"/>
        <v>48</v>
      </c>
      <c r="IS4" s="5">
        <v>2.0</v>
      </c>
      <c r="IT4" s="5">
        <v>2.0</v>
      </c>
      <c r="IU4" s="5">
        <v>1.0</v>
      </c>
      <c r="IV4" s="5">
        <v>3.0</v>
      </c>
      <c r="IW4" s="5">
        <v>3.0</v>
      </c>
      <c r="IX4" s="5">
        <v>1.0</v>
      </c>
      <c r="IY4" s="5">
        <v>1.0</v>
      </c>
      <c r="IZ4" s="5">
        <v>2.0</v>
      </c>
      <c r="JA4" s="5">
        <f t="shared" si="35"/>
        <v>15</v>
      </c>
      <c r="JB4" s="5">
        <v>2.0</v>
      </c>
      <c r="JC4" s="5">
        <v>1.0</v>
      </c>
      <c r="JD4" s="5">
        <v>4.0</v>
      </c>
      <c r="JE4" s="5">
        <v>1.0</v>
      </c>
      <c r="JF4" s="5">
        <v>1.0</v>
      </c>
      <c r="JG4" s="5">
        <v>1.0</v>
      </c>
      <c r="JH4" s="5">
        <v>2.0</v>
      </c>
      <c r="JI4" s="5">
        <v>3.0</v>
      </c>
      <c r="JJ4" s="5">
        <v>2.0</v>
      </c>
      <c r="JK4" s="5">
        <f t="shared" si="36"/>
        <v>17</v>
      </c>
      <c r="JL4" s="5">
        <v>4.0</v>
      </c>
      <c r="JM4" s="5">
        <v>3.0</v>
      </c>
      <c r="JN4" s="5">
        <v>2.0</v>
      </c>
      <c r="JO4" s="5">
        <v>2.0</v>
      </c>
      <c r="JP4" s="5">
        <v>2.0</v>
      </c>
      <c r="JQ4" s="5">
        <v>5.0</v>
      </c>
      <c r="JR4" s="5">
        <v>2.0</v>
      </c>
      <c r="JS4" s="5">
        <v>2.0</v>
      </c>
      <c r="JT4" s="5">
        <v>4.0</v>
      </c>
      <c r="JU4" s="5">
        <v>3.0</v>
      </c>
      <c r="JV4" s="5">
        <f t="shared" si="37"/>
        <v>29</v>
      </c>
      <c r="JW4" s="5">
        <v>4.0</v>
      </c>
      <c r="JX4" s="5">
        <v>4.0</v>
      </c>
      <c r="JY4" s="5">
        <v>5.0</v>
      </c>
      <c r="JZ4" s="5">
        <v>4.0</v>
      </c>
      <c r="KA4" s="5">
        <v>3.0</v>
      </c>
      <c r="KB4" s="5">
        <v>5.0</v>
      </c>
      <c r="KC4" s="5">
        <f t="shared" si="38"/>
        <v>25</v>
      </c>
      <c r="KD4" s="5">
        <v>2.0</v>
      </c>
      <c r="KE4" s="5">
        <v>1.0</v>
      </c>
      <c r="KF4" s="5">
        <v>1.0</v>
      </c>
      <c r="KG4" s="5">
        <v>2.0</v>
      </c>
      <c r="KH4" s="5">
        <v>1.0</v>
      </c>
      <c r="KI4" s="5">
        <v>1.0</v>
      </c>
      <c r="KJ4" s="5">
        <v>1.0</v>
      </c>
      <c r="KK4" s="5">
        <v>2.0</v>
      </c>
      <c r="KL4" s="5">
        <v>1.0</v>
      </c>
      <c r="KM4" s="5">
        <v>2.0</v>
      </c>
      <c r="KN4" s="5">
        <v>1.0</v>
      </c>
      <c r="KO4" s="5">
        <v>1.0</v>
      </c>
      <c r="KP4" s="5">
        <v>2.0</v>
      </c>
      <c r="KQ4" s="5">
        <v>2.0</v>
      </c>
      <c r="KR4" s="5">
        <v>2.0</v>
      </c>
      <c r="KS4" s="8">
        <f t="shared" si="39"/>
        <v>22</v>
      </c>
      <c r="KT4" s="5">
        <v>31.0</v>
      </c>
      <c r="KU4" s="2">
        <v>34.0</v>
      </c>
      <c r="KV4" s="5">
        <v>26.0</v>
      </c>
    </row>
    <row r="5">
      <c r="A5" s="1">
        <v>4.0</v>
      </c>
      <c r="B5" s="1">
        <v>2.0</v>
      </c>
      <c r="C5" s="1" t="s">
        <v>321</v>
      </c>
      <c r="D5" s="4" t="s">
        <v>322</v>
      </c>
      <c r="E5" s="5">
        <v>37.59849548</v>
      </c>
      <c r="F5" s="5">
        <v>126.978302</v>
      </c>
      <c r="G5" s="6">
        <v>43907.90694444445</v>
      </c>
      <c r="H5" s="6">
        <v>43907.915972222225</v>
      </c>
      <c r="I5" s="5">
        <v>782.0</v>
      </c>
      <c r="J5" s="6">
        <v>43907.915972222225</v>
      </c>
      <c r="K5" s="6">
        <v>43907.92083333333</v>
      </c>
      <c r="L5" s="5">
        <v>429.0</v>
      </c>
      <c r="M5" s="7">
        <v>43907.92152777778</v>
      </c>
      <c r="N5" s="7">
        <v>43907.92361111111</v>
      </c>
      <c r="O5" s="5">
        <v>231.0</v>
      </c>
      <c r="P5" s="5" t="b">
        <v>1</v>
      </c>
      <c r="Q5" s="5">
        <f t="shared" si="1"/>
        <v>1442</v>
      </c>
      <c r="R5" s="1" t="s">
        <v>317</v>
      </c>
      <c r="S5" s="5">
        <v>1.0</v>
      </c>
      <c r="T5" s="1"/>
      <c r="U5" s="5">
        <v>2.0</v>
      </c>
      <c r="V5" s="1" t="s">
        <v>314</v>
      </c>
      <c r="W5" s="5">
        <v>3.0</v>
      </c>
      <c r="X5" s="5">
        <v>5.0</v>
      </c>
      <c r="Y5" s="5">
        <v>6.0</v>
      </c>
      <c r="Z5" s="5">
        <v>6.0</v>
      </c>
      <c r="AA5" s="5">
        <v>4.0</v>
      </c>
      <c r="AB5" s="5">
        <v>4.0</v>
      </c>
      <c r="AC5" s="5">
        <v>6.0</v>
      </c>
      <c r="AD5" s="5">
        <v>5.0</v>
      </c>
      <c r="AE5" s="5">
        <v>6.0</v>
      </c>
      <c r="AF5" s="5">
        <f t="shared" si="2"/>
        <v>42</v>
      </c>
      <c r="AG5" s="5">
        <v>2.0</v>
      </c>
      <c r="AH5" s="5">
        <v>2.0</v>
      </c>
      <c r="AI5" s="5">
        <v>2.0</v>
      </c>
      <c r="AJ5" s="5">
        <f t="shared" si="3"/>
        <v>6</v>
      </c>
      <c r="AK5" s="5">
        <v>3.0</v>
      </c>
      <c r="AL5" s="5">
        <v>3.0</v>
      </c>
      <c r="AM5" s="5">
        <v>4.0</v>
      </c>
      <c r="AN5" s="5">
        <f t="shared" si="4"/>
        <v>10</v>
      </c>
      <c r="AO5" s="5">
        <v>1.0</v>
      </c>
      <c r="AP5" s="5">
        <v>1.0</v>
      </c>
      <c r="AQ5" s="5">
        <v>4.0</v>
      </c>
      <c r="AR5" s="5">
        <f t="shared" si="5"/>
        <v>6</v>
      </c>
      <c r="AS5" s="5">
        <v>4.0</v>
      </c>
      <c r="AT5" s="5">
        <v>4.0</v>
      </c>
      <c r="AU5" s="5">
        <v>2.0</v>
      </c>
      <c r="AV5" s="5">
        <f t="shared" si="6"/>
        <v>10</v>
      </c>
      <c r="AW5" s="5">
        <v>4.0</v>
      </c>
      <c r="AX5" s="5">
        <v>3.0</v>
      </c>
      <c r="AY5" s="5">
        <v>2.0</v>
      </c>
      <c r="AZ5" s="5">
        <f t="shared" si="7"/>
        <v>9</v>
      </c>
      <c r="BA5" s="5">
        <v>2.0</v>
      </c>
      <c r="BB5" s="5">
        <v>4.0</v>
      </c>
      <c r="BC5" s="5">
        <v>4.0</v>
      </c>
      <c r="BD5" s="5">
        <v>4.0</v>
      </c>
      <c r="BE5" s="5">
        <v>4.0</v>
      </c>
      <c r="BF5" s="5">
        <v>4.0</v>
      </c>
      <c r="BG5" s="5">
        <v>2.0</v>
      </c>
      <c r="BH5" s="5">
        <v>4.0</v>
      </c>
      <c r="BI5" s="5">
        <v>5.0</v>
      </c>
      <c r="BJ5" s="5">
        <f t="shared" si="8"/>
        <v>33</v>
      </c>
      <c r="BK5" s="5">
        <v>6.0</v>
      </c>
      <c r="BL5" s="5">
        <v>5.0</v>
      </c>
      <c r="BM5" s="5">
        <v>6.0</v>
      </c>
      <c r="BN5" s="5">
        <v>2.0</v>
      </c>
      <c r="BO5" s="5">
        <v>2.0</v>
      </c>
      <c r="BP5" s="5">
        <v>6.0</v>
      </c>
      <c r="BQ5" s="5">
        <v>5.0</v>
      </c>
      <c r="BR5" s="5">
        <v>3.0</v>
      </c>
      <c r="BS5" s="5">
        <v>7.0</v>
      </c>
      <c r="BT5" s="5">
        <v>6.0</v>
      </c>
      <c r="BU5" s="5">
        <f t="shared" si="9"/>
        <v>28</v>
      </c>
      <c r="BV5" s="5">
        <f t="shared" si="10"/>
        <v>20</v>
      </c>
      <c r="BW5" s="5">
        <f t="shared" si="11"/>
        <v>48</v>
      </c>
      <c r="BX5" s="5">
        <v>3.0</v>
      </c>
      <c r="BY5" s="5">
        <v>1.0</v>
      </c>
      <c r="BZ5" s="5">
        <v>4.0</v>
      </c>
      <c r="CA5" s="5">
        <v>3.0</v>
      </c>
      <c r="CB5" s="5">
        <v>7.0</v>
      </c>
      <c r="CC5" s="5">
        <v>5.0</v>
      </c>
      <c r="CD5" s="5">
        <v>3.0</v>
      </c>
      <c r="CE5" s="5">
        <f t="shared" si="12"/>
        <v>26</v>
      </c>
      <c r="CF5" s="5">
        <v>1.0</v>
      </c>
      <c r="CG5" s="5">
        <v>1.0</v>
      </c>
      <c r="CH5" s="5">
        <v>1.0</v>
      </c>
      <c r="CI5" s="5">
        <v>2.0</v>
      </c>
      <c r="CJ5" s="5">
        <v>4.0</v>
      </c>
      <c r="CK5" s="5">
        <v>3.0</v>
      </c>
      <c r="CL5" s="5">
        <v>2.0</v>
      </c>
      <c r="CM5" s="5">
        <v>1.0</v>
      </c>
      <c r="CN5" s="5">
        <v>1.0</v>
      </c>
      <c r="CO5" s="5">
        <v>2.0</v>
      </c>
      <c r="CP5" s="5">
        <v>2.0</v>
      </c>
      <c r="CQ5" s="5">
        <v>1.0</v>
      </c>
      <c r="CR5" s="5">
        <f t="shared" si="13"/>
        <v>21</v>
      </c>
      <c r="CS5" s="5">
        <v>3.0</v>
      </c>
      <c r="CT5" s="5">
        <v>2.0</v>
      </c>
      <c r="CU5" s="5">
        <v>2.0</v>
      </c>
      <c r="CV5" s="5">
        <v>3.0</v>
      </c>
      <c r="CW5" s="5">
        <v>3.0</v>
      </c>
      <c r="CX5" s="5">
        <v>1.0</v>
      </c>
      <c r="CY5" s="5">
        <v>1.0</v>
      </c>
      <c r="CZ5" s="5">
        <v>2.0</v>
      </c>
      <c r="DA5" s="5">
        <v>2.0</v>
      </c>
      <c r="DB5" s="5">
        <v>5.0</v>
      </c>
      <c r="DC5" s="5">
        <v>2.0</v>
      </c>
      <c r="DD5" s="5">
        <v>1.0</v>
      </c>
      <c r="DE5" s="5">
        <v>2.0</v>
      </c>
      <c r="DF5" s="5">
        <v>3.0</v>
      </c>
      <c r="DG5" s="5">
        <v>1.0</v>
      </c>
      <c r="DH5" s="5">
        <v>2.0</v>
      </c>
      <c r="DI5" s="5">
        <v>4.0</v>
      </c>
      <c r="DJ5" s="5">
        <v>2.0</v>
      </c>
      <c r="DK5" s="5">
        <f t="shared" si="14"/>
        <v>41</v>
      </c>
      <c r="DL5" s="5">
        <v>0.0</v>
      </c>
      <c r="DM5" s="5">
        <v>1.0</v>
      </c>
      <c r="DN5" s="5">
        <v>0.0</v>
      </c>
      <c r="DO5" s="5">
        <v>0.0</v>
      </c>
      <c r="DP5" s="5">
        <v>0.0</v>
      </c>
      <c r="DQ5" s="5">
        <v>0.0</v>
      </c>
      <c r="DR5" s="5">
        <v>0.0</v>
      </c>
      <c r="DS5" s="5">
        <v>1.0</v>
      </c>
      <c r="DT5" s="5">
        <v>0.0</v>
      </c>
      <c r="DU5" s="5">
        <v>0.0</v>
      </c>
      <c r="DV5" s="5">
        <v>0.0</v>
      </c>
      <c r="DW5" s="5">
        <v>0.0</v>
      </c>
      <c r="DX5" s="5">
        <v>0.0</v>
      </c>
      <c r="DY5" s="5">
        <v>0.0</v>
      </c>
      <c r="DZ5" s="5">
        <v>0.0</v>
      </c>
      <c r="EA5" s="5">
        <v>0.0</v>
      </c>
      <c r="EB5" s="5">
        <f t="shared" si="15"/>
        <v>2</v>
      </c>
      <c r="EC5" s="5">
        <v>4.0</v>
      </c>
      <c r="ED5" s="5">
        <v>4.0</v>
      </c>
      <c r="EE5" s="5">
        <v>4.0</v>
      </c>
      <c r="EF5" s="5">
        <v>3.0</v>
      </c>
      <c r="EG5" s="5">
        <v>3.0</v>
      </c>
      <c r="EH5" s="5">
        <v>3.0</v>
      </c>
      <c r="EI5" s="5">
        <v>4.0</v>
      </c>
      <c r="EJ5" s="5">
        <v>3.0</v>
      </c>
      <c r="EK5" s="5">
        <v>3.0</v>
      </c>
      <c r="EL5" s="5">
        <v>4.0</v>
      </c>
      <c r="EM5" s="5">
        <v>4.0</v>
      </c>
      <c r="EN5" s="5">
        <f t="shared" si="16"/>
        <v>23</v>
      </c>
      <c r="EO5" s="5">
        <f t="shared" si="17"/>
        <v>19.2</v>
      </c>
      <c r="EP5" s="5">
        <f t="shared" si="18"/>
        <v>39</v>
      </c>
      <c r="EQ5" s="5">
        <v>2.0</v>
      </c>
      <c r="ER5" s="5">
        <v>2.0</v>
      </c>
      <c r="ES5" s="5">
        <v>0.0</v>
      </c>
      <c r="ET5" s="5">
        <v>0.0</v>
      </c>
      <c r="EU5" s="5">
        <v>2.0</v>
      </c>
      <c r="EV5" s="5">
        <v>2.0</v>
      </c>
      <c r="EW5" s="5">
        <v>0.0</v>
      </c>
      <c r="EX5" s="5">
        <v>2.0</v>
      </c>
      <c r="EY5" s="5">
        <v>2.0</v>
      </c>
      <c r="EZ5" s="5">
        <v>0.0</v>
      </c>
      <c r="FA5" s="5">
        <v>0.0</v>
      </c>
      <c r="FB5" s="5">
        <v>0.0</v>
      </c>
      <c r="FC5" s="5">
        <v>0.0</v>
      </c>
      <c r="FD5" s="5">
        <f t="shared" si="19"/>
        <v>12</v>
      </c>
      <c r="FE5" s="5">
        <v>4.0</v>
      </c>
      <c r="FF5" s="5">
        <v>3.0</v>
      </c>
      <c r="FG5" s="5">
        <v>2.0</v>
      </c>
      <c r="FH5" s="5">
        <v>2.0</v>
      </c>
      <c r="FI5" s="5">
        <v>2.0</v>
      </c>
      <c r="FJ5" s="5">
        <v>2.0</v>
      </c>
      <c r="FK5" s="5">
        <v>4.0</v>
      </c>
      <c r="FL5" s="5">
        <v>3.0</v>
      </c>
      <c r="FM5" s="5">
        <f t="shared" si="20"/>
        <v>7</v>
      </c>
      <c r="FN5" s="5">
        <f t="shared" si="21"/>
        <v>9</v>
      </c>
      <c r="FO5" s="5">
        <f t="shared" si="22"/>
        <v>7</v>
      </c>
      <c r="FP5" s="5">
        <f t="shared" si="23"/>
        <v>12</v>
      </c>
      <c r="FQ5" s="5">
        <f t="shared" si="24"/>
        <v>22</v>
      </c>
      <c r="FR5" s="5">
        <v>2.0</v>
      </c>
      <c r="FS5" s="5">
        <v>4.0</v>
      </c>
      <c r="FT5" s="5">
        <v>4.0</v>
      </c>
      <c r="FU5" s="5">
        <v>2.0</v>
      </c>
      <c r="FV5" s="5">
        <f t="shared" si="25"/>
        <v>12</v>
      </c>
      <c r="FW5" s="5">
        <v>4.0</v>
      </c>
      <c r="FX5" s="5">
        <v>4.0</v>
      </c>
      <c r="FY5" s="5">
        <v>2.0</v>
      </c>
      <c r="FZ5" s="5">
        <v>3.0</v>
      </c>
      <c r="GA5" s="5">
        <v>2.0</v>
      </c>
      <c r="GB5" s="5">
        <v>3.0</v>
      </c>
      <c r="GC5" s="5">
        <v>4.0</v>
      </c>
      <c r="GD5" s="5">
        <v>3.0</v>
      </c>
      <c r="GE5" s="5">
        <v>3.0</v>
      </c>
      <c r="GF5" s="5">
        <v>3.0</v>
      </c>
      <c r="GG5" s="5">
        <v>3.0</v>
      </c>
      <c r="GH5" s="5">
        <v>3.0</v>
      </c>
      <c r="GI5" s="5">
        <f t="shared" si="26"/>
        <v>37</v>
      </c>
      <c r="GJ5" s="5">
        <v>3.0</v>
      </c>
      <c r="GK5" s="5">
        <v>5.0</v>
      </c>
      <c r="GL5" s="5">
        <v>3.0</v>
      </c>
      <c r="GM5" s="5">
        <v>3.0</v>
      </c>
      <c r="GN5" s="5">
        <v>5.0</v>
      </c>
      <c r="GO5" s="5">
        <v>4.0</v>
      </c>
      <c r="GP5" s="5">
        <v>4.0</v>
      </c>
      <c r="GQ5" s="5">
        <f t="shared" si="27"/>
        <v>27</v>
      </c>
      <c r="GR5" s="5">
        <v>4.0</v>
      </c>
      <c r="GS5" s="5">
        <v>4.0</v>
      </c>
      <c r="GT5" s="5">
        <v>4.0</v>
      </c>
      <c r="GU5" s="5">
        <v>4.0</v>
      </c>
      <c r="GV5" s="5">
        <v>4.0</v>
      </c>
      <c r="GW5" s="5">
        <v>4.0</v>
      </c>
      <c r="GX5" s="5">
        <f t="shared" si="28"/>
        <v>24</v>
      </c>
      <c r="GY5" s="5">
        <v>2.0</v>
      </c>
      <c r="GZ5" s="5">
        <v>1.0</v>
      </c>
      <c r="HA5" s="5">
        <v>2.0</v>
      </c>
      <c r="HB5" s="5">
        <v>2.0</v>
      </c>
      <c r="HC5" s="5">
        <v>2.0</v>
      </c>
      <c r="HD5" s="5">
        <v>2.0</v>
      </c>
      <c r="HE5" s="5">
        <v>3.0</v>
      </c>
      <c r="HF5" s="5">
        <v>2.0</v>
      </c>
      <c r="HG5" s="5">
        <v>4.0</v>
      </c>
      <c r="HH5" s="5">
        <f t="shared" si="29"/>
        <v>20</v>
      </c>
      <c r="HI5" s="5">
        <v>4.0</v>
      </c>
      <c r="HJ5" s="5">
        <v>1.0</v>
      </c>
      <c r="HK5" s="5">
        <v>2.0</v>
      </c>
      <c r="HL5" s="5">
        <v>1.0</v>
      </c>
      <c r="HM5" s="5">
        <v>2.0</v>
      </c>
      <c r="HN5" s="5">
        <v>4.0</v>
      </c>
      <c r="HO5" s="5">
        <v>1.0</v>
      </c>
      <c r="HP5" s="5">
        <v>2.0</v>
      </c>
      <c r="HQ5" s="5">
        <v>1.0</v>
      </c>
      <c r="HR5" s="5">
        <v>3.0</v>
      </c>
      <c r="HS5" s="5">
        <v>2.0</v>
      </c>
      <c r="HT5" s="5">
        <v>3.0</v>
      </c>
      <c r="HU5" s="5">
        <v>4.0</v>
      </c>
      <c r="HV5" s="5">
        <f t="shared" si="30"/>
        <v>18</v>
      </c>
      <c r="HW5" s="5">
        <f t="shared" si="31"/>
        <v>12</v>
      </c>
      <c r="HX5" s="5">
        <f t="shared" si="32"/>
        <v>30</v>
      </c>
      <c r="HY5" s="5">
        <v>4.0</v>
      </c>
      <c r="HZ5" s="5">
        <v>4.0</v>
      </c>
      <c r="IA5" s="5">
        <v>4.0</v>
      </c>
      <c r="IB5" s="5">
        <v>4.0</v>
      </c>
      <c r="IC5" s="5">
        <v>4.0</v>
      </c>
      <c r="ID5" s="5">
        <f t="shared" si="33"/>
        <v>20</v>
      </c>
      <c r="IE5" s="5">
        <v>5.0</v>
      </c>
      <c r="IF5" s="5">
        <v>2.0</v>
      </c>
      <c r="IG5" s="5">
        <v>2.0</v>
      </c>
      <c r="IH5" s="5">
        <v>5.0</v>
      </c>
      <c r="II5" s="5">
        <v>3.0</v>
      </c>
      <c r="IJ5" s="5">
        <v>3.0</v>
      </c>
      <c r="IK5" s="5">
        <v>3.0</v>
      </c>
      <c r="IL5" s="5">
        <v>5.0</v>
      </c>
      <c r="IM5" s="5">
        <v>5.0</v>
      </c>
      <c r="IN5" s="5">
        <v>3.0</v>
      </c>
      <c r="IO5" s="5">
        <v>3.0</v>
      </c>
      <c r="IP5" s="5">
        <v>4.0</v>
      </c>
      <c r="IQ5" s="5">
        <v>5.0</v>
      </c>
      <c r="IR5" s="5">
        <f t="shared" si="34"/>
        <v>48</v>
      </c>
      <c r="IS5" s="5">
        <v>2.0</v>
      </c>
      <c r="IT5" s="5">
        <v>1.0</v>
      </c>
      <c r="IU5" s="5">
        <v>2.0</v>
      </c>
      <c r="IV5" s="5">
        <v>3.0</v>
      </c>
      <c r="IW5" s="5">
        <v>3.0</v>
      </c>
      <c r="IX5" s="5">
        <v>0.0</v>
      </c>
      <c r="IY5" s="5">
        <v>2.0</v>
      </c>
      <c r="IZ5" s="5">
        <v>1.0</v>
      </c>
      <c r="JA5" s="5">
        <f t="shared" si="35"/>
        <v>14</v>
      </c>
      <c r="JB5" s="5">
        <v>2.0</v>
      </c>
      <c r="JC5" s="5">
        <v>1.0</v>
      </c>
      <c r="JD5" s="5">
        <v>1.0</v>
      </c>
      <c r="JE5" s="5">
        <v>1.0</v>
      </c>
      <c r="JF5" s="5">
        <v>1.0</v>
      </c>
      <c r="JG5" s="5">
        <v>1.0</v>
      </c>
      <c r="JH5" s="5">
        <v>1.0</v>
      </c>
      <c r="JI5" s="5">
        <v>1.0</v>
      </c>
      <c r="JJ5" s="5">
        <v>1.0</v>
      </c>
      <c r="JK5" s="5">
        <f t="shared" si="36"/>
        <v>10</v>
      </c>
      <c r="JL5" s="5">
        <v>2.0</v>
      </c>
      <c r="JM5" s="5">
        <v>2.0</v>
      </c>
      <c r="JN5" s="5">
        <v>2.0</v>
      </c>
      <c r="JO5" s="5">
        <v>3.0</v>
      </c>
      <c r="JP5" s="5">
        <v>2.0</v>
      </c>
      <c r="JQ5" s="5">
        <v>3.0</v>
      </c>
      <c r="JR5" s="5">
        <v>2.0</v>
      </c>
      <c r="JS5" s="5">
        <v>4.0</v>
      </c>
      <c r="JT5" s="5">
        <v>2.0</v>
      </c>
      <c r="JU5" s="5">
        <v>3.0</v>
      </c>
      <c r="JV5" s="5">
        <f t="shared" si="37"/>
        <v>25</v>
      </c>
      <c r="JW5" s="5">
        <v>4.0</v>
      </c>
      <c r="JX5" s="5">
        <v>4.0</v>
      </c>
      <c r="JY5" s="5">
        <v>4.0</v>
      </c>
      <c r="JZ5" s="5">
        <v>4.0</v>
      </c>
      <c r="KA5" s="5">
        <v>3.0</v>
      </c>
      <c r="KB5" s="5">
        <v>3.0</v>
      </c>
      <c r="KC5" s="5">
        <f t="shared" si="38"/>
        <v>22</v>
      </c>
      <c r="KD5" s="5">
        <v>3.0</v>
      </c>
      <c r="KE5" s="5">
        <v>1.0</v>
      </c>
      <c r="KF5" s="5">
        <v>2.0</v>
      </c>
      <c r="KG5" s="5">
        <v>3.0</v>
      </c>
      <c r="KH5" s="5">
        <v>3.0</v>
      </c>
      <c r="KI5" s="5">
        <v>1.0</v>
      </c>
      <c r="KJ5" s="5">
        <v>2.0</v>
      </c>
      <c r="KK5" s="5">
        <v>2.0</v>
      </c>
      <c r="KL5" s="5">
        <v>2.0</v>
      </c>
      <c r="KM5" s="5">
        <v>3.0</v>
      </c>
      <c r="KN5" s="5">
        <v>2.0</v>
      </c>
      <c r="KO5" s="5">
        <v>3.0</v>
      </c>
      <c r="KP5" s="5">
        <v>3.0</v>
      </c>
      <c r="KQ5" s="5">
        <v>2.0</v>
      </c>
      <c r="KR5" s="5">
        <v>3.0</v>
      </c>
      <c r="KS5" s="8">
        <f t="shared" si="39"/>
        <v>35</v>
      </c>
    </row>
    <row r="6">
      <c r="A6" s="1">
        <v>5.0</v>
      </c>
      <c r="B6" s="1">
        <v>2.0</v>
      </c>
      <c r="C6" s="1" t="s">
        <v>323</v>
      </c>
      <c r="D6" s="4" t="s">
        <v>324</v>
      </c>
      <c r="E6" s="5">
        <v>35.87229919</v>
      </c>
      <c r="F6" s="5">
        <v>128.5924072</v>
      </c>
      <c r="G6" s="6">
        <v>43908.42986111111</v>
      </c>
      <c r="H6" s="6">
        <v>43908.44097222222</v>
      </c>
      <c r="I6" s="5">
        <v>961.0</v>
      </c>
      <c r="J6" s="6">
        <v>43908.441666666666</v>
      </c>
      <c r="K6" s="6">
        <v>43908.44861111111</v>
      </c>
      <c r="L6" s="5">
        <v>642.0</v>
      </c>
      <c r="M6" s="7">
        <v>43908.44930555556</v>
      </c>
      <c r="N6" s="7">
        <v>43908.45277777778</v>
      </c>
      <c r="O6" s="5">
        <v>300.0</v>
      </c>
      <c r="P6" s="5" t="b">
        <v>1</v>
      </c>
      <c r="Q6" s="5">
        <f t="shared" si="1"/>
        <v>1903</v>
      </c>
      <c r="R6" s="1" t="s">
        <v>317</v>
      </c>
      <c r="S6" s="5">
        <v>2.0</v>
      </c>
      <c r="T6" s="1">
        <v>1.0</v>
      </c>
      <c r="U6" s="5">
        <v>2.0</v>
      </c>
      <c r="V6" s="1" t="s">
        <v>314</v>
      </c>
      <c r="W6" s="5">
        <v>7.0</v>
      </c>
      <c r="X6" s="5">
        <v>6.0</v>
      </c>
      <c r="Y6" s="5">
        <v>6.0</v>
      </c>
      <c r="Z6" s="5">
        <v>7.0</v>
      </c>
      <c r="AA6" s="5">
        <v>6.0</v>
      </c>
      <c r="AB6" s="5">
        <v>5.0</v>
      </c>
      <c r="AC6" s="5">
        <v>6.0</v>
      </c>
      <c r="AD6" s="5">
        <v>6.0</v>
      </c>
      <c r="AE6" s="5">
        <v>6.0</v>
      </c>
      <c r="AF6" s="5">
        <f t="shared" si="2"/>
        <v>48</v>
      </c>
      <c r="AG6" s="5">
        <v>4.0</v>
      </c>
      <c r="AH6" s="5">
        <v>3.0</v>
      </c>
      <c r="AI6" s="5">
        <v>3.0</v>
      </c>
      <c r="AJ6" s="5">
        <f t="shared" si="3"/>
        <v>10</v>
      </c>
      <c r="AK6" s="5">
        <v>4.0</v>
      </c>
      <c r="AL6" s="5">
        <v>3.0</v>
      </c>
      <c r="AM6" s="5">
        <v>5.0</v>
      </c>
      <c r="AN6" s="5">
        <f t="shared" si="4"/>
        <v>12</v>
      </c>
      <c r="AO6" s="5">
        <v>2.0</v>
      </c>
      <c r="AP6" s="5">
        <v>2.0</v>
      </c>
      <c r="AQ6" s="5">
        <v>3.0</v>
      </c>
      <c r="AR6" s="5">
        <f t="shared" si="5"/>
        <v>7</v>
      </c>
      <c r="AS6" s="5">
        <v>3.0</v>
      </c>
      <c r="AT6" s="5">
        <v>3.0</v>
      </c>
      <c r="AU6" s="5">
        <v>4.0</v>
      </c>
      <c r="AV6" s="5">
        <f t="shared" si="6"/>
        <v>10</v>
      </c>
      <c r="AW6" s="5">
        <v>4.0</v>
      </c>
      <c r="AX6" s="5">
        <v>4.0</v>
      </c>
      <c r="AY6" s="5">
        <v>4.0</v>
      </c>
      <c r="AZ6" s="5">
        <f t="shared" si="7"/>
        <v>12</v>
      </c>
      <c r="BA6" s="5">
        <v>4.0</v>
      </c>
      <c r="BB6" s="5">
        <v>3.0</v>
      </c>
      <c r="BC6" s="5">
        <v>4.0</v>
      </c>
      <c r="BD6" s="5">
        <v>3.0</v>
      </c>
      <c r="BE6" s="5">
        <v>3.0</v>
      </c>
      <c r="BF6" s="5">
        <v>5.0</v>
      </c>
      <c r="BG6" s="5">
        <v>4.0</v>
      </c>
      <c r="BH6" s="5">
        <v>4.0</v>
      </c>
      <c r="BI6" s="5">
        <v>3.0</v>
      </c>
      <c r="BJ6" s="5">
        <f t="shared" si="8"/>
        <v>33</v>
      </c>
      <c r="BK6" s="5">
        <v>4.0</v>
      </c>
      <c r="BL6" s="5">
        <v>5.0</v>
      </c>
      <c r="BM6" s="5">
        <v>4.0</v>
      </c>
      <c r="BN6" s="5">
        <v>3.0</v>
      </c>
      <c r="BO6" s="5">
        <v>4.0</v>
      </c>
      <c r="BP6" s="5">
        <v>4.0</v>
      </c>
      <c r="BQ6" s="5">
        <v>5.0</v>
      </c>
      <c r="BR6" s="5">
        <v>4.0</v>
      </c>
      <c r="BS6" s="5">
        <v>5.0</v>
      </c>
      <c r="BT6" s="5">
        <v>4.0</v>
      </c>
      <c r="BU6" s="5">
        <f t="shared" si="9"/>
        <v>25</v>
      </c>
      <c r="BV6" s="5">
        <f t="shared" si="10"/>
        <v>17</v>
      </c>
      <c r="BW6" s="5">
        <f t="shared" si="11"/>
        <v>42</v>
      </c>
      <c r="BX6" s="5">
        <v>6.0</v>
      </c>
      <c r="BY6" s="5">
        <v>5.0</v>
      </c>
      <c r="BZ6" s="5">
        <v>6.0</v>
      </c>
      <c r="CA6" s="5">
        <v>7.0</v>
      </c>
      <c r="CB6" s="5">
        <v>5.0</v>
      </c>
      <c r="CC6" s="5">
        <v>6.0</v>
      </c>
      <c r="CD6" s="5">
        <v>7.0</v>
      </c>
      <c r="CE6" s="5">
        <f t="shared" si="12"/>
        <v>42</v>
      </c>
      <c r="CF6" s="5">
        <v>1.0</v>
      </c>
      <c r="CG6" s="5">
        <v>1.0</v>
      </c>
      <c r="CH6" s="5">
        <v>1.0</v>
      </c>
      <c r="CI6" s="5">
        <v>3.0</v>
      </c>
      <c r="CJ6" s="5">
        <v>2.0</v>
      </c>
      <c r="CK6" s="5">
        <v>2.0</v>
      </c>
      <c r="CL6" s="5">
        <v>2.0</v>
      </c>
      <c r="CM6" s="5">
        <v>1.0</v>
      </c>
      <c r="CN6" s="5">
        <v>2.0</v>
      </c>
      <c r="CO6" s="5">
        <v>3.0</v>
      </c>
      <c r="CP6" s="5">
        <v>3.0</v>
      </c>
      <c r="CQ6" s="5">
        <v>3.0</v>
      </c>
      <c r="CR6" s="5">
        <f t="shared" si="13"/>
        <v>24</v>
      </c>
      <c r="CS6" s="5">
        <v>2.0</v>
      </c>
      <c r="CT6" s="5">
        <v>2.0</v>
      </c>
      <c r="CU6" s="5">
        <v>3.0</v>
      </c>
      <c r="CV6" s="5">
        <v>3.0</v>
      </c>
      <c r="CW6" s="5">
        <v>2.0</v>
      </c>
      <c r="CX6" s="5">
        <v>1.0</v>
      </c>
      <c r="CY6" s="5">
        <v>2.0</v>
      </c>
      <c r="CZ6" s="5">
        <v>3.0</v>
      </c>
      <c r="DA6" s="5">
        <v>2.0</v>
      </c>
      <c r="DB6" s="5">
        <v>3.0</v>
      </c>
      <c r="DC6" s="5">
        <v>2.0</v>
      </c>
      <c r="DD6" s="5">
        <v>1.0</v>
      </c>
      <c r="DE6" s="5">
        <v>2.0</v>
      </c>
      <c r="DF6" s="5">
        <v>2.0</v>
      </c>
      <c r="DG6" s="5">
        <v>2.0</v>
      </c>
      <c r="DH6" s="5">
        <v>2.0</v>
      </c>
      <c r="DI6" s="5">
        <v>2.0</v>
      </c>
      <c r="DJ6" s="5">
        <v>2.0</v>
      </c>
      <c r="DK6" s="5">
        <f t="shared" si="14"/>
        <v>38</v>
      </c>
      <c r="DL6" s="5">
        <v>1.0</v>
      </c>
      <c r="DM6" s="5">
        <v>1.0</v>
      </c>
      <c r="DN6" s="5">
        <v>0.0</v>
      </c>
      <c r="DO6" s="5">
        <v>0.0</v>
      </c>
      <c r="DP6" s="5">
        <v>0.0</v>
      </c>
      <c r="DQ6" s="5">
        <v>0.0</v>
      </c>
      <c r="DR6" s="5">
        <v>0.0</v>
      </c>
      <c r="DS6" s="5">
        <v>1.0</v>
      </c>
      <c r="DT6" s="5">
        <v>0.0</v>
      </c>
      <c r="DU6" s="5">
        <v>0.0</v>
      </c>
      <c r="DV6" s="5">
        <v>0.0</v>
      </c>
      <c r="DW6" s="5">
        <v>0.0</v>
      </c>
      <c r="DX6" s="5">
        <v>0.0</v>
      </c>
      <c r="DY6" s="5">
        <v>0.0</v>
      </c>
      <c r="DZ6" s="5">
        <v>0.0</v>
      </c>
      <c r="EA6" s="5">
        <v>0.0</v>
      </c>
      <c r="EB6" s="5">
        <f t="shared" si="15"/>
        <v>3</v>
      </c>
      <c r="EC6" s="5">
        <v>4.0</v>
      </c>
      <c r="ED6" s="5">
        <v>5.0</v>
      </c>
      <c r="EE6" s="5">
        <v>3.0</v>
      </c>
      <c r="EF6" s="5">
        <v>5.0</v>
      </c>
      <c r="EG6" s="5">
        <v>4.0</v>
      </c>
      <c r="EH6" s="5">
        <v>5.0</v>
      </c>
      <c r="EI6" s="5">
        <v>3.0</v>
      </c>
      <c r="EJ6" s="5">
        <v>3.0</v>
      </c>
      <c r="EK6" s="5">
        <v>3.0</v>
      </c>
      <c r="EL6" s="5">
        <v>4.0</v>
      </c>
      <c r="EM6" s="5">
        <v>3.0</v>
      </c>
      <c r="EN6" s="5">
        <f t="shared" si="16"/>
        <v>20</v>
      </c>
      <c r="EO6" s="5">
        <f t="shared" si="17"/>
        <v>26.4</v>
      </c>
      <c r="EP6" s="5">
        <f t="shared" si="18"/>
        <v>42</v>
      </c>
      <c r="EQ6" s="5">
        <v>0.0</v>
      </c>
      <c r="ER6" s="5">
        <v>0.0</v>
      </c>
      <c r="ES6" s="5">
        <v>2.0</v>
      </c>
      <c r="ET6" s="5">
        <v>2.0</v>
      </c>
      <c r="EU6" s="5">
        <v>0.0</v>
      </c>
      <c r="EV6" s="5">
        <v>2.0</v>
      </c>
      <c r="EW6" s="5">
        <v>0.0</v>
      </c>
      <c r="EX6" s="5">
        <v>0.0</v>
      </c>
      <c r="EY6" s="5">
        <v>2.0</v>
      </c>
      <c r="EZ6" s="5">
        <v>0.0</v>
      </c>
      <c r="FA6" s="5">
        <v>2.0</v>
      </c>
      <c r="FB6" s="5">
        <v>2.0</v>
      </c>
      <c r="FC6" s="5">
        <v>0.0</v>
      </c>
      <c r="FD6" s="5">
        <f t="shared" si="19"/>
        <v>12</v>
      </c>
      <c r="FE6" s="5">
        <v>3.0</v>
      </c>
      <c r="FF6" s="5">
        <v>1.0</v>
      </c>
      <c r="FG6" s="5">
        <v>2.0</v>
      </c>
      <c r="FH6" s="5">
        <v>3.0</v>
      </c>
      <c r="FI6" s="5">
        <v>2.0</v>
      </c>
      <c r="FJ6" s="5">
        <v>2.0</v>
      </c>
      <c r="FK6" s="5">
        <v>1.0</v>
      </c>
      <c r="FL6" s="5">
        <v>4.0</v>
      </c>
      <c r="FM6" s="5">
        <f t="shared" si="20"/>
        <v>5</v>
      </c>
      <c r="FN6" s="5">
        <f t="shared" si="21"/>
        <v>5.4</v>
      </c>
      <c r="FO6" s="5">
        <f t="shared" si="22"/>
        <v>9</v>
      </c>
      <c r="FP6" s="5">
        <f t="shared" si="23"/>
        <v>6</v>
      </c>
      <c r="FQ6" s="5">
        <f t="shared" si="24"/>
        <v>18</v>
      </c>
      <c r="FR6" s="5">
        <v>3.0</v>
      </c>
      <c r="FS6" s="5">
        <v>3.0</v>
      </c>
      <c r="FT6" s="5">
        <v>4.0</v>
      </c>
      <c r="FU6" s="5">
        <v>4.0</v>
      </c>
      <c r="FV6" s="5">
        <f t="shared" si="25"/>
        <v>14</v>
      </c>
      <c r="FW6" s="5">
        <v>3.0</v>
      </c>
      <c r="FX6" s="5">
        <v>3.0</v>
      </c>
      <c r="FY6" s="5">
        <v>3.0</v>
      </c>
      <c r="FZ6" s="5">
        <v>3.0</v>
      </c>
      <c r="GA6" s="5">
        <v>2.0</v>
      </c>
      <c r="GB6" s="5">
        <v>3.0</v>
      </c>
      <c r="GC6" s="5">
        <v>4.0</v>
      </c>
      <c r="GD6" s="5">
        <v>3.0</v>
      </c>
      <c r="GE6" s="5">
        <v>3.0</v>
      </c>
      <c r="GF6" s="5">
        <v>3.0</v>
      </c>
      <c r="GG6" s="5">
        <v>3.0</v>
      </c>
      <c r="GH6" s="5">
        <v>3.0</v>
      </c>
      <c r="GI6" s="5">
        <f t="shared" si="26"/>
        <v>36</v>
      </c>
      <c r="GJ6" s="5">
        <v>5.0</v>
      </c>
      <c r="GK6" s="5">
        <v>5.0</v>
      </c>
      <c r="GL6" s="5">
        <v>6.0</v>
      </c>
      <c r="GM6" s="5">
        <v>4.0</v>
      </c>
      <c r="GN6" s="5">
        <v>5.0</v>
      </c>
      <c r="GO6" s="5">
        <v>5.0</v>
      </c>
      <c r="GP6" s="5">
        <v>6.0</v>
      </c>
      <c r="GQ6" s="5">
        <f t="shared" si="27"/>
        <v>36</v>
      </c>
      <c r="GR6" s="5">
        <v>3.0</v>
      </c>
      <c r="GS6" s="5">
        <v>4.0</v>
      </c>
      <c r="GT6" s="5">
        <v>3.0</v>
      </c>
      <c r="GU6" s="5">
        <v>4.0</v>
      </c>
      <c r="GV6" s="5">
        <v>4.0</v>
      </c>
      <c r="GW6" s="5">
        <v>3.0</v>
      </c>
      <c r="GX6" s="5">
        <f t="shared" si="28"/>
        <v>21</v>
      </c>
      <c r="GY6" s="5">
        <v>2.0</v>
      </c>
      <c r="GZ6" s="5">
        <v>2.0</v>
      </c>
      <c r="HA6" s="5">
        <v>2.0</v>
      </c>
      <c r="HB6" s="5">
        <v>3.0</v>
      </c>
      <c r="HC6" s="5">
        <v>2.0</v>
      </c>
      <c r="HD6" s="5">
        <v>2.0</v>
      </c>
      <c r="HE6" s="5">
        <v>3.0</v>
      </c>
      <c r="HF6" s="5">
        <v>2.0</v>
      </c>
      <c r="HG6" s="5">
        <v>3.0</v>
      </c>
      <c r="HH6" s="5">
        <f t="shared" si="29"/>
        <v>21</v>
      </c>
      <c r="HI6" s="5">
        <v>3.0</v>
      </c>
      <c r="HJ6" s="5">
        <v>3.0</v>
      </c>
      <c r="HK6" s="5">
        <v>3.0</v>
      </c>
      <c r="HL6" s="5">
        <v>3.0</v>
      </c>
      <c r="HM6" s="5">
        <v>3.0</v>
      </c>
      <c r="HN6" s="5">
        <v>3.0</v>
      </c>
      <c r="HO6" s="5">
        <v>3.0</v>
      </c>
      <c r="HP6" s="5">
        <v>3.0</v>
      </c>
      <c r="HQ6" s="5">
        <v>2.0</v>
      </c>
      <c r="HR6" s="5">
        <v>4.0</v>
      </c>
      <c r="HS6" s="5">
        <v>3.0</v>
      </c>
      <c r="HT6" s="5">
        <v>2.0</v>
      </c>
      <c r="HU6" s="5">
        <v>3.0</v>
      </c>
      <c r="HV6" s="5">
        <f t="shared" si="30"/>
        <v>20</v>
      </c>
      <c r="HW6" s="5">
        <f t="shared" si="31"/>
        <v>18</v>
      </c>
      <c r="HX6" s="5">
        <f t="shared" si="32"/>
        <v>38</v>
      </c>
      <c r="HY6" s="5">
        <v>4.0</v>
      </c>
      <c r="HZ6" s="5">
        <v>4.0</v>
      </c>
      <c r="IA6" s="5">
        <v>3.0</v>
      </c>
      <c r="IB6" s="5">
        <v>3.0</v>
      </c>
      <c r="IC6" s="5">
        <v>4.0</v>
      </c>
      <c r="ID6" s="5">
        <f t="shared" si="33"/>
        <v>18</v>
      </c>
      <c r="IE6" s="5">
        <v>5.0</v>
      </c>
      <c r="IF6" s="5">
        <v>2.0</v>
      </c>
      <c r="IG6" s="5">
        <v>2.0</v>
      </c>
      <c r="IH6" s="5">
        <v>5.0</v>
      </c>
      <c r="II6" s="5">
        <v>3.0</v>
      </c>
      <c r="IJ6" s="5">
        <v>3.0</v>
      </c>
      <c r="IK6" s="5">
        <v>4.0</v>
      </c>
      <c r="IL6" s="5">
        <v>6.0</v>
      </c>
      <c r="IM6" s="5">
        <v>5.0</v>
      </c>
      <c r="IN6" s="5">
        <v>2.0</v>
      </c>
      <c r="IO6" s="5">
        <v>2.0</v>
      </c>
      <c r="IP6" s="5">
        <v>5.0</v>
      </c>
      <c r="IQ6" s="5">
        <v>5.0</v>
      </c>
      <c r="IR6" s="5">
        <f t="shared" si="34"/>
        <v>49</v>
      </c>
      <c r="IS6" s="5">
        <v>3.0</v>
      </c>
      <c r="IT6" s="5">
        <v>2.0</v>
      </c>
      <c r="IU6" s="5">
        <v>3.0</v>
      </c>
      <c r="IV6" s="5">
        <v>3.0</v>
      </c>
      <c r="IW6" s="5">
        <v>3.0</v>
      </c>
      <c r="IX6" s="5">
        <v>1.0</v>
      </c>
      <c r="IY6" s="5">
        <v>3.0</v>
      </c>
      <c r="IZ6" s="5">
        <v>2.0</v>
      </c>
      <c r="JA6" s="5">
        <f t="shared" si="35"/>
        <v>20</v>
      </c>
      <c r="JB6" s="5">
        <v>2.0</v>
      </c>
      <c r="JC6" s="5">
        <v>2.0</v>
      </c>
      <c r="JD6" s="5">
        <v>2.0</v>
      </c>
      <c r="JE6" s="5">
        <v>2.0</v>
      </c>
      <c r="JF6" s="5">
        <v>2.0</v>
      </c>
      <c r="JG6" s="5">
        <v>2.0</v>
      </c>
      <c r="JH6" s="5">
        <v>3.0</v>
      </c>
      <c r="JI6" s="5">
        <v>2.0</v>
      </c>
      <c r="JJ6" s="5">
        <v>2.0</v>
      </c>
      <c r="JK6" s="5">
        <f t="shared" si="36"/>
        <v>19</v>
      </c>
      <c r="JL6" s="5">
        <v>3.0</v>
      </c>
      <c r="JM6" s="5">
        <v>4.0</v>
      </c>
      <c r="JN6" s="5">
        <v>3.0</v>
      </c>
      <c r="JO6" s="5">
        <v>3.0</v>
      </c>
      <c r="JP6" s="5">
        <v>4.0</v>
      </c>
      <c r="JQ6" s="5">
        <v>4.0</v>
      </c>
      <c r="JR6" s="5">
        <v>2.0</v>
      </c>
      <c r="JS6" s="5">
        <v>4.0</v>
      </c>
      <c r="JT6" s="5">
        <v>3.0</v>
      </c>
      <c r="JU6" s="5">
        <v>4.0</v>
      </c>
      <c r="JV6" s="5">
        <f t="shared" si="37"/>
        <v>34</v>
      </c>
      <c r="JW6" s="5">
        <v>3.0</v>
      </c>
      <c r="JX6" s="5">
        <v>3.0</v>
      </c>
      <c r="JY6" s="5">
        <v>3.0</v>
      </c>
      <c r="JZ6" s="5">
        <v>3.0</v>
      </c>
      <c r="KA6" s="5">
        <v>3.0</v>
      </c>
      <c r="KB6" s="5">
        <v>4.0</v>
      </c>
      <c r="KC6" s="5">
        <f t="shared" si="38"/>
        <v>19</v>
      </c>
      <c r="KD6" s="5">
        <v>2.0</v>
      </c>
      <c r="KE6" s="5">
        <v>2.0</v>
      </c>
      <c r="KF6" s="5">
        <v>3.0</v>
      </c>
      <c r="KG6" s="5">
        <v>2.0</v>
      </c>
      <c r="KH6" s="5">
        <v>2.0</v>
      </c>
      <c r="KI6" s="5">
        <v>2.0</v>
      </c>
      <c r="KJ6" s="5">
        <v>2.0</v>
      </c>
      <c r="KK6" s="5">
        <v>2.0</v>
      </c>
      <c r="KL6" s="5">
        <v>2.0</v>
      </c>
      <c r="KM6" s="5">
        <v>3.0</v>
      </c>
      <c r="KN6" s="5">
        <v>2.0</v>
      </c>
      <c r="KO6" s="5">
        <v>3.0</v>
      </c>
      <c r="KP6" s="5">
        <v>2.0</v>
      </c>
      <c r="KQ6" s="5">
        <v>2.0</v>
      </c>
      <c r="KR6" s="5">
        <v>3.0</v>
      </c>
      <c r="KS6" s="8">
        <f t="shared" si="39"/>
        <v>34</v>
      </c>
      <c r="KT6" s="5">
        <v>40.0</v>
      </c>
      <c r="KU6" s="5">
        <v>60.0</v>
      </c>
      <c r="KV6" s="5">
        <v>30.0</v>
      </c>
    </row>
    <row r="7">
      <c r="A7" s="1">
        <v>6.0</v>
      </c>
      <c r="B7" s="1">
        <v>3.0</v>
      </c>
      <c r="C7" s="1" t="s">
        <v>325</v>
      </c>
      <c r="D7" s="4" t="s">
        <v>326</v>
      </c>
      <c r="E7" s="5">
        <v>37.59849548</v>
      </c>
      <c r="F7" s="5">
        <v>126.978302</v>
      </c>
      <c r="G7" s="6">
        <v>43907.11875</v>
      </c>
      <c r="H7" s="6">
        <v>43907.145833333336</v>
      </c>
      <c r="I7" s="5">
        <v>2346.0</v>
      </c>
      <c r="J7" s="6">
        <v>43907.145833333336</v>
      </c>
      <c r="K7" s="6">
        <v>43907.16805555556</v>
      </c>
      <c r="L7" s="5">
        <v>1938.0</v>
      </c>
      <c r="M7" s="7">
        <v>43907.16875</v>
      </c>
      <c r="N7" s="7">
        <v>43907.17638888889</v>
      </c>
      <c r="O7" s="5">
        <v>701.0</v>
      </c>
      <c r="P7" s="5" t="b">
        <v>1</v>
      </c>
      <c r="Q7" s="5">
        <f t="shared" si="1"/>
        <v>4985</v>
      </c>
      <c r="R7" s="1" t="s">
        <v>327</v>
      </c>
      <c r="S7" s="5">
        <v>1.0</v>
      </c>
      <c r="T7" s="1"/>
      <c r="U7" s="5">
        <v>2.0</v>
      </c>
      <c r="V7" s="1" t="s">
        <v>314</v>
      </c>
      <c r="W7" s="5">
        <v>7.0</v>
      </c>
      <c r="X7" s="5">
        <v>2.0</v>
      </c>
      <c r="Y7" s="5">
        <v>3.0</v>
      </c>
      <c r="Z7" s="5">
        <v>5.0</v>
      </c>
      <c r="AA7" s="5">
        <v>1.0</v>
      </c>
      <c r="AB7" s="5">
        <v>5.0</v>
      </c>
      <c r="AC7" s="5">
        <v>3.0</v>
      </c>
      <c r="AD7" s="5">
        <v>3.0</v>
      </c>
      <c r="AE7" s="5">
        <v>6.0</v>
      </c>
      <c r="AF7" s="5">
        <f t="shared" si="2"/>
        <v>28</v>
      </c>
      <c r="AG7" s="5">
        <v>3.0</v>
      </c>
      <c r="AH7" s="5">
        <v>4.0</v>
      </c>
      <c r="AI7" s="5">
        <v>2.0</v>
      </c>
      <c r="AJ7" s="5">
        <f t="shared" si="3"/>
        <v>9</v>
      </c>
      <c r="AK7" s="5">
        <v>2.0</v>
      </c>
      <c r="AL7" s="5">
        <v>1.0</v>
      </c>
      <c r="AM7" s="5">
        <v>2.0</v>
      </c>
      <c r="AN7" s="5">
        <f t="shared" si="4"/>
        <v>5</v>
      </c>
      <c r="AO7" s="5">
        <v>5.0</v>
      </c>
      <c r="AP7" s="5">
        <v>4.0</v>
      </c>
      <c r="AQ7" s="5">
        <v>4.0</v>
      </c>
      <c r="AR7" s="5">
        <f t="shared" si="5"/>
        <v>13</v>
      </c>
      <c r="AS7" s="5">
        <v>1.0</v>
      </c>
      <c r="AT7" s="5">
        <v>1.0</v>
      </c>
      <c r="AU7" s="5">
        <v>1.0</v>
      </c>
      <c r="AV7" s="5">
        <f t="shared" si="6"/>
        <v>3</v>
      </c>
      <c r="AW7" s="5">
        <v>2.0</v>
      </c>
      <c r="AX7" s="5">
        <v>1.0</v>
      </c>
      <c r="AY7" s="5">
        <v>4.0</v>
      </c>
      <c r="AZ7" s="5">
        <f t="shared" si="7"/>
        <v>7</v>
      </c>
      <c r="BA7" s="5">
        <v>5.0</v>
      </c>
      <c r="BB7" s="5">
        <v>5.0</v>
      </c>
      <c r="BC7" s="5">
        <v>5.0</v>
      </c>
      <c r="BD7" s="5">
        <v>5.0</v>
      </c>
      <c r="BE7" s="5">
        <v>5.0</v>
      </c>
      <c r="BF7" s="5">
        <v>5.0</v>
      </c>
      <c r="BG7" s="5">
        <v>5.0</v>
      </c>
      <c r="BH7" s="5">
        <v>5.0</v>
      </c>
      <c r="BI7" s="5">
        <v>5.0</v>
      </c>
      <c r="BJ7" s="5">
        <f t="shared" si="8"/>
        <v>45</v>
      </c>
      <c r="BK7" s="5">
        <v>3.0</v>
      </c>
      <c r="BL7" s="5">
        <v>3.0</v>
      </c>
      <c r="BM7" s="5">
        <v>3.0</v>
      </c>
      <c r="BN7" s="5">
        <v>6.0</v>
      </c>
      <c r="BO7" s="5">
        <v>2.0</v>
      </c>
      <c r="BP7" s="5">
        <v>6.0</v>
      </c>
      <c r="BQ7" s="5">
        <v>3.0</v>
      </c>
      <c r="BR7" s="5">
        <v>7.0</v>
      </c>
      <c r="BS7" s="5">
        <v>5.0</v>
      </c>
      <c r="BT7" s="5">
        <v>7.0</v>
      </c>
      <c r="BU7" s="5">
        <f t="shared" si="9"/>
        <v>25</v>
      </c>
      <c r="BV7" s="5">
        <f t="shared" si="10"/>
        <v>20</v>
      </c>
      <c r="BW7" s="5">
        <f t="shared" si="11"/>
        <v>45</v>
      </c>
      <c r="BX7" s="5">
        <v>4.0</v>
      </c>
      <c r="BY7" s="5">
        <v>5.0</v>
      </c>
      <c r="BZ7" s="5">
        <v>8.0</v>
      </c>
      <c r="CA7" s="5">
        <v>6.0</v>
      </c>
      <c r="CB7" s="5">
        <v>7.0</v>
      </c>
      <c r="CC7" s="5">
        <v>6.0</v>
      </c>
      <c r="CD7" s="5">
        <v>7.0</v>
      </c>
      <c r="CE7" s="5">
        <f t="shared" si="12"/>
        <v>43</v>
      </c>
      <c r="CF7" s="5">
        <v>2.0</v>
      </c>
      <c r="CG7" s="5">
        <v>2.0</v>
      </c>
      <c r="CH7" s="5">
        <v>1.0</v>
      </c>
      <c r="CI7" s="5">
        <v>4.0</v>
      </c>
      <c r="CJ7" s="5">
        <v>1.0</v>
      </c>
      <c r="CK7" s="5">
        <v>1.0</v>
      </c>
      <c r="CL7" s="5">
        <v>2.0</v>
      </c>
      <c r="CM7" s="5">
        <v>2.0</v>
      </c>
      <c r="CN7" s="5">
        <v>4.0</v>
      </c>
      <c r="CO7" s="5">
        <v>1.0</v>
      </c>
      <c r="CP7" s="5">
        <v>1.0</v>
      </c>
      <c r="CQ7" s="5">
        <v>3.0</v>
      </c>
      <c r="CR7" s="5">
        <f t="shared" si="13"/>
        <v>24</v>
      </c>
      <c r="CS7" s="5">
        <v>2.0</v>
      </c>
      <c r="CT7" s="5">
        <v>5.0</v>
      </c>
      <c r="CU7" s="5">
        <v>2.0</v>
      </c>
      <c r="CV7" s="5">
        <v>5.0</v>
      </c>
      <c r="CW7" s="5">
        <v>4.0</v>
      </c>
      <c r="CX7" s="5">
        <v>2.0</v>
      </c>
      <c r="CY7" s="5">
        <v>2.0</v>
      </c>
      <c r="CZ7" s="5">
        <v>2.0</v>
      </c>
      <c r="DA7" s="5">
        <v>4.0</v>
      </c>
      <c r="DB7" s="5">
        <v>2.0</v>
      </c>
      <c r="DC7" s="5">
        <v>5.0</v>
      </c>
      <c r="DD7" s="5">
        <v>1.0</v>
      </c>
      <c r="DE7" s="5">
        <v>4.0</v>
      </c>
      <c r="DF7" s="5">
        <v>3.0</v>
      </c>
      <c r="DG7" s="5">
        <v>1.0</v>
      </c>
      <c r="DH7" s="5">
        <v>1.0</v>
      </c>
      <c r="DI7" s="5">
        <v>1.0</v>
      </c>
      <c r="DJ7" s="5">
        <v>1.0</v>
      </c>
      <c r="DK7" s="5">
        <f t="shared" si="14"/>
        <v>47</v>
      </c>
      <c r="DL7" s="5">
        <v>0.0</v>
      </c>
      <c r="DM7" s="5">
        <v>2.0</v>
      </c>
      <c r="DN7" s="5">
        <v>1.0</v>
      </c>
      <c r="DO7" s="5">
        <v>1.0</v>
      </c>
      <c r="DP7" s="5">
        <v>0.0</v>
      </c>
      <c r="DQ7" s="5">
        <v>0.0</v>
      </c>
      <c r="DR7" s="5">
        <v>1.0</v>
      </c>
      <c r="DS7" s="5">
        <v>0.0</v>
      </c>
      <c r="DT7" s="5">
        <v>0.0</v>
      </c>
      <c r="DU7" s="5">
        <v>1.0</v>
      </c>
      <c r="DV7" s="5">
        <v>1.0</v>
      </c>
      <c r="DW7" s="5">
        <v>0.0</v>
      </c>
      <c r="DX7" s="5">
        <v>0.0</v>
      </c>
      <c r="DY7" s="5">
        <v>0.0</v>
      </c>
      <c r="DZ7" s="5">
        <v>0.0</v>
      </c>
      <c r="EA7" s="5">
        <v>0.0</v>
      </c>
      <c r="EB7" s="5">
        <f t="shared" si="15"/>
        <v>7</v>
      </c>
      <c r="EC7" s="5">
        <v>5.0</v>
      </c>
      <c r="ED7" s="5">
        <v>5.0</v>
      </c>
      <c r="EE7" s="5">
        <v>3.0</v>
      </c>
      <c r="EF7" s="5">
        <v>4.0</v>
      </c>
      <c r="EG7" s="5">
        <v>4.0</v>
      </c>
      <c r="EH7" s="5">
        <v>4.0</v>
      </c>
      <c r="EI7" s="5">
        <v>1.0</v>
      </c>
      <c r="EJ7" s="5">
        <v>3.0</v>
      </c>
      <c r="EK7" s="5">
        <v>2.0</v>
      </c>
      <c r="EL7" s="5">
        <v>1.0</v>
      </c>
      <c r="EM7" s="5">
        <v>4.0</v>
      </c>
      <c r="EN7" s="5">
        <f t="shared" si="16"/>
        <v>16</v>
      </c>
      <c r="EO7" s="5">
        <f t="shared" si="17"/>
        <v>24</v>
      </c>
      <c r="EP7" s="5">
        <f t="shared" si="18"/>
        <v>36</v>
      </c>
      <c r="EQ7" s="5">
        <v>2.0</v>
      </c>
      <c r="ER7" s="5">
        <v>0.0</v>
      </c>
      <c r="ES7" s="5">
        <v>0.0</v>
      </c>
      <c r="ET7" s="5">
        <v>0.0</v>
      </c>
      <c r="EU7" s="5">
        <v>0.0</v>
      </c>
      <c r="EV7" s="5">
        <v>0.0</v>
      </c>
      <c r="EW7" s="5">
        <v>0.0</v>
      </c>
      <c r="EX7" s="5">
        <v>0.0</v>
      </c>
      <c r="EY7" s="5">
        <v>2.0</v>
      </c>
      <c r="EZ7" s="5">
        <v>0.0</v>
      </c>
      <c r="FA7" s="5">
        <v>2.0</v>
      </c>
      <c r="FB7" s="5">
        <v>0.0</v>
      </c>
      <c r="FC7" s="5">
        <v>0.0</v>
      </c>
      <c r="FD7" s="5">
        <f t="shared" si="19"/>
        <v>6</v>
      </c>
      <c r="FE7" s="5">
        <v>5.0</v>
      </c>
      <c r="FF7" s="5">
        <v>4.0</v>
      </c>
      <c r="FG7" s="5">
        <v>2.0</v>
      </c>
      <c r="FH7" s="5">
        <v>5.0</v>
      </c>
      <c r="FI7" s="5">
        <v>5.0</v>
      </c>
      <c r="FJ7" s="5">
        <v>3.0</v>
      </c>
      <c r="FK7" s="5">
        <v>2.0</v>
      </c>
      <c r="FL7" s="5">
        <v>5.0</v>
      </c>
      <c r="FM7" s="5">
        <f t="shared" si="20"/>
        <v>12</v>
      </c>
      <c r="FN7" s="5">
        <f t="shared" si="21"/>
        <v>11.4</v>
      </c>
      <c r="FO7" s="5">
        <f t="shared" si="22"/>
        <v>12</v>
      </c>
      <c r="FP7" s="5">
        <f t="shared" si="23"/>
        <v>10.5</v>
      </c>
      <c r="FQ7" s="5">
        <f t="shared" si="24"/>
        <v>31</v>
      </c>
      <c r="FR7" s="5">
        <v>2.0</v>
      </c>
      <c r="FS7" s="5">
        <v>2.0</v>
      </c>
      <c r="FT7" s="5">
        <v>2.0</v>
      </c>
      <c r="FU7" s="5">
        <v>1.0</v>
      </c>
      <c r="FV7" s="5">
        <f t="shared" si="25"/>
        <v>7</v>
      </c>
      <c r="FW7" s="5">
        <v>1.0</v>
      </c>
      <c r="FX7" s="5">
        <v>4.0</v>
      </c>
      <c r="FY7" s="5">
        <v>1.0</v>
      </c>
      <c r="FZ7" s="5">
        <v>1.0</v>
      </c>
      <c r="GA7" s="5">
        <v>1.0</v>
      </c>
      <c r="GB7" s="5">
        <v>1.0</v>
      </c>
      <c r="GC7" s="5">
        <v>3.0</v>
      </c>
      <c r="GD7" s="5">
        <v>1.0</v>
      </c>
      <c r="GE7" s="5">
        <v>1.0</v>
      </c>
      <c r="GF7" s="5">
        <v>1.0</v>
      </c>
      <c r="GG7" s="5">
        <v>1.0</v>
      </c>
      <c r="GH7" s="5">
        <v>1.0</v>
      </c>
      <c r="GI7" s="5">
        <f t="shared" si="26"/>
        <v>17</v>
      </c>
      <c r="GJ7" s="5">
        <v>6.0</v>
      </c>
      <c r="GK7" s="5">
        <v>5.0</v>
      </c>
      <c r="GL7" s="5">
        <v>5.0</v>
      </c>
      <c r="GM7" s="5">
        <v>1.0</v>
      </c>
      <c r="GN7" s="5">
        <v>5.0</v>
      </c>
      <c r="GO7" s="5">
        <v>7.0</v>
      </c>
      <c r="GP7" s="5">
        <v>7.0</v>
      </c>
      <c r="GQ7" s="5">
        <f t="shared" si="27"/>
        <v>36</v>
      </c>
      <c r="GR7" s="5">
        <v>4.0</v>
      </c>
      <c r="GS7" s="5">
        <v>1.0</v>
      </c>
      <c r="GT7" s="5">
        <v>1.0</v>
      </c>
      <c r="GU7" s="5">
        <v>1.0</v>
      </c>
      <c r="GV7" s="5">
        <v>4.0</v>
      </c>
      <c r="GW7" s="5">
        <v>3.0</v>
      </c>
      <c r="GX7" s="5">
        <f t="shared" si="28"/>
        <v>14</v>
      </c>
      <c r="GY7" s="5">
        <v>3.0</v>
      </c>
      <c r="GZ7" s="5">
        <v>2.0</v>
      </c>
      <c r="HA7" s="5">
        <v>4.0</v>
      </c>
      <c r="HB7" s="5">
        <v>3.0</v>
      </c>
      <c r="HC7" s="5">
        <v>4.0</v>
      </c>
      <c r="HD7" s="5">
        <v>4.0</v>
      </c>
      <c r="HE7" s="5">
        <v>4.0</v>
      </c>
      <c r="HF7" s="5">
        <v>4.0</v>
      </c>
      <c r="HG7" s="5">
        <v>4.0</v>
      </c>
      <c r="HH7" s="5">
        <f t="shared" si="29"/>
        <v>32</v>
      </c>
      <c r="HI7" s="5">
        <v>1.0</v>
      </c>
      <c r="HJ7" s="5">
        <v>0.0</v>
      </c>
      <c r="HK7" s="5">
        <v>1.0</v>
      </c>
      <c r="HL7" s="5">
        <v>1.0</v>
      </c>
      <c r="HM7" s="5">
        <v>0.0</v>
      </c>
      <c r="HN7" s="5">
        <v>3.0</v>
      </c>
      <c r="HO7" s="5">
        <v>1.0</v>
      </c>
      <c r="HP7" s="5">
        <v>1.0</v>
      </c>
      <c r="HQ7" s="5">
        <v>4.0</v>
      </c>
      <c r="HR7" s="5">
        <v>0.0</v>
      </c>
      <c r="HS7" s="5">
        <v>0.0</v>
      </c>
      <c r="HT7" s="5">
        <v>5.0</v>
      </c>
      <c r="HU7" s="5">
        <v>2.0</v>
      </c>
      <c r="HV7" s="5">
        <f t="shared" si="30"/>
        <v>14</v>
      </c>
      <c r="HW7" s="5">
        <f t="shared" si="31"/>
        <v>5</v>
      </c>
      <c r="HX7" s="5">
        <f t="shared" si="32"/>
        <v>19</v>
      </c>
      <c r="HY7" s="5">
        <v>3.0</v>
      </c>
      <c r="HZ7" s="5">
        <v>5.0</v>
      </c>
      <c r="IA7" s="5">
        <v>5.0</v>
      </c>
      <c r="IB7" s="5">
        <v>5.0</v>
      </c>
      <c r="IC7" s="5">
        <v>5.0</v>
      </c>
      <c r="ID7" s="5">
        <f t="shared" si="33"/>
        <v>23</v>
      </c>
      <c r="IE7" s="5">
        <v>3.0</v>
      </c>
      <c r="IF7" s="5">
        <v>1.0</v>
      </c>
      <c r="IG7" s="5">
        <v>5.0</v>
      </c>
      <c r="IH7" s="5">
        <v>5.0</v>
      </c>
      <c r="II7" s="5">
        <v>5.0</v>
      </c>
      <c r="IJ7" s="5">
        <v>5.0</v>
      </c>
      <c r="IK7" s="5">
        <v>2.0</v>
      </c>
      <c r="IL7" s="5">
        <v>5.0</v>
      </c>
      <c r="IM7" s="5">
        <v>7.0</v>
      </c>
      <c r="IN7" s="5">
        <v>1.0</v>
      </c>
      <c r="IO7" s="5">
        <v>2.0</v>
      </c>
      <c r="IP7" s="5">
        <v>3.0</v>
      </c>
      <c r="IQ7" s="5">
        <v>7.0</v>
      </c>
      <c r="IR7" s="5">
        <f t="shared" si="34"/>
        <v>51</v>
      </c>
      <c r="IS7" s="5">
        <v>1.0</v>
      </c>
      <c r="IT7" s="5">
        <v>0.0</v>
      </c>
      <c r="IU7" s="5">
        <v>0.0</v>
      </c>
      <c r="IV7" s="5">
        <v>2.0</v>
      </c>
      <c r="IW7" s="5">
        <v>2.0</v>
      </c>
      <c r="IX7" s="5">
        <v>0.0</v>
      </c>
      <c r="IY7" s="5">
        <v>0.0</v>
      </c>
      <c r="IZ7" s="5">
        <v>0.0</v>
      </c>
      <c r="JA7" s="5">
        <f t="shared" si="35"/>
        <v>5</v>
      </c>
      <c r="JB7" s="5">
        <v>2.0</v>
      </c>
      <c r="JC7" s="5">
        <v>1.0</v>
      </c>
      <c r="JD7" s="5">
        <v>1.0</v>
      </c>
      <c r="JE7" s="5">
        <v>1.0</v>
      </c>
      <c r="JF7" s="5">
        <v>1.0</v>
      </c>
      <c r="JG7" s="5">
        <v>1.0</v>
      </c>
      <c r="JH7" s="5">
        <v>1.0</v>
      </c>
      <c r="JI7" s="5">
        <v>1.0</v>
      </c>
      <c r="JJ7" s="5">
        <v>1.0</v>
      </c>
      <c r="JK7" s="5">
        <f t="shared" si="36"/>
        <v>10</v>
      </c>
      <c r="JL7" s="5">
        <v>5.0</v>
      </c>
      <c r="JM7" s="5">
        <v>5.0</v>
      </c>
      <c r="JN7" s="5">
        <v>4.0</v>
      </c>
      <c r="JO7" s="5">
        <v>5.0</v>
      </c>
      <c r="JP7" s="5">
        <v>5.0</v>
      </c>
      <c r="JQ7" s="5">
        <v>5.0</v>
      </c>
      <c r="JR7" s="5">
        <v>5.0</v>
      </c>
      <c r="JS7" s="5">
        <v>5.0</v>
      </c>
      <c r="JT7" s="5">
        <v>4.0</v>
      </c>
      <c r="JU7" s="5">
        <v>5.0</v>
      </c>
      <c r="JV7" s="5">
        <f t="shared" si="37"/>
        <v>48</v>
      </c>
      <c r="JW7" s="5">
        <v>4.0</v>
      </c>
      <c r="JX7" s="5">
        <v>5.0</v>
      </c>
      <c r="JY7" s="5">
        <v>2.0</v>
      </c>
      <c r="JZ7" s="5">
        <v>5.0</v>
      </c>
      <c r="KA7" s="5">
        <v>4.0</v>
      </c>
      <c r="KB7" s="5">
        <v>4.0</v>
      </c>
      <c r="KC7" s="5">
        <f t="shared" si="38"/>
        <v>24</v>
      </c>
      <c r="KD7" s="5">
        <v>4.0</v>
      </c>
      <c r="KE7" s="5">
        <v>1.0</v>
      </c>
      <c r="KF7" s="5">
        <v>2.0</v>
      </c>
      <c r="KG7" s="5">
        <v>3.0</v>
      </c>
      <c r="KH7" s="5">
        <v>3.0</v>
      </c>
      <c r="KI7" s="5">
        <v>1.0</v>
      </c>
      <c r="KJ7" s="5">
        <v>3.0</v>
      </c>
      <c r="KK7" s="5">
        <v>3.0</v>
      </c>
      <c r="KL7" s="5">
        <v>3.0</v>
      </c>
      <c r="KM7" s="5">
        <v>4.0</v>
      </c>
      <c r="KN7" s="5">
        <v>1.0</v>
      </c>
      <c r="KO7" s="5">
        <v>4.0</v>
      </c>
      <c r="KP7" s="5">
        <v>4.0</v>
      </c>
      <c r="KQ7" s="5">
        <v>2.0</v>
      </c>
      <c r="KR7" s="5">
        <v>4.0</v>
      </c>
      <c r="KS7" s="8">
        <f t="shared" si="39"/>
        <v>42</v>
      </c>
    </row>
    <row r="8">
      <c r="A8" s="1">
        <v>7.0</v>
      </c>
      <c r="B8" s="1">
        <v>4.0</v>
      </c>
      <c r="C8" s="1" t="s">
        <v>328</v>
      </c>
      <c r="D8" s="4" t="s">
        <v>329</v>
      </c>
      <c r="E8" s="5">
        <v>37.59849548</v>
      </c>
      <c r="F8" s="5">
        <v>126.978302</v>
      </c>
      <c r="G8" s="6">
        <v>43907.370833333334</v>
      </c>
      <c r="H8" s="6">
        <v>43907.38611111111</v>
      </c>
      <c r="I8" s="5">
        <v>1317.0</v>
      </c>
      <c r="J8" s="6">
        <v>43907.38680555556</v>
      </c>
      <c r="K8" s="6">
        <v>43908.37708333333</v>
      </c>
      <c r="L8" s="5">
        <v>85593.0</v>
      </c>
      <c r="M8" s="7">
        <v>43908.37708333333</v>
      </c>
      <c r="N8" s="7">
        <v>43908.38125</v>
      </c>
      <c r="O8" s="5">
        <v>373.0</v>
      </c>
      <c r="P8" s="5" t="b">
        <v>1</v>
      </c>
      <c r="Q8" s="5">
        <f t="shared" si="1"/>
        <v>87283</v>
      </c>
      <c r="R8" s="1" t="s">
        <v>330</v>
      </c>
      <c r="S8" s="5">
        <v>1.0</v>
      </c>
      <c r="T8" s="1"/>
      <c r="U8" s="5">
        <v>4.0</v>
      </c>
      <c r="V8" s="1" t="s">
        <v>318</v>
      </c>
      <c r="W8" s="5">
        <v>7.0</v>
      </c>
      <c r="X8" s="5">
        <v>7.0</v>
      </c>
      <c r="Y8" s="5">
        <v>6.0</v>
      </c>
      <c r="Z8" s="5">
        <v>5.0</v>
      </c>
      <c r="AA8" s="5">
        <v>4.0</v>
      </c>
      <c r="AB8" s="5">
        <v>6.0</v>
      </c>
      <c r="AC8" s="5">
        <v>6.0</v>
      </c>
      <c r="AD8" s="5">
        <v>7.0</v>
      </c>
      <c r="AE8" s="5">
        <v>6.0</v>
      </c>
      <c r="AF8" s="5">
        <f t="shared" si="2"/>
        <v>47</v>
      </c>
      <c r="AG8" s="5">
        <v>5.0</v>
      </c>
      <c r="AH8" s="5">
        <v>5.0</v>
      </c>
      <c r="AI8" s="5">
        <v>4.0</v>
      </c>
      <c r="AJ8" s="5">
        <f t="shared" si="3"/>
        <v>14</v>
      </c>
      <c r="AK8" s="5">
        <v>4.0</v>
      </c>
      <c r="AL8" s="5">
        <v>3.0</v>
      </c>
      <c r="AM8" s="5">
        <v>3.0</v>
      </c>
      <c r="AN8" s="5">
        <f t="shared" si="4"/>
        <v>10</v>
      </c>
      <c r="AO8" s="5">
        <v>3.0</v>
      </c>
      <c r="AP8" s="5">
        <v>3.0</v>
      </c>
      <c r="AQ8" s="5">
        <v>3.0</v>
      </c>
      <c r="AR8" s="5">
        <f t="shared" si="5"/>
        <v>9</v>
      </c>
      <c r="AS8" s="5">
        <v>3.0</v>
      </c>
      <c r="AT8" s="5">
        <v>3.0</v>
      </c>
      <c r="AU8" s="5">
        <v>2.0</v>
      </c>
      <c r="AV8" s="5">
        <f t="shared" si="6"/>
        <v>8</v>
      </c>
      <c r="AW8" s="5">
        <v>4.0</v>
      </c>
      <c r="AX8" s="5">
        <v>4.0</v>
      </c>
      <c r="AY8" s="5">
        <v>4.0</v>
      </c>
      <c r="AZ8" s="5">
        <f t="shared" si="7"/>
        <v>12</v>
      </c>
      <c r="BA8" s="5">
        <v>4.0</v>
      </c>
      <c r="BB8" s="5">
        <v>4.0</v>
      </c>
      <c r="BC8" s="5">
        <v>4.0</v>
      </c>
      <c r="BD8" s="5">
        <v>4.0</v>
      </c>
      <c r="BE8" s="5">
        <v>3.0</v>
      </c>
      <c r="BF8" s="5">
        <v>4.0</v>
      </c>
      <c r="BG8" s="5">
        <v>4.0</v>
      </c>
      <c r="BH8" s="5">
        <v>5.0</v>
      </c>
      <c r="BI8" s="5">
        <v>5.0</v>
      </c>
      <c r="BJ8" s="5">
        <f t="shared" si="8"/>
        <v>37</v>
      </c>
      <c r="BK8" s="5">
        <v>4.0</v>
      </c>
      <c r="BL8" s="5">
        <v>4.0</v>
      </c>
      <c r="BM8" s="5">
        <v>5.0</v>
      </c>
      <c r="BN8" s="5">
        <v>3.0</v>
      </c>
      <c r="BO8" s="5">
        <v>2.0</v>
      </c>
      <c r="BP8" s="5">
        <v>3.0</v>
      </c>
      <c r="BQ8" s="5">
        <v>5.0</v>
      </c>
      <c r="BR8" s="5">
        <v>2.0</v>
      </c>
      <c r="BS8" s="5">
        <v>4.0</v>
      </c>
      <c r="BT8" s="5">
        <v>4.0</v>
      </c>
      <c r="BU8" s="5">
        <f t="shared" si="9"/>
        <v>22</v>
      </c>
      <c r="BV8" s="5">
        <f t="shared" si="10"/>
        <v>14</v>
      </c>
      <c r="BW8" s="5">
        <f t="shared" si="11"/>
        <v>36</v>
      </c>
      <c r="BX8" s="5">
        <v>5.0</v>
      </c>
      <c r="BY8" s="5">
        <v>3.0</v>
      </c>
      <c r="BZ8" s="5">
        <v>7.0</v>
      </c>
      <c r="CA8" s="5">
        <v>9.0</v>
      </c>
      <c r="CB8" s="5">
        <v>8.0</v>
      </c>
      <c r="CC8" s="5">
        <v>6.0</v>
      </c>
      <c r="CD8" s="5">
        <v>7.0</v>
      </c>
      <c r="CE8" s="5">
        <f t="shared" si="12"/>
        <v>45</v>
      </c>
      <c r="CF8" s="5">
        <v>1.0</v>
      </c>
      <c r="CG8" s="5">
        <v>1.0</v>
      </c>
      <c r="CH8" s="5">
        <v>1.0</v>
      </c>
      <c r="CI8" s="5">
        <v>3.0</v>
      </c>
      <c r="CJ8" s="5">
        <v>2.0</v>
      </c>
      <c r="CK8" s="5">
        <v>1.0</v>
      </c>
      <c r="CL8" s="5">
        <v>1.0</v>
      </c>
      <c r="CM8" s="5">
        <v>2.0</v>
      </c>
      <c r="CN8" s="5">
        <v>3.0</v>
      </c>
      <c r="CO8" s="5">
        <v>2.0</v>
      </c>
      <c r="CP8" s="5">
        <v>1.0</v>
      </c>
      <c r="CQ8" s="5">
        <v>2.0</v>
      </c>
      <c r="CR8" s="5">
        <f t="shared" si="13"/>
        <v>20</v>
      </c>
      <c r="CS8" s="5">
        <v>4.0</v>
      </c>
      <c r="CT8" s="5">
        <v>2.0</v>
      </c>
      <c r="CU8" s="5">
        <v>3.0</v>
      </c>
      <c r="CV8" s="5">
        <v>5.0</v>
      </c>
      <c r="CW8" s="5">
        <v>4.0</v>
      </c>
      <c r="CX8" s="5">
        <v>3.0</v>
      </c>
      <c r="CY8" s="5">
        <v>4.0</v>
      </c>
      <c r="CZ8" s="5">
        <v>5.0</v>
      </c>
      <c r="DA8" s="5">
        <v>3.0</v>
      </c>
      <c r="DB8" s="5">
        <v>4.0</v>
      </c>
      <c r="DC8" s="5">
        <v>4.0</v>
      </c>
      <c r="DD8" s="5">
        <v>2.0</v>
      </c>
      <c r="DE8" s="5">
        <v>3.0</v>
      </c>
      <c r="DF8" s="5">
        <v>4.0</v>
      </c>
      <c r="DG8" s="5">
        <v>3.0</v>
      </c>
      <c r="DH8" s="5">
        <v>2.0</v>
      </c>
      <c r="DI8" s="5">
        <v>3.0</v>
      </c>
      <c r="DJ8" s="5">
        <v>1.0</v>
      </c>
      <c r="DK8" s="5">
        <f t="shared" si="14"/>
        <v>59</v>
      </c>
      <c r="DL8" s="5">
        <v>1.0</v>
      </c>
      <c r="DM8" s="5">
        <v>2.0</v>
      </c>
      <c r="DN8" s="5">
        <v>1.0</v>
      </c>
      <c r="DO8" s="5">
        <v>1.0</v>
      </c>
      <c r="DP8" s="5">
        <v>0.0</v>
      </c>
      <c r="DQ8" s="5">
        <v>0.0</v>
      </c>
      <c r="DR8" s="5">
        <v>1.0</v>
      </c>
      <c r="DS8" s="5">
        <v>1.0</v>
      </c>
      <c r="DT8" s="5">
        <v>0.0</v>
      </c>
      <c r="DU8" s="5">
        <v>0.0</v>
      </c>
      <c r="DV8" s="5">
        <v>1.0</v>
      </c>
      <c r="DW8" s="5">
        <v>1.0</v>
      </c>
      <c r="DX8" s="5">
        <v>1.0</v>
      </c>
      <c r="DY8" s="5">
        <v>0.0</v>
      </c>
      <c r="DZ8" s="5">
        <v>0.0</v>
      </c>
      <c r="EA8" s="5">
        <v>1.0</v>
      </c>
      <c r="EB8" s="5">
        <f t="shared" si="15"/>
        <v>11</v>
      </c>
      <c r="EC8" s="5">
        <v>4.0</v>
      </c>
      <c r="ED8" s="5">
        <v>3.0</v>
      </c>
      <c r="EE8" s="5">
        <v>4.0</v>
      </c>
      <c r="EF8" s="5">
        <v>3.0</v>
      </c>
      <c r="EG8" s="5">
        <v>3.0</v>
      </c>
      <c r="EH8" s="5">
        <v>3.0</v>
      </c>
      <c r="EI8" s="5">
        <v>3.0</v>
      </c>
      <c r="EJ8" s="5">
        <v>3.0</v>
      </c>
      <c r="EK8" s="5">
        <v>4.0</v>
      </c>
      <c r="EL8" s="5">
        <v>4.0</v>
      </c>
      <c r="EM8" s="5">
        <v>5.0</v>
      </c>
      <c r="EN8" s="5">
        <f t="shared" si="16"/>
        <v>24</v>
      </c>
      <c r="EO8" s="5">
        <f t="shared" si="17"/>
        <v>18</v>
      </c>
      <c r="EP8" s="5">
        <f t="shared" si="18"/>
        <v>39</v>
      </c>
      <c r="EQ8" s="5">
        <v>2.0</v>
      </c>
      <c r="ER8" s="5">
        <v>0.0</v>
      </c>
      <c r="ES8" s="5">
        <v>0.0</v>
      </c>
      <c r="ET8" s="5">
        <v>0.0</v>
      </c>
      <c r="EU8" s="5">
        <v>2.0</v>
      </c>
      <c r="EV8" s="5">
        <v>2.0</v>
      </c>
      <c r="EW8" s="5">
        <v>0.0</v>
      </c>
      <c r="EX8" s="5">
        <v>0.0</v>
      </c>
      <c r="EY8" s="5">
        <v>2.0</v>
      </c>
      <c r="EZ8" s="5">
        <v>0.0</v>
      </c>
      <c r="FA8" s="5">
        <v>2.0</v>
      </c>
      <c r="FB8" s="5">
        <v>0.0</v>
      </c>
      <c r="FC8" s="5">
        <v>0.0</v>
      </c>
      <c r="FD8" s="5">
        <f t="shared" si="19"/>
        <v>10</v>
      </c>
      <c r="FE8" s="5">
        <v>4.0</v>
      </c>
      <c r="FF8" s="5">
        <v>2.0</v>
      </c>
      <c r="FG8" s="5">
        <v>2.0</v>
      </c>
      <c r="FH8" s="5">
        <v>3.0</v>
      </c>
      <c r="FI8" s="5">
        <v>2.0</v>
      </c>
      <c r="FJ8" s="5">
        <v>2.0</v>
      </c>
      <c r="FK8" s="5">
        <v>4.0</v>
      </c>
      <c r="FL8" s="5">
        <v>5.0</v>
      </c>
      <c r="FM8" s="5">
        <f t="shared" si="20"/>
        <v>6</v>
      </c>
      <c r="FN8" s="5">
        <f t="shared" si="21"/>
        <v>8.4</v>
      </c>
      <c r="FO8" s="5">
        <f t="shared" si="22"/>
        <v>10</v>
      </c>
      <c r="FP8" s="5">
        <f t="shared" si="23"/>
        <v>12</v>
      </c>
      <c r="FQ8" s="5">
        <f t="shared" si="24"/>
        <v>24</v>
      </c>
      <c r="FR8" s="5">
        <v>5.0</v>
      </c>
      <c r="FS8" s="5">
        <v>5.0</v>
      </c>
      <c r="FT8" s="5">
        <v>5.0</v>
      </c>
      <c r="FU8" s="5">
        <v>5.0</v>
      </c>
      <c r="FV8" s="5">
        <f t="shared" si="25"/>
        <v>20</v>
      </c>
      <c r="FW8" s="5">
        <v>3.0</v>
      </c>
      <c r="FX8" s="5">
        <v>3.0</v>
      </c>
      <c r="FY8" s="5">
        <v>3.0</v>
      </c>
      <c r="FZ8" s="5">
        <v>3.0</v>
      </c>
      <c r="GA8" s="5">
        <v>3.0</v>
      </c>
      <c r="GB8" s="5">
        <v>4.0</v>
      </c>
      <c r="GC8" s="5">
        <v>3.0</v>
      </c>
      <c r="GD8" s="5">
        <v>3.0</v>
      </c>
      <c r="GE8" s="5">
        <v>4.0</v>
      </c>
      <c r="GF8" s="5">
        <v>3.0</v>
      </c>
      <c r="GG8" s="5">
        <v>2.0</v>
      </c>
      <c r="GH8" s="5">
        <v>1.0</v>
      </c>
      <c r="GI8" s="5">
        <f t="shared" si="26"/>
        <v>35</v>
      </c>
      <c r="GJ8" s="5">
        <v>4.0</v>
      </c>
      <c r="GK8" s="5">
        <v>5.0</v>
      </c>
      <c r="GL8" s="5">
        <v>5.0</v>
      </c>
      <c r="GM8" s="5">
        <v>7.0</v>
      </c>
      <c r="GN8" s="5">
        <v>7.0</v>
      </c>
      <c r="GO8" s="5">
        <v>5.0</v>
      </c>
      <c r="GP8" s="5">
        <v>7.0</v>
      </c>
      <c r="GQ8" s="5">
        <f t="shared" si="27"/>
        <v>40</v>
      </c>
      <c r="GR8" s="5">
        <v>4.0</v>
      </c>
      <c r="GS8" s="5">
        <v>2.0</v>
      </c>
      <c r="GT8" s="5">
        <v>3.0</v>
      </c>
      <c r="GU8" s="5">
        <v>4.0</v>
      </c>
      <c r="GV8" s="5">
        <v>4.0</v>
      </c>
      <c r="GW8" s="5">
        <v>3.0</v>
      </c>
      <c r="GX8" s="5">
        <f t="shared" si="28"/>
        <v>20</v>
      </c>
      <c r="GY8" s="5">
        <v>3.0</v>
      </c>
      <c r="GZ8" s="5">
        <v>3.0</v>
      </c>
      <c r="HA8" s="5">
        <v>4.0</v>
      </c>
      <c r="HB8" s="5">
        <v>4.0</v>
      </c>
      <c r="HC8" s="5">
        <v>3.0</v>
      </c>
      <c r="HD8" s="5">
        <v>3.0</v>
      </c>
      <c r="HE8" s="5">
        <v>4.0</v>
      </c>
      <c r="HF8" s="5">
        <v>4.0</v>
      </c>
      <c r="HG8" s="5">
        <v>2.0</v>
      </c>
      <c r="HH8" s="5">
        <f t="shared" si="29"/>
        <v>30</v>
      </c>
      <c r="HI8" s="5">
        <v>4.0</v>
      </c>
      <c r="HJ8" s="5">
        <v>3.0</v>
      </c>
      <c r="HK8" s="5">
        <v>1.0</v>
      </c>
      <c r="HL8" s="5">
        <v>3.0</v>
      </c>
      <c r="HM8" s="5">
        <v>3.0</v>
      </c>
      <c r="HN8" s="5">
        <v>4.0</v>
      </c>
      <c r="HO8" s="5">
        <v>3.0</v>
      </c>
      <c r="HP8" s="5">
        <v>3.0</v>
      </c>
      <c r="HQ8" s="5">
        <v>3.0</v>
      </c>
      <c r="HR8" s="5">
        <v>2.0</v>
      </c>
      <c r="HS8" s="5">
        <v>3.0</v>
      </c>
      <c r="HT8" s="5">
        <v>5.0</v>
      </c>
      <c r="HU8" s="5">
        <v>2.0</v>
      </c>
      <c r="HV8" s="5">
        <f t="shared" si="30"/>
        <v>20</v>
      </c>
      <c r="HW8" s="5">
        <f t="shared" si="31"/>
        <v>19</v>
      </c>
      <c r="HX8" s="5">
        <f t="shared" si="32"/>
        <v>39</v>
      </c>
      <c r="HY8" s="5">
        <v>4.0</v>
      </c>
      <c r="HZ8" s="5">
        <v>5.0</v>
      </c>
      <c r="IA8" s="5">
        <v>5.0</v>
      </c>
      <c r="IB8" s="5">
        <v>3.0</v>
      </c>
      <c r="IC8" s="5">
        <v>4.0</v>
      </c>
      <c r="ID8" s="5">
        <f t="shared" si="33"/>
        <v>21</v>
      </c>
      <c r="IE8" s="5">
        <v>7.0</v>
      </c>
      <c r="IF8" s="5">
        <v>1.0</v>
      </c>
      <c r="IG8" s="5">
        <v>2.0</v>
      </c>
      <c r="IH8" s="5">
        <v>7.0</v>
      </c>
      <c r="II8" s="5">
        <v>3.0</v>
      </c>
      <c r="IJ8" s="5">
        <v>2.0</v>
      </c>
      <c r="IK8" s="5">
        <v>4.0</v>
      </c>
      <c r="IL8" s="5">
        <v>6.0</v>
      </c>
      <c r="IM8" s="5">
        <v>6.0</v>
      </c>
      <c r="IN8" s="5">
        <v>2.0</v>
      </c>
      <c r="IO8" s="5">
        <v>2.0</v>
      </c>
      <c r="IP8" s="5">
        <v>6.0</v>
      </c>
      <c r="IQ8" s="5">
        <v>7.0</v>
      </c>
      <c r="IR8" s="5">
        <f t="shared" si="34"/>
        <v>55</v>
      </c>
      <c r="IS8" s="5">
        <v>3.0</v>
      </c>
      <c r="IT8" s="5">
        <v>2.0</v>
      </c>
      <c r="IU8" s="5">
        <v>1.0</v>
      </c>
      <c r="IV8" s="5">
        <v>2.0</v>
      </c>
      <c r="IW8" s="5">
        <v>3.0</v>
      </c>
      <c r="IX8" s="5">
        <v>1.0</v>
      </c>
      <c r="IY8" s="5">
        <v>3.0</v>
      </c>
      <c r="IZ8" s="5">
        <v>0.0</v>
      </c>
      <c r="JA8" s="5">
        <f t="shared" si="35"/>
        <v>15</v>
      </c>
      <c r="JB8" s="5">
        <v>4.0</v>
      </c>
      <c r="JC8" s="5">
        <v>2.0</v>
      </c>
      <c r="JD8" s="5">
        <v>4.0</v>
      </c>
      <c r="JE8" s="5">
        <v>4.0</v>
      </c>
      <c r="JF8" s="5">
        <v>3.0</v>
      </c>
      <c r="JG8" s="5">
        <v>5.0</v>
      </c>
      <c r="JH8" s="5">
        <v>2.0</v>
      </c>
      <c r="JI8" s="5">
        <v>3.0</v>
      </c>
      <c r="JJ8" s="5">
        <v>2.0</v>
      </c>
      <c r="JK8" s="5">
        <f t="shared" si="36"/>
        <v>29</v>
      </c>
      <c r="JL8" s="5">
        <v>5.0</v>
      </c>
      <c r="JM8" s="5">
        <v>4.0</v>
      </c>
      <c r="JN8" s="5">
        <v>3.0</v>
      </c>
      <c r="JO8" s="5">
        <v>3.0</v>
      </c>
      <c r="JP8" s="5">
        <v>3.0</v>
      </c>
      <c r="JQ8" s="5">
        <v>5.0</v>
      </c>
      <c r="JR8" s="5">
        <v>3.0</v>
      </c>
      <c r="JS8" s="5">
        <v>3.0</v>
      </c>
      <c r="JT8" s="5">
        <v>5.0</v>
      </c>
      <c r="JU8" s="5">
        <v>4.0</v>
      </c>
      <c r="JV8" s="5">
        <f t="shared" si="37"/>
        <v>38</v>
      </c>
      <c r="JW8" s="5">
        <v>5.0</v>
      </c>
      <c r="JX8" s="5">
        <v>4.0</v>
      </c>
      <c r="JY8" s="5">
        <v>4.0</v>
      </c>
      <c r="JZ8" s="5">
        <v>5.0</v>
      </c>
      <c r="KA8" s="5">
        <v>5.0</v>
      </c>
      <c r="KB8" s="5">
        <v>5.0</v>
      </c>
      <c r="KC8" s="5">
        <f t="shared" si="38"/>
        <v>28</v>
      </c>
      <c r="KD8" s="5">
        <v>3.0</v>
      </c>
      <c r="KE8" s="5">
        <v>3.0</v>
      </c>
      <c r="KF8" s="5">
        <v>3.0</v>
      </c>
      <c r="KG8" s="5">
        <v>3.0</v>
      </c>
      <c r="KH8" s="5">
        <v>1.0</v>
      </c>
      <c r="KI8" s="5">
        <v>2.0</v>
      </c>
      <c r="KJ8" s="5">
        <v>3.0</v>
      </c>
      <c r="KK8" s="5">
        <v>3.0</v>
      </c>
      <c r="KL8" s="5">
        <v>2.0</v>
      </c>
      <c r="KM8" s="5">
        <v>4.0</v>
      </c>
      <c r="KN8" s="5">
        <v>2.0</v>
      </c>
      <c r="KO8" s="5">
        <v>4.0</v>
      </c>
      <c r="KP8" s="5">
        <v>4.0</v>
      </c>
      <c r="KQ8" s="5">
        <v>3.0</v>
      </c>
      <c r="KR8" s="5">
        <v>3.0</v>
      </c>
      <c r="KS8" s="8">
        <f t="shared" si="39"/>
        <v>43</v>
      </c>
      <c r="KT8" s="5">
        <v>11.0</v>
      </c>
      <c r="KU8" s="5">
        <v>20.0</v>
      </c>
    </row>
    <row r="9">
      <c r="A9" s="1">
        <v>8.0</v>
      </c>
      <c r="B9" s="1">
        <v>4.0</v>
      </c>
      <c r="C9" s="1" t="s">
        <v>331</v>
      </c>
      <c r="D9" s="4" t="s">
        <v>332</v>
      </c>
      <c r="E9" s="5">
        <v>37.63670349</v>
      </c>
      <c r="F9" s="5">
        <v>127.2182922</v>
      </c>
      <c r="G9" s="6">
        <v>43908.07430555556</v>
      </c>
      <c r="H9" s="6">
        <v>43908.08125</v>
      </c>
      <c r="I9" s="5">
        <v>591.0</v>
      </c>
      <c r="J9" s="7">
        <v>43908.08125</v>
      </c>
      <c r="K9" s="7">
        <v>43908.086805555555</v>
      </c>
      <c r="L9" s="5">
        <v>495.0</v>
      </c>
      <c r="M9" s="7">
        <v>43908.086805555555</v>
      </c>
      <c r="N9" s="7">
        <v>43908.09027777778</v>
      </c>
      <c r="O9" s="5">
        <v>261.0</v>
      </c>
      <c r="P9" s="5" t="b">
        <v>1</v>
      </c>
      <c r="Q9" s="5">
        <f t="shared" si="1"/>
        <v>1347</v>
      </c>
      <c r="R9" s="1" t="s">
        <v>330</v>
      </c>
      <c r="S9" s="5">
        <v>2.0</v>
      </c>
      <c r="T9" s="1">
        <v>1.0</v>
      </c>
      <c r="U9" s="5">
        <v>4.0</v>
      </c>
      <c r="V9" s="1" t="s">
        <v>318</v>
      </c>
      <c r="W9" s="5">
        <v>7.0</v>
      </c>
      <c r="X9" s="5">
        <v>7.0</v>
      </c>
      <c r="Y9" s="5">
        <v>5.0</v>
      </c>
      <c r="Z9" s="5">
        <v>6.0</v>
      </c>
      <c r="AA9" s="5">
        <v>5.0</v>
      </c>
      <c r="AB9" s="5">
        <v>5.0</v>
      </c>
      <c r="AC9" s="5">
        <v>5.0</v>
      </c>
      <c r="AD9" s="5">
        <v>4.0</v>
      </c>
      <c r="AE9" s="5">
        <v>5.0</v>
      </c>
      <c r="AF9" s="5">
        <f t="shared" si="2"/>
        <v>42</v>
      </c>
      <c r="AG9" s="5">
        <v>4.0</v>
      </c>
      <c r="AH9" s="5">
        <v>4.0</v>
      </c>
      <c r="AI9" s="5">
        <v>5.0</v>
      </c>
      <c r="AJ9" s="5">
        <f t="shared" si="3"/>
        <v>13</v>
      </c>
      <c r="AK9" s="5">
        <v>3.0</v>
      </c>
      <c r="AL9" s="5">
        <v>3.0</v>
      </c>
      <c r="AM9" s="5">
        <v>5.0</v>
      </c>
      <c r="AN9" s="5">
        <f t="shared" si="4"/>
        <v>11</v>
      </c>
      <c r="AO9" s="5">
        <v>3.0</v>
      </c>
      <c r="AP9" s="5">
        <v>2.0</v>
      </c>
      <c r="AQ9" s="5">
        <v>4.0</v>
      </c>
      <c r="AR9" s="5">
        <f t="shared" si="5"/>
        <v>9</v>
      </c>
      <c r="AS9" s="5">
        <v>3.0</v>
      </c>
      <c r="AT9" s="5">
        <v>2.0</v>
      </c>
      <c r="AU9" s="5">
        <v>3.0</v>
      </c>
      <c r="AV9" s="5">
        <f t="shared" si="6"/>
        <v>8</v>
      </c>
      <c r="AW9" s="5">
        <v>4.0</v>
      </c>
      <c r="AX9" s="5">
        <v>4.0</v>
      </c>
      <c r="AY9" s="5">
        <v>5.0</v>
      </c>
      <c r="AZ9" s="5">
        <f t="shared" si="7"/>
        <v>13</v>
      </c>
      <c r="BA9" s="5">
        <v>4.0</v>
      </c>
      <c r="BB9" s="5">
        <v>3.0</v>
      </c>
      <c r="BC9" s="5">
        <v>4.0</v>
      </c>
      <c r="BD9" s="5">
        <v>3.0</v>
      </c>
      <c r="BE9" s="5">
        <v>4.0</v>
      </c>
      <c r="BF9" s="5">
        <v>4.0</v>
      </c>
      <c r="BG9" s="5">
        <v>4.0</v>
      </c>
      <c r="BH9" s="5">
        <v>4.0</v>
      </c>
      <c r="BI9" s="5">
        <v>3.0</v>
      </c>
      <c r="BJ9" s="5">
        <f t="shared" si="8"/>
        <v>33</v>
      </c>
      <c r="BK9" s="5">
        <v>6.0</v>
      </c>
      <c r="BL9" s="5">
        <v>3.0</v>
      </c>
      <c r="BM9" s="5">
        <v>5.0</v>
      </c>
      <c r="BN9" s="5">
        <v>3.0</v>
      </c>
      <c r="BO9" s="5">
        <v>5.0</v>
      </c>
      <c r="BP9" s="5">
        <v>4.0</v>
      </c>
      <c r="BQ9" s="5">
        <v>5.0</v>
      </c>
      <c r="BR9" s="5">
        <v>5.0</v>
      </c>
      <c r="BS9" s="5">
        <v>3.0</v>
      </c>
      <c r="BT9" s="5">
        <v>5.0</v>
      </c>
      <c r="BU9" s="5">
        <f t="shared" si="9"/>
        <v>31</v>
      </c>
      <c r="BV9" s="5">
        <f t="shared" si="10"/>
        <v>13</v>
      </c>
      <c r="BW9" s="5">
        <f t="shared" si="11"/>
        <v>44</v>
      </c>
      <c r="BX9" s="5">
        <v>7.0</v>
      </c>
      <c r="BY9" s="5">
        <v>7.0</v>
      </c>
      <c r="BZ9" s="5">
        <v>7.0</v>
      </c>
      <c r="CA9" s="5">
        <v>5.0</v>
      </c>
      <c r="CB9" s="5">
        <v>8.0</v>
      </c>
      <c r="CC9" s="5">
        <v>5.0</v>
      </c>
      <c r="CD9" s="5">
        <v>6.0</v>
      </c>
      <c r="CE9" s="5">
        <f t="shared" si="12"/>
        <v>45</v>
      </c>
      <c r="CF9" s="5">
        <v>2.0</v>
      </c>
      <c r="CG9" s="5">
        <v>2.0</v>
      </c>
      <c r="CH9" s="5">
        <v>1.0</v>
      </c>
      <c r="CI9" s="5">
        <v>2.0</v>
      </c>
      <c r="CJ9" s="5">
        <v>3.0</v>
      </c>
      <c r="CK9" s="5">
        <v>2.0</v>
      </c>
      <c r="CL9" s="5">
        <v>2.0</v>
      </c>
      <c r="CM9" s="5">
        <v>2.0</v>
      </c>
      <c r="CN9" s="5">
        <v>2.0</v>
      </c>
      <c r="CO9" s="5">
        <v>2.0</v>
      </c>
      <c r="CP9" s="5">
        <v>2.0</v>
      </c>
      <c r="CQ9" s="5">
        <v>2.0</v>
      </c>
      <c r="CR9" s="5">
        <f t="shared" si="13"/>
        <v>24</v>
      </c>
      <c r="CS9" s="5">
        <v>4.0</v>
      </c>
      <c r="CT9" s="5">
        <v>2.0</v>
      </c>
      <c r="CU9" s="5">
        <v>3.0</v>
      </c>
      <c r="CV9" s="5">
        <v>3.0</v>
      </c>
      <c r="CW9" s="5">
        <v>3.0</v>
      </c>
      <c r="CX9" s="5">
        <v>4.0</v>
      </c>
      <c r="CY9" s="5">
        <v>3.0</v>
      </c>
      <c r="CZ9" s="5">
        <v>3.0</v>
      </c>
      <c r="DA9" s="5">
        <v>2.0</v>
      </c>
      <c r="DB9" s="5">
        <v>4.0</v>
      </c>
      <c r="DC9" s="5">
        <v>3.0</v>
      </c>
      <c r="DD9" s="5">
        <v>2.0</v>
      </c>
      <c r="DE9" s="5">
        <v>4.0</v>
      </c>
      <c r="DF9" s="5">
        <v>3.0</v>
      </c>
      <c r="DG9" s="5">
        <v>2.0</v>
      </c>
      <c r="DH9" s="5">
        <v>2.0</v>
      </c>
      <c r="DI9" s="5">
        <v>2.0</v>
      </c>
      <c r="DJ9" s="5">
        <v>2.0</v>
      </c>
      <c r="DK9" s="5">
        <f t="shared" si="14"/>
        <v>51</v>
      </c>
      <c r="DL9" s="5">
        <v>0.0</v>
      </c>
      <c r="DM9" s="5">
        <v>1.0</v>
      </c>
      <c r="DN9" s="5">
        <v>1.0</v>
      </c>
      <c r="DO9" s="5">
        <v>0.0</v>
      </c>
      <c r="DP9" s="5">
        <v>0.0</v>
      </c>
      <c r="DQ9" s="5">
        <v>0.0</v>
      </c>
      <c r="DR9" s="5">
        <v>1.0</v>
      </c>
      <c r="DS9" s="5">
        <v>1.0</v>
      </c>
      <c r="DT9" s="5">
        <v>0.0</v>
      </c>
      <c r="DU9" s="5">
        <v>0.0</v>
      </c>
      <c r="DV9" s="5">
        <v>1.0</v>
      </c>
      <c r="DW9" s="5">
        <v>1.0</v>
      </c>
      <c r="DX9" s="5">
        <v>0.0</v>
      </c>
      <c r="DY9" s="5">
        <v>0.0</v>
      </c>
      <c r="DZ9" s="5">
        <v>0.0</v>
      </c>
      <c r="EA9" s="5">
        <v>1.0</v>
      </c>
      <c r="EB9" s="5">
        <f t="shared" si="15"/>
        <v>7</v>
      </c>
      <c r="EC9" s="5">
        <v>4.0</v>
      </c>
      <c r="ED9" s="5">
        <v>4.0</v>
      </c>
      <c r="EE9" s="5">
        <v>4.0</v>
      </c>
      <c r="EF9" s="5">
        <v>4.0</v>
      </c>
      <c r="EG9" s="5">
        <v>4.0</v>
      </c>
      <c r="EH9" s="5">
        <v>4.0</v>
      </c>
      <c r="EI9" s="5">
        <v>3.0</v>
      </c>
      <c r="EJ9" s="5">
        <v>2.0</v>
      </c>
      <c r="EK9" s="5">
        <v>3.0</v>
      </c>
      <c r="EL9" s="5">
        <v>4.0</v>
      </c>
      <c r="EM9" s="5">
        <v>4.0</v>
      </c>
      <c r="EN9" s="5">
        <f t="shared" si="16"/>
        <v>22</v>
      </c>
      <c r="EO9" s="5">
        <f t="shared" si="17"/>
        <v>21.6</v>
      </c>
      <c r="EP9" s="5">
        <f t="shared" si="18"/>
        <v>40</v>
      </c>
      <c r="EQ9" s="5">
        <v>2.0</v>
      </c>
      <c r="ER9" s="5">
        <v>2.0</v>
      </c>
      <c r="ES9" s="5">
        <v>2.0</v>
      </c>
      <c r="ET9" s="5">
        <v>0.0</v>
      </c>
      <c r="EU9" s="5">
        <v>2.0</v>
      </c>
      <c r="EV9" s="5">
        <v>0.0</v>
      </c>
      <c r="EW9" s="5">
        <v>2.0</v>
      </c>
      <c r="EX9" s="5">
        <v>2.0</v>
      </c>
      <c r="EY9" s="5">
        <v>0.0</v>
      </c>
      <c r="EZ9" s="5">
        <v>0.0</v>
      </c>
      <c r="FA9" s="5">
        <v>2.0</v>
      </c>
      <c r="FB9" s="5">
        <v>2.0</v>
      </c>
      <c r="FC9" s="5">
        <v>0.0</v>
      </c>
      <c r="FD9" s="5">
        <f t="shared" si="19"/>
        <v>16</v>
      </c>
      <c r="FE9" s="5">
        <v>3.0</v>
      </c>
      <c r="FF9" s="5">
        <v>2.0</v>
      </c>
      <c r="FG9" s="5">
        <v>2.0</v>
      </c>
      <c r="FH9" s="5">
        <v>3.0</v>
      </c>
      <c r="FI9" s="5">
        <v>2.0</v>
      </c>
      <c r="FJ9" s="5">
        <v>2.0</v>
      </c>
      <c r="FK9" s="5">
        <v>2.0</v>
      </c>
      <c r="FL9" s="5">
        <v>5.0</v>
      </c>
      <c r="FM9" s="5">
        <f t="shared" si="20"/>
        <v>6</v>
      </c>
      <c r="FN9" s="5">
        <f t="shared" si="21"/>
        <v>6.6</v>
      </c>
      <c r="FO9" s="5">
        <f t="shared" si="22"/>
        <v>10</v>
      </c>
      <c r="FP9" s="5">
        <f t="shared" si="23"/>
        <v>7.5</v>
      </c>
      <c r="FQ9" s="5">
        <f t="shared" si="24"/>
        <v>21</v>
      </c>
      <c r="FR9" s="5">
        <v>4.0</v>
      </c>
      <c r="FS9" s="5">
        <v>4.0</v>
      </c>
      <c r="FT9" s="5">
        <v>4.0</v>
      </c>
      <c r="FU9" s="5">
        <v>4.0</v>
      </c>
      <c r="FV9" s="5">
        <f t="shared" si="25"/>
        <v>16</v>
      </c>
      <c r="FW9" s="5">
        <v>3.0</v>
      </c>
      <c r="FX9" s="5">
        <v>4.0</v>
      </c>
      <c r="FY9" s="5">
        <v>2.0</v>
      </c>
      <c r="FZ9" s="5">
        <v>2.0</v>
      </c>
      <c r="GA9" s="5">
        <v>3.0</v>
      </c>
      <c r="GB9" s="5">
        <v>3.0</v>
      </c>
      <c r="GC9" s="5">
        <v>3.0</v>
      </c>
      <c r="GD9" s="5">
        <v>3.0</v>
      </c>
      <c r="GE9" s="5">
        <v>3.0</v>
      </c>
      <c r="GF9" s="5">
        <v>3.0</v>
      </c>
      <c r="GG9" s="5">
        <v>2.0</v>
      </c>
      <c r="GH9" s="5">
        <v>2.0</v>
      </c>
      <c r="GI9" s="5">
        <f t="shared" si="26"/>
        <v>33</v>
      </c>
      <c r="GJ9" s="5">
        <v>5.0</v>
      </c>
      <c r="GK9" s="5">
        <v>5.0</v>
      </c>
      <c r="GL9" s="5">
        <v>6.0</v>
      </c>
      <c r="GM9" s="5">
        <v>6.0</v>
      </c>
      <c r="GN9" s="5">
        <v>6.0</v>
      </c>
      <c r="GO9" s="5">
        <v>6.0</v>
      </c>
      <c r="GP9" s="5">
        <v>6.0</v>
      </c>
      <c r="GQ9" s="5">
        <f t="shared" si="27"/>
        <v>40</v>
      </c>
      <c r="GR9" s="5">
        <v>3.0</v>
      </c>
      <c r="GS9" s="5">
        <v>2.0</v>
      </c>
      <c r="GT9" s="5">
        <v>3.0</v>
      </c>
      <c r="GU9" s="5">
        <v>2.0</v>
      </c>
      <c r="GV9" s="5">
        <v>3.0</v>
      </c>
      <c r="GW9" s="5">
        <v>3.0</v>
      </c>
      <c r="GX9" s="5">
        <f t="shared" si="28"/>
        <v>16</v>
      </c>
      <c r="GY9" s="5">
        <v>2.0</v>
      </c>
      <c r="GZ9" s="5">
        <v>2.0</v>
      </c>
      <c r="HA9" s="5">
        <v>2.0</v>
      </c>
      <c r="HB9" s="5">
        <v>3.0</v>
      </c>
      <c r="HC9" s="5">
        <v>3.0</v>
      </c>
      <c r="HD9" s="5">
        <v>2.0</v>
      </c>
      <c r="HE9" s="5">
        <v>3.0</v>
      </c>
      <c r="HF9" s="5">
        <v>3.0</v>
      </c>
      <c r="HG9" s="5">
        <v>3.0</v>
      </c>
      <c r="HH9" s="5">
        <f t="shared" si="29"/>
        <v>23</v>
      </c>
      <c r="HI9" s="5">
        <v>3.0</v>
      </c>
      <c r="HJ9" s="5">
        <v>3.0</v>
      </c>
      <c r="HK9" s="5">
        <v>2.0</v>
      </c>
      <c r="HL9" s="5">
        <v>2.0</v>
      </c>
      <c r="HM9" s="5">
        <v>3.0</v>
      </c>
      <c r="HN9" s="5">
        <v>3.0</v>
      </c>
      <c r="HO9" s="5">
        <v>2.0</v>
      </c>
      <c r="HP9" s="5">
        <v>3.0</v>
      </c>
      <c r="HQ9" s="5">
        <v>3.0</v>
      </c>
      <c r="HR9" s="5">
        <v>2.0</v>
      </c>
      <c r="HS9" s="5">
        <v>2.0</v>
      </c>
      <c r="HT9" s="5">
        <v>4.0</v>
      </c>
      <c r="HU9" s="5">
        <v>2.0</v>
      </c>
      <c r="HV9" s="5">
        <f t="shared" si="30"/>
        <v>18</v>
      </c>
      <c r="HW9" s="5">
        <f t="shared" si="31"/>
        <v>16</v>
      </c>
      <c r="HX9" s="5">
        <f t="shared" si="32"/>
        <v>34</v>
      </c>
      <c r="HY9" s="5">
        <v>4.0</v>
      </c>
      <c r="HZ9" s="5">
        <v>5.0</v>
      </c>
      <c r="IA9" s="5">
        <v>5.0</v>
      </c>
      <c r="IB9" s="5">
        <v>5.0</v>
      </c>
      <c r="IC9" s="5">
        <v>5.0</v>
      </c>
      <c r="ID9" s="5">
        <f t="shared" si="33"/>
        <v>24</v>
      </c>
      <c r="IE9" s="5">
        <v>3.0</v>
      </c>
      <c r="IF9" s="5">
        <v>3.0</v>
      </c>
      <c r="IG9" s="5">
        <v>2.0</v>
      </c>
      <c r="IH9" s="5">
        <v>5.0</v>
      </c>
      <c r="II9" s="5">
        <v>3.0</v>
      </c>
      <c r="IJ9" s="5">
        <v>3.0</v>
      </c>
      <c r="IK9" s="5">
        <v>5.0</v>
      </c>
      <c r="IL9" s="5">
        <v>5.0</v>
      </c>
      <c r="IM9" s="5">
        <v>5.0</v>
      </c>
      <c r="IN9" s="5">
        <v>3.0</v>
      </c>
      <c r="IO9" s="5">
        <v>3.0</v>
      </c>
      <c r="IP9" s="5">
        <v>5.0</v>
      </c>
      <c r="IQ9" s="5">
        <v>6.0</v>
      </c>
      <c r="IR9" s="5">
        <f t="shared" si="34"/>
        <v>51</v>
      </c>
      <c r="IS9" s="5">
        <v>2.0</v>
      </c>
      <c r="IT9" s="5">
        <v>1.0</v>
      </c>
      <c r="IU9" s="5">
        <v>2.0</v>
      </c>
      <c r="IV9" s="5">
        <v>3.0</v>
      </c>
      <c r="IW9" s="5">
        <v>2.0</v>
      </c>
      <c r="IX9" s="5">
        <v>0.0</v>
      </c>
      <c r="IY9" s="5">
        <v>3.0</v>
      </c>
      <c r="IZ9" s="5">
        <v>1.0</v>
      </c>
      <c r="JA9" s="5">
        <f t="shared" si="35"/>
        <v>14</v>
      </c>
      <c r="JB9" s="5">
        <v>3.0</v>
      </c>
      <c r="JC9" s="5">
        <v>1.0</v>
      </c>
      <c r="JD9" s="5">
        <v>1.0</v>
      </c>
      <c r="JE9" s="5">
        <v>1.0</v>
      </c>
      <c r="JF9" s="5">
        <v>3.0</v>
      </c>
      <c r="JG9" s="5">
        <v>3.0</v>
      </c>
      <c r="JH9" s="5">
        <v>3.0</v>
      </c>
      <c r="JI9" s="5">
        <v>1.0</v>
      </c>
      <c r="JJ9" s="5">
        <v>1.0</v>
      </c>
      <c r="JK9" s="5">
        <f t="shared" si="36"/>
        <v>17</v>
      </c>
      <c r="JL9" s="5">
        <v>4.0</v>
      </c>
      <c r="JM9" s="5">
        <v>4.0</v>
      </c>
      <c r="JN9" s="5">
        <v>4.0</v>
      </c>
      <c r="JO9" s="5">
        <v>4.0</v>
      </c>
      <c r="JP9" s="5">
        <v>4.0</v>
      </c>
      <c r="JQ9" s="5">
        <v>4.0</v>
      </c>
      <c r="JR9" s="5">
        <v>4.0</v>
      </c>
      <c r="JS9" s="5">
        <v>4.0</v>
      </c>
      <c r="JT9" s="5">
        <v>4.0</v>
      </c>
      <c r="JU9" s="5">
        <v>4.0</v>
      </c>
      <c r="JV9" s="5">
        <f t="shared" si="37"/>
        <v>40</v>
      </c>
      <c r="JW9" s="5">
        <v>4.0</v>
      </c>
      <c r="JX9" s="5">
        <v>3.0</v>
      </c>
      <c r="JY9" s="5">
        <v>4.0</v>
      </c>
      <c r="JZ9" s="5">
        <v>4.0</v>
      </c>
      <c r="KA9" s="5">
        <v>4.0</v>
      </c>
      <c r="KB9" s="5">
        <v>4.0</v>
      </c>
      <c r="KC9" s="5">
        <f t="shared" si="38"/>
        <v>23</v>
      </c>
      <c r="KD9" s="5">
        <v>3.0</v>
      </c>
      <c r="KE9" s="5">
        <v>2.0</v>
      </c>
      <c r="KF9" s="5">
        <v>3.0</v>
      </c>
      <c r="KG9" s="5">
        <v>3.0</v>
      </c>
      <c r="KH9" s="5">
        <v>2.0</v>
      </c>
      <c r="KI9" s="5">
        <v>2.0</v>
      </c>
      <c r="KJ9" s="5">
        <v>3.0</v>
      </c>
      <c r="KK9" s="5">
        <v>3.0</v>
      </c>
      <c r="KL9" s="5">
        <v>2.0</v>
      </c>
      <c r="KM9" s="5">
        <v>3.0</v>
      </c>
      <c r="KN9" s="5">
        <v>3.0</v>
      </c>
      <c r="KO9" s="5">
        <v>3.0</v>
      </c>
      <c r="KP9" s="5">
        <v>3.0</v>
      </c>
      <c r="KQ9" s="5">
        <v>3.0</v>
      </c>
      <c r="KR9" s="5">
        <v>3.0</v>
      </c>
      <c r="KS9" s="8">
        <f t="shared" si="39"/>
        <v>41</v>
      </c>
      <c r="KT9" s="5"/>
      <c r="KU9" s="5">
        <v>13.0</v>
      </c>
      <c r="KV9" s="5">
        <v>30.0</v>
      </c>
    </row>
    <row r="10">
      <c r="A10" s="1">
        <v>9.0</v>
      </c>
      <c r="B10" s="1">
        <v>5.0</v>
      </c>
      <c r="C10" s="1" t="s">
        <v>333</v>
      </c>
      <c r="D10" s="4" t="s">
        <v>334</v>
      </c>
      <c r="E10" s="5">
        <v>37.46629333</v>
      </c>
      <c r="F10" s="5">
        <v>126.9454956</v>
      </c>
      <c r="G10" s="6">
        <v>43906.50555555556</v>
      </c>
      <c r="H10" s="6">
        <v>43906.5125</v>
      </c>
      <c r="I10" s="5">
        <v>553.0</v>
      </c>
      <c r="P10" s="2" t="b">
        <v>0</v>
      </c>
      <c r="Q10" s="5"/>
      <c r="R10" s="1" t="s">
        <v>335</v>
      </c>
      <c r="S10" s="5">
        <v>1.0</v>
      </c>
      <c r="T10" s="1"/>
      <c r="U10" s="5">
        <v>4.0</v>
      </c>
      <c r="V10" s="1" t="s">
        <v>318</v>
      </c>
      <c r="W10" s="5">
        <v>7.0</v>
      </c>
      <c r="X10" s="5">
        <v>6.0</v>
      </c>
      <c r="Y10" s="5">
        <v>6.0</v>
      </c>
      <c r="Z10" s="5">
        <v>7.0</v>
      </c>
      <c r="AA10" s="5">
        <v>5.0</v>
      </c>
      <c r="AB10" s="5">
        <v>7.0</v>
      </c>
      <c r="AC10" s="5">
        <v>5.0</v>
      </c>
      <c r="AD10" s="5">
        <v>6.0</v>
      </c>
      <c r="AE10" s="5">
        <v>5.0</v>
      </c>
      <c r="AF10" s="5">
        <f t="shared" si="2"/>
        <v>47</v>
      </c>
      <c r="AG10" s="5">
        <v>4.0</v>
      </c>
      <c r="AH10" s="5">
        <v>4.0</v>
      </c>
      <c r="AI10" s="5">
        <v>5.0</v>
      </c>
      <c r="AJ10" s="5">
        <f t="shared" si="3"/>
        <v>13</v>
      </c>
      <c r="AK10" s="5">
        <v>4.0</v>
      </c>
      <c r="AL10" s="5">
        <v>4.0</v>
      </c>
      <c r="AM10" s="5">
        <v>4.0</v>
      </c>
      <c r="AN10" s="5">
        <f t="shared" si="4"/>
        <v>12</v>
      </c>
      <c r="AO10" s="5">
        <v>2.0</v>
      </c>
      <c r="AP10" s="5">
        <v>2.0</v>
      </c>
      <c r="AQ10" s="5">
        <v>4.0</v>
      </c>
      <c r="AR10" s="5">
        <f t="shared" si="5"/>
        <v>8</v>
      </c>
      <c r="AS10" s="5">
        <v>2.0</v>
      </c>
      <c r="AT10" s="5">
        <v>2.0</v>
      </c>
      <c r="AU10" s="5">
        <v>2.0</v>
      </c>
      <c r="AV10" s="5">
        <f t="shared" si="6"/>
        <v>6</v>
      </c>
      <c r="AW10" s="5">
        <v>3.0</v>
      </c>
      <c r="AX10" s="5">
        <v>5.0</v>
      </c>
      <c r="AY10" s="5">
        <v>2.0</v>
      </c>
      <c r="AZ10" s="5">
        <f t="shared" si="7"/>
        <v>10</v>
      </c>
      <c r="BA10" s="5">
        <v>5.0</v>
      </c>
      <c r="BB10" s="5">
        <v>4.0</v>
      </c>
      <c r="BC10" s="5">
        <v>3.0</v>
      </c>
      <c r="BD10" s="5">
        <v>5.0</v>
      </c>
      <c r="BE10" s="5">
        <v>4.0</v>
      </c>
      <c r="BF10" s="5">
        <v>5.0</v>
      </c>
      <c r="BG10" s="5">
        <v>3.0</v>
      </c>
      <c r="BH10" s="5">
        <v>5.0</v>
      </c>
      <c r="BI10" s="5">
        <v>5.0</v>
      </c>
      <c r="BJ10" s="5">
        <f t="shared" si="8"/>
        <v>39</v>
      </c>
      <c r="BK10" s="5">
        <v>4.0</v>
      </c>
      <c r="BL10" s="5">
        <v>1.0</v>
      </c>
      <c r="BM10" s="5">
        <v>2.0</v>
      </c>
      <c r="BN10" s="5">
        <v>2.0</v>
      </c>
      <c r="BO10" s="5">
        <v>4.0</v>
      </c>
      <c r="BP10" s="5">
        <v>2.0</v>
      </c>
      <c r="BQ10" s="5">
        <v>4.0</v>
      </c>
      <c r="BR10" s="5">
        <v>3.0</v>
      </c>
      <c r="BS10" s="5">
        <v>6.0</v>
      </c>
      <c r="BT10" s="5">
        <v>2.0</v>
      </c>
      <c r="BU10" s="5">
        <f t="shared" si="9"/>
        <v>19</v>
      </c>
      <c r="BV10" s="5">
        <f t="shared" si="10"/>
        <v>11</v>
      </c>
      <c r="BW10" s="5">
        <f t="shared" si="11"/>
        <v>30</v>
      </c>
      <c r="BX10" s="5">
        <v>3.0</v>
      </c>
      <c r="BY10" s="5">
        <v>6.0</v>
      </c>
      <c r="BZ10" s="5">
        <v>6.0</v>
      </c>
      <c r="CA10" s="5">
        <v>8.0</v>
      </c>
      <c r="CB10" s="5">
        <v>7.0</v>
      </c>
      <c r="CC10" s="5">
        <v>8.0</v>
      </c>
      <c r="CD10" s="5">
        <v>7.0</v>
      </c>
      <c r="CE10" s="5">
        <f t="shared" si="12"/>
        <v>45</v>
      </c>
      <c r="CF10" s="5">
        <v>1.0</v>
      </c>
      <c r="CG10" s="5">
        <v>2.0</v>
      </c>
      <c r="CH10" s="5">
        <v>1.0</v>
      </c>
      <c r="CI10" s="5">
        <v>4.0</v>
      </c>
      <c r="CJ10" s="5">
        <v>5.0</v>
      </c>
      <c r="CK10" s="5">
        <v>5.0</v>
      </c>
      <c r="CL10" s="5">
        <v>1.0</v>
      </c>
      <c r="CM10" s="5">
        <v>3.0</v>
      </c>
      <c r="CN10" s="5">
        <v>3.0</v>
      </c>
      <c r="CO10" s="5">
        <v>3.0</v>
      </c>
      <c r="CP10" s="5">
        <v>1.0</v>
      </c>
      <c r="CQ10" s="5">
        <v>2.0</v>
      </c>
      <c r="CR10" s="5">
        <f t="shared" si="13"/>
        <v>31</v>
      </c>
      <c r="CS10" s="5">
        <v>3.0</v>
      </c>
      <c r="CT10" s="5">
        <v>2.0</v>
      </c>
      <c r="CU10" s="5">
        <v>1.0</v>
      </c>
      <c r="CV10" s="5">
        <v>2.0</v>
      </c>
      <c r="CW10" s="5">
        <v>4.0</v>
      </c>
      <c r="CX10" s="5">
        <v>3.0</v>
      </c>
      <c r="CY10" s="5">
        <v>2.0</v>
      </c>
      <c r="CZ10" s="5">
        <v>5.0</v>
      </c>
      <c r="DA10" s="5">
        <v>2.0</v>
      </c>
      <c r="DB10" s="5">
        <v>1.0</v>
      </c>
      <c r="DC10" s="5">
        <v>4.0</v>
      </c>
      <c r="DD10" s="5">
        <v>3.0</v>
      </c>
      <c r="DE10" s="5">
        <v>4.0</v>
      </c>
      <c r="DF10" s="5">
        <v>5.0</v>
      </c>
      <c r="DG10" s="5">
        <v>3.0</v>
      </c>
      <c r="DH10" s="5">
        <v>4.0</v>
      </c>
      <c r="DI10" s="5">
        <v>2.0</v>
      </c>
      <c r="DJ10" s="5">
        <v>2.0</v>
      </c>
      <c r="DK10" s="5">
        <f t="shared" si="14"/>
        <v>52</v>
      </c>
      <c r="DL10" s="5">
        <v>0.0</v>
      </c>
      <c r="DM10" s="5">
        <v>1.0</v>
      </c>
      <c r="DN10" s="5">
        <v>0.0</v>
      </c>
      <c r="DO10" s="5">
        <v>1.0</v>
      </c>
      <c r="DP10" s="5">
        <v>0.0</v>
      </c>
      <c r="DQ10" s="5">
        <v>0.0</v>
      </c>
      <c r="DR10" s="5">
        <v>0.0</v>
      </c>
      <c r="DS10" s="5">
        <v>1.0</v>
      </c>
      <c r="DT10" s="5">
        <v>0.0</v>
      </c>
      <c r="DU10" s="5">
        <v>0.0</v>
      </c>
      <c r="DV10" s="5">
        <v>0.0</v>
      </c>
      <c r="DW10" s="5">
        <v>0.0</v>
      </c>
      <c r="DX10" s="5">
        <v>1.0</v>
      </c>
      <c r="DY10" s="5">
        <v>0.0</v>
      </c>
      <c r="DZ10" s="5">
        <v>1.0</v>
      </c>
      <c r="EA10" s="5">
        <v>1.0</v>
      </c>
      <c r="EB10" s="5">
        <f t="shared" si="15"/>
        <v>6</v>
      </c>
      <c r="EC10" s="5">
        <v>4.0</v>
      </c>
      <c r="ED10" s="5">
        <v>4.0</v>
      </c>
      <c r="EE10" s="5">
        <v>5.0</v>
      </c>
      <c r="EF10" s="5">
        <v>4.0</v>
      </c>
      <c r="EG10" s="5">
        <v>3.0</v>
      </c>
      <c r="EH10" s="5">
        <v>4.0</v>
      </c>
      <c r="EI10" s="5">
        <v>5.0</v>
      </c>
      <c r="EJ10" s="5">
        <v>3.0</v>
      </c>
      <c r="EK10" s="5">
        <v>4.0</v>
      </c>
      <c r="EL10" s="5">
        <v>4.0</v>
      </c>
      <c r="EM10" s="5">
        <v>4.0</v>
      </c>
      <c r="EN10" s="5">
        <f t="shared" si="16"/>
        <v>26</v>
      </c>
      <c r="EO10" s="5">
        <f t="shared" si="17"/>
        <v>21.6</v>
      </c>
      <c r="EP10" s="5">
        <f t="shared" si="18"/>
        <v>44</v>
      </c>
      <c r="FD10" s="5"/>
      <c r="FM10" s="5"/>
      <c r="FN10" s="5"/>
      <c r="FO10" s="5"/>
      <c r="FP10" s="5"/>
      <c r="FQ10" s="5"/>
      <c r="FV10" s="5"/>
      <c r="GI10" s="5"/>
      <c r="GQ10" s="5"/>
      <c r="GX10" s="5"/>
      <c r="HH10" s="5"/>
      <c r="HV10" s="5"/>
      <c r="HW10" s="5"/>
      <c r="HX10" s="5"/>
      <c r="ID10" s="5"/>
      <c r="IR10" s="5"/>
      <c r="JA10" s="5"/>
      <c r="JK10" s="5"/>
      <c r="JV10" s="5"/>
      <c r="KC10" s="5"/>
      <c r="KS10" s="8"/>
    </row>
    <row r="11">
      <c r="A11" s="1">
        <v>10.0</v>
      </c>
      <c r="B11" s="1">
        <v>6.0</v>
      </c>
      <c r="C11" s="1" t="s">
        <v>336</v>
      </c>
      <c r="D11" s="4" t="s">
        <v>337</v>
      </c>
      <c r="E11" s="5">
        <v>37.45620728</v>
      </c>
      <c r="F11" s="5">
        <v>126.7287903</v>
      </c>
      <c r="G11" s="6">
        <v>43907.540972222225</v>
      </c>
      <c r="H11" s="6">
        <v>43907.55138888889</v>
      </c>
      <c r="I11" s="5">
        <v>946.0</v>
      </c>
      <c r="P11" s="2" t="b">
        <v>0</v>
      </c>
      <c r="Q11" s="5"/>
      <c r="R11" s="1" t="s">
        <v>338</v>
      </c>
      <c r="S11" s="5">
        <v>1.0</v>
      </c>
      <c r="T11" s="1"/>
      <c r="U11" s="5">
        <v>5.0</v>
      </c>
      <c r="V11" s="1" t="s">
        <v>318</v>
      </c>
      <c r="W11" s="5">
        <v>3.0</v>
      </c>
      <c r="X11" s="5">
        <v>7.0</v>
      </c>
      <c r="Y11" s="5">
        <v>6.0</v>
      </c>
      <c r="Z11" s="5">
        <v>6.0</v>
      </c>
      <c r="AA11" s="5">
        <v>5.0</v>
      </c>
      <c r="AB11" s="5">
        <v>5.0</v>
      </c>
      <c r="AC11" s="5">
        <v>6.0</v>
      </c>
      <c r="AD11" s="5">
        <v>5.0</v>
      </c>
      <c r="AE11" s="5">
        <v>6.0</v>
      </c>
      <c r="AF11" s="5">
        <f t="shared" si="2"/>
        <v>46</v>
      </c>
      <c r="AG11" s="5">
        <v>2.0</v>
      </c>
      <c r="AH11" s="5">
        <v>2.0</v>
      </c>
      <c r="AI11" s="5">
        <v>4.0</v>
      </c>
      <c r="AJ11" s="5">
        <f t="shared" si="3"/>
        <v>8</v>
      </c>
      <c r="AK11" s="5">
        <v>3.0</v>
      </c>
      <c r="AL11" s="5">
        <v>4.0</v>
      </c>
      <c r="AM11" s="5">
        <v>4.0</v>
      </c>
      <c r="AN11" s="5">
        <f t="shared" si="4"/>
        <v>11</v>
      </c>
      <c r="AO11" s="5">
        <v>1.0</v>
      </c>
      <c r="AP11" s="5">
        <v>1.0</v>
      </c>
      <c r="AQ11" s="5">
        <v>3.0</v>
      </c>
      <c r="AR11" s="5">
        <f t="shared" si="5"/>
        <v>5</v>
      </c>
      <c r="AS11" s="5">
        <v>4.0</v>
      </c>
      <c r="AT11" s="5">
        <v>4.0</v>
      </c>
      <c r="AU11" s="5">
        <v>4.0</v>
      </c>
      <c r="AV11" s="5">
        <f t="shared" si="6"/>
        <v>12</v>
      </c>
      <c r="AW11" s="5">
        <v>4.0</v>
      </c>
      <c r="AX11" s="5">
        <v>4.0</v>
      </c>
      <c r="AY11" s="5">
        <v>2.0</v>
      </c>
      <c r="AZ11" s="5">
        <f t="shared" si="7"/>
        <v>10</v>
      </c>
      <c r="BA11" s="5">
        <v>1.0</v>
      </c>
      <c r="BB11" s="5">
        <v>2.0</v>
      </c>
      <c r="BC11" s="5">
        <v>3.0</v>
      </c>
      <c r="BD11" s="5">
        <v>2.0</v>
      </c>
      <c r="BE11" s="5">
        <v>2.0</v>
      </c>
      <c r="BF11" s="5">
        <v>2.0</v>
      </c>
      <c r="BG11" s="5">
        <v>2.0</v>
      </c>
      <c r="BH11" s="5">
        <v>2.0</v>
      </c>
      <c r="BI11" s="5">
        <v>3.0</v>
      </c>
      <c r="BJ11" s="5">
        <f t="shared" si="8"/>
        <v>19</v>
      </c>
      <c r="BK11" s="5">
        <v>4.0</v>
      </c>
      <c r="BL11" s="5">
        <v>2.0</v>
      </c>
      <c r="BM11" s="5">
        <v>3.0</v>
      </c>
      <c r="BN11" s="5">
        <v>2.0</v>
      </c>
      <c r="BO11" s="5">
        <v>2.0</v>
      </c>
      <c r="BP11" s="5">
        <v>1.0</v>
      </c>
      <c r="BQ11" s="5">
        <v>3.0</v>
      </c>
      <c r="BR11" s="5">
        <v>2.0</v>
      </c>
      <c r="BS11" s="5">
        <v>3.0</v>
      </c>
      <c r="BT11" s="5">
        <v>3.0</v>
      </c>
      <c r="BU11" s="5">
        <f t="shared" si="9"/>
        <v>17</v>
      </c>
      <c r="BV11" s="5">
        <f t="shared" si="10"/>
        <v>8</v>
      </c>
      <c r="BW11" s="5">
        <f t="shared" si="11"/>
        <v>25</v>
      </c>
      <c r="BX11" s="5">
        <v>4.0</v>
      </c>
      <c r="BY11" s="5">
        <v>3.0</v>
      </c>
      <c r="BZ11" s="5">
        <v>3.0</v>
      </c>
      <c r="CA11" s="5">
        <v>4.0</v>
      </c>
      <c r="CB11" s="5">
        <v>2.0</v>
      </c>
      <c r="CC11" s="5">
        <v>6.0</v>
      </c>
      <c r="CD11" s="5">
        <v>2.0</v>
      </c>
      <c r="CE11" s="5">
        <f t="shared" si="12"/>
        <v>24</v>
      </c>
      <c r="CF11" s="5">
        <v>3.0</v>
      </c>
      <c r="CG11" s="5">
        <v>3.0</v>
      </c>
      <c r="CH11" s="5">
        <v>1.0</v>
      </c>
      <c r="CI11" s="5">
        <v>4.0</v>
      </c>
      <c r="CJ11" s="5">
        <v>4.0</v>
      </c>
      <c r="CK11" s="5">
        <v>4.0</v>
      </c>
      <c r="CL11" s="5">
        <v>1.0</v>
      </c>
      <c r="CM11" s="5">
        <v>1.0</v>
      </c>
      <c r="CN11" s="5">
        <v>2.0</v>
      </c>
      <c r="CO11" s="5">
        <v>1.0</v>
      </c>
      <c r="CP11" s="5">
        <v>2.0</v>
      </c>
      <c r="CQ11" s="5">
        <v>1.0</v>
      </c>
      <c r="CR11" s="5">
        <f t="shared" si="13"/>
        <v>27</v>
      </c>
      <c r="CS11" s="5">
        <v>2.0</v>
      </c>
      <c r="CT11" s="5">
        <v>2.0</v>
      </c>
      <c r="CU11" s="5">
        <v>1.0</v>
      </c>
      <c r="CV11" s="5">
        <v>2.0</v>
      </c>
      <c r="CW11" s="5">
        <v>3.0</v>
      </c>
      <c r="CX11" s="5">
        <v>1.0</v>
      </c>
      <c r="CY11" s="5">
        <v>2.0</v>
      </c>
      <c r="CZ11" s="5">
        <v>2.0</v>
      </c>
      <c r="DA11" s="5">
        <v>2.0</v>
      </c>
      <c r="DB11" s="5">
        <v>1.0</v>
      </c>
      <c r="DC11" s="5">
        <v>3.0</v>
      </c>
      <c r="DD11" s="5">
        <v>2.0</v>
      </c>
      <c r="DE11" s="5">
        <v>3.0</v>
      </c>
      <c r="DF11" s="5">
        <v>1.0</v>
      </c>
      <c r="DG11" s="5">
        <v>2.0</v>
      </c>
      <c r="DH11" s="5">
        <v>4.0</v>
      </c>
      <c r="DI11" s="5">
        <v>1.0</v>
      </c>
      <c r="DJ11" s="5">
        <v>2.0</v>
      </c>
      <c r="DK11" s="5">
        <f t="shared" si="14"/>
        <v>36</v>
      </c>
      <c r="DL11" s="5">
        <v>1.0</v>
      </c>
      <c r="DM11" s="5">
        <v>1.0</v>
      </c>
      <c r="DN11" s="5">
        <v>0.0</v>
      </c>
      <c r="DO11" s="5">
        <v>0.0</v>
      </c>
      <c r="DP11" s="5">
        <v>0.0</v>
      </c>
      <c r="DQ11" s="5">
        <v>0.0</v>
      </c>
      <c r="DR11" s="5">
        <v>1.0</v>
      </c>
      <c r="DS11" s="5">
        <v>1.0</v>
      </c>
      <c r="DT11" s="5">
        <v>0.0</v>
      </c>
      <c r="DU11" s="5">
        <v>0.0</v>
      </c>
      <c r="DV11" s="5">
        <v>1.0</v>
      </c>
      <c r="DW11" s="5">
        <v>0.0</v>
      </c>
      <c r="DX11" s="5">
        <v>0.0</v>
      </c>
      <c r="DY11" s="5">
        <v>0.0</v>
      </c>
      <c r="DZ11" s="5">
        <v>0.0</v>
      </c>
      <c r="EA11" s="5">
        <v>0.0</v>
      </c>
      <c r="EB11" s="5">
        <f t="shared" si="15"/>
        <v>5</v>
      </c>
      <c r="EC11" s="5">
        <v>4.0</v>
      </c>
      <c r="ED11" s="5">
        <v>4.0</v>
      </c>
      <c r="EE11" s="5">
        <v>4.0</v>
      </c>
      <c r="EF11" s="5">
        <v>3.0</v>
      </c>
      <c r="EG11" s="5">
        <v>4.0</v>
      </c>
      <c r="EH11" s="5">
        <v>3.0</v>
      </c>
      <c r="EI11" s="5">
        <v>4.0</v>
      </c>
      <c r="EJ11" s="5">
        <v>4.0</v>
      </c>
      <c r="EK11" s="5">
        <v>4.0</v>
      </c>
      <c r="EL11" s="5">
        <v>3.0</v>
      </c>
      <c r="EM11" s="5">
        <v>3.0</v>
      </c>
      <c r="EN11" s="5">
        <f t="shared" si="16"/>
        <v>22</v>
      </c>
      <c r="EO11" s="5">
        <f t="shared" si="17"/>
        <v>21.6</v>
      </c>
      <c r="EP11" s="5">
        <f t="shared" si="18"/>
        <v>40</v>
      </c>
      <c r="FD11" s="5"/>
      <c r="FM11" s="5"/>
      <c r="FN11" s="5"/>
      <c r="FO11" s="5"/>
      <c r="FP11" s="5"/>
      <c r="FQ11" s="5"/>
      <c r="FV11" s="5"/>
      <c r="GI11" s="5"/>
      <c r="GQ11" s="5"/>
      <c r="GX11" s="5"/>
      <c r="HH11" s="5"/>
      <c r="HV11" s="5"/>
      <c r="HW11" s="5"/>
      <c r="HX11" s="5"/>
      <c r="ID11" s="5"/>
      <c r="IR11" s="5"/>
      <c r="JA11" s="5"/>
      <c r="JK11" s="5"/>
      <c r="JV11" s="5"/>
      <c r="KC11" s="5"/>
      <c r="KS11" s="8"/>
    </row>
    <row r="12">
      <c r="A12" s="1">
        <v>11.0</v>
      </c>
      <c r="B12" s="1">
        <v>7.0</v>
      </c>
      <c r="C12" s="1" t="s">
        <v>339</v>
      </c>
      <c r="D12" s="4" t="s">
        <v>340</v>
      </c>
      <c r="E12" s="5">
        <v>37.51980591</v>
      </c>
      <c r="F12" s="5">
        <v>126.9112854</v>
      </c>
      <c r="G12" s="6">
        <v>43907.10138888889</v>
      </c>
      <c r="H12" s="6">
        <v>43907.11388888889</v>
      </c>
      <c r="I12" s="5">
        <v>1059.0</v>
      </c>
      <c r="P12" s="2" t="b">
        <v>0</v>
      </c>
      <c r="Q12" s="5"/>
      <c r="R12" s="1" t="s">
        <v>341</v>
      </c>
      <c r="S12" s="5">
        <v>1.0</v>
      </c>
      <c r="T12" s="1"/>
      <c r="U12" s="5">
        <v>5.0</v>
      </c>
      <c r="V12" s="1" t="s">
        <v>342</v>
      </c>
      <c r="W12" s="5">
        <v>7.0</v>
      </c>
      <c r="X12" s="5">
        <v>6.0</v>
      </c>
      <c r="Y12" s="5">
        <v>4.0</v>
      </c>
      <c r="Z12" s="5">
        <v>6.0</v>
      </c>
      <c r="AA12" s="5">
        <v>3.0</v>
      </c>
      <c r="AB12" s="5">
        <v>6.0</v>
      </c>
      <c r="AC12" s="5">
        <v>6.0</v>
      </c>
      <c r="AD12" s="5">
        <v>6.0</v>
      </c>
      <c r="AE12" s="5">
        <v>6.0</v>
      </c>
      <c r="AF12" s="5">
        <f t="shared" si="2"/>
        <v>43</v>
      </c>
      <c r="AG12" s="5">
        <v>5.0</v>
      </c>
      <c r="AH12" s="5">
        <v>5.0</v>
      </c>
      <c r="AI12" s="5">
        <v>4.0</v>
      </c>
      <c r="AJ12" s="5">
        <f t="shared" si="3"/>
        <v>14</v>
      </c>
      <c r="AK12" s="5">
        <v>3.0</v>
      </c>
      <c r="AL12" s="5">
        <v>2.0</v>
      </c>
      <c r="AM12" s="5">
        <v>4.0</v>
      </c>
      <c r="AN12" s="5">
        <f t="shared" si="4"/>
        <v>9</v>
      </c>
      <c r="AO12" s="5">
        <v>2.0</v>
      </c>
      <c r="AP12" s="5">
        <v>3.0</v>
      </c>
      <c r="AQ12" s="5">
        <v>1.0</v>
      </c>
      <c r="AR12" s="5">
        <f t="shared" si="5"/>
        <v>6</v>
      </c>
      <c r="AS12" s="5">
        <v>3.0</v>
      </c>
      <c r="AT12" s="5">
        <v>3.0</v>
      </c>
      <c r="AU12" s="5">
        <v>4.0</v>
      </c>
      <c r="AV12" s="5">
        <f t="shared" si="6"/>
        <v>10</v>
      </c>
      <c r="AW12" s="5">
        <v>4.0</v>
      </c>
      <c r="AX12" s="5">
        <v>3.0</v>
      </c>
      <c r="AY12" s="5">
        <v>5.0</v>
      </c>
      <c r="AZ12" s="5">
        <f t="shared" si="7"/>
        <v>12</v>
      </c>
      <c r="BA12" s="5">
        <v>5.0</v>
      </c>
      <c r="BB12" s="5">
        <v>4.0</v>
      </c>
      <c r="BC12" s="5">
        <v>5.0</v>
      </c>
      <c r="BD12" s="5">
        <v>5.0</v>
      </c>
      <c r="BE12" s="5">
        <v>5.0</v>
      </c>
      <c r="BF12" s="5">
        <v>5.0</v>
      </c>
      <c r="BG12" s="5">
        <v>5.0</v>
      </c>
      <c r="BH12" s="5">
        <v>5.0</v>
      </c>
      <c r="BI12" s="5">
        <v>1.0</v>
      </c>
      <c r="BJ12" s="5">
        <f t="shared" si="8"/>
        <v>40</v>
      </c>
      <c r="BK12" s="5">
        <v>4.0</v>
      </c>
      <c r="BL12" s="5">
        <v>1.0</v>
      </c>
      <c r="BM12" s="5">
        <v>3.0</v>
      </c>
      <c r="BN12" s="5">
        <v>4.0</v>
      </c>
      <c r="BO12" s="5">
        <v>5.0</v>
      </c>
      <c r="BP12" s="5">
        <v>2.0</v>
      </c>
      <c r="BQ12" s="5">
        <v>4.0</v>
      </c>
      <c r="BR12" s="5">
        <v>5.0</v>
      </c>
      <c r="BS12" s="5">
        <v>3.0</v>
      </c>
      <c r="BT12" s="5">
        <v>4.0</v>
      </c>
      <c r="BU12" s="5">
        <f t="shared" si="9"/>
        <v>25</v>
      </c>
      <c r="BV12" s="5">
        <f t="shared" si="10"/>
        <v>10</v>
      </c>
      <c r="BW12" s="5">
        <f t="shared" si="11"/>
        <v>35</v>
      </c>
      <c r="BX12" s="5">
        <v>7.0</v>
      </c>
      <c r="BY12" s="5">
        <v>7.0</v>
      </c>
      <c r="BZ12" s="5">
        <v>5.0</v>
      </c>
      <c r="CA12" s="5">
        <v>5.0</v>
      </c>
      <c r="CB12" s="5">
        <v>8.0</v>
      </c>
      <c r="CC12" s="5">
        <v>6.0</v>
      </c>
      <c r="CD12" s="5">
        <v>6.0</v>
      </c>
      <c r="CE12" s="5">
        <f t="shared" si="12"/>
        <v>44</v>
      </c>
      <c r="CF12" s="5">
        <v>4.0</v>
      </c>
      <c r="CG12" s="5">
        <v>1.0</v>
      </c>
      <c r="CH12" s="5">
        <v>1.0</v>
      </c>
      <c r="CI12" s="5">
        <v>5.0</v>
      </c>
      <c r="CJ12" s="5">
        <v>3.0</v>
      </c>
      <c r="CK12" s="5">
        <v>4.0</v>
      </c>
      <c r="CL12" s="5">
        <v>1.0</v>
      </c>
      <c r="CM12" s="5">
        <v>1.0</v>
      </c>
      <c r="CN12" s="5">
        <v>3.0</v>
      </c>
      <c r="CO12" s="5">
        <v>2.0</v>
      </c>
      <c r="CP12" s="5">
        <v>1.0</v>
      </c>
      <c r="CQ12" s="5">
        <v>2.0</v>
      </c>
      <c r="CR12" s="5">
        <f t="shared" si="13"/>
        <v>28</v>
      </c>
      <c r="CS12" s="5">
        <v>4.0</v>
      </c>
      <c r="CT12" s="5">
        <v>3.0</v>
      </c>
      <c r="CU12" s="5">
        <v>3.0</v>
      </c>
      <c r="CV12" s="5">
        <v>5.0</v>
      </c>
      <c r="CW12" s="5">
        <v>4.0</v>
      </c>
      <c r="CX12" s="5">
        <v>1.0</v>
      </c>
      <c r="CY12" s="5">
        <v>2.0</v>
      </c>
      <c r="CZ12" s="5">
        <v>2.0</v>
      </c>
      <c r="DA12" s="5">
        <v>3.0</v>
      </c>
      <c r="DB12" s="5">
        <v>4.0</v>
      </c>
      <c r="DC12" s="5">
        <v>5.0</v>
      </c>
      <c r="DD12" s="5">
        <v>1.0</v>
      </c>
      <c r="DE12" s="5">
        <v>2.0</v>
      </c>
      <c r="DF12" s="5">
        <v>2.0</v>
      </c>
      <c r="DG12" s="5">
        <v>3.0</v>
      </c>
      <c r="DH12" s="5">
        <v>3.0</v>
      </c>
      <c r="DI12" s="5">
        <v>2.0</v>
      </c>
      <c r="DJ12" s="5">
        <v>2.0</v>
      </c>
      <c r="DK12" s="5">
        <f t="shared" si="14"/>
        <v>51</v>
      </c>
      <c r="DL12" s="5">
        <v>0.0</v>
      </c>
      <c r="DM12" s="5">
        <v>2.0</v>
      </c>
      <c r="DN12" s="5">
        <v>1.0</v>
      </c>
      <c r="DO12" s="5">
        <v>0.0</v>
      </c>
      <c r="DP12" s="5">
        <v>0.0</v>
      </c>
      <c r="DQ12" s="5">
        <v>0.0</v>
      </c>
      <c r="DR12" s="5">
        <v>0.0</v>
      </c>
      <c r="DS12" s="5">
        <v>1.0</v>
      </c>
      <c r="DT12" s="5">
        <v>0.0</v>
      </c>
      <c r="DU12" s="5">
        <v>1.0</v>
      </c>
      <c r="DV12" s="5">
        <v>0.0</v>
      </c>
      <c r="DW12" s="5">
        <v>0.0</v>
      </c>
      <c r="DX12" s="5">
        <v>0.0</v>
      </c>
      <c r="DY12" s="5">
        <v>0.0</v>
      </c>
      <c r="DZ12" s="5">
        <v>0.0</v>
      </c>
      <c r="EA12" s="5">
        <v>0.0</v>
      </c>
      <c r="EB12" s="5">
        <f t="shared" si="15"/>
        <v>5</v>
      </c>
      <c r="EC12" s="5">
        <v>4.0</v>
      </c>
      <c r="ED12" s="5">
        <v>5.0</v>
      </c>
      <c r="EE12" s="5">
        <v>4.0</v>
      </c>
      <c r="EF12" s="5">
        <v>5.0</v>
      </c>
      <c r="EG12" s="5">
        <v>2.0</v>
      </c>
      <c r="EH12" s="5">
        <v>4.0</v>
      </c>
      <c r="EI12" s="5">
        <v>3.0</v>
      </c>
      <c r="EJ12" s="5">
        <v>3.0</v>
      </c>
      <c r="EK12" s="5">
        <v>1.0</v>
      </c>
      <c r="EL12" s="5">
        <v>3.0</v>
      </c>
      <c r="EM12" s="5">
        <v>4.0</v>
      </c>
      <c r="EN12" s="5">
        <f t="shared" si="16"/>
        <v>19</v>
      </c>
      <c r="EO12" s="5">
        <f t="shared" si="17"/>
        <v>22.8</v>
      </c>
      <c r="EP12" s="5">
        <f t="shared" si="18"/>
        <v>38</v>
      </c>
      <c r="FD12" s="5"/>
      <c r="FM12" s="5"/>
      <c r="FN12" s="5"/>
      <c r="FO12" s="5"/>
      <c r="FP12" s="5"/>
      <c r="FQ12" s="5"/>
      <c r="FV12" s="5"/>
      <c r="GI12" s="5"/>
      <c r="GQ12" s="5"/>
      <c r="GX12" s="5"/>
      <c r="HH12" s="5"/>
      <c r="HV12" s="5"/>
      <c r="HW12" s="5"/>
      <c r="HX12" s="5"/>
      <c r="ID12" s="5"/>
      <c r="IR12" s="5"/>
      <c r="JA12" s="5"/>
      <c r="JK12" s="5"/>
      <c r="JV12" s="5"/>
      <c r="KC12" s="5"/>
      <c r="KS12" s="8"/>
    </row>
    <row r="13">
      <c r="A13" s="1">
        <v>12.0</v>
      </c>
      <c r="B13" s="1">
        <v>8.0</v>
      </c>
      <c r="C13" s="1" t="s">
        <v>343</v>
      </c>
      <c r="D13" s="4" t="s">
        <v>344</v>
      </c>
      <c r="E13" s="5">
        <v>37.51980591</v>
      </c>
      <c r="F13" s="5">
        <v>126.9112854</v>
      </c>
      <c r="G13" s="6">
        <v>43907.674305555556</v>
      </c>
      <c r="H13" s="6">
        <v>43907.68402777778</v>
      </c>
      <c r="I13" s="5">
        <v>813.0</v>
      </c>
      <c r="J13" s="7">
        <v>43907.68402777778</v>
      </c>
      <c r="K13" s="7">
        <v>43907.691666666666</v>
      </c>
      <c r="L13" s="5">
        <v>632.0</v>
      </c>
      <c r="M13" s="7">
        <v>43907.69236111111</v>
      </c>
      <c r="N13" s="7">
        <v>43907.69513888889</v>
      </c>
      <c r="O13" s="5">
        <v>264.0</v>
      </c>
      <c r="P13" s="5" t="b">
        <v>1</v>
      </c>
      <c r="Q13" s="5">
        <f t="shared" ref="Q13:Q17" si="40">I13+L13+O13</f>
        <v>1709</v>
      </c>
      <c r="R13" s="1" t="s">
        <v>345</v>
      </c>
      <c r="S13" s="5">
        <v>2.0</v>
      </c>
      <c r="T13" s="1">
        <v>2.0</v>
      </c>
      <c r="U13" s="5">
        <v>2.0</v>
      </c>
      <c r="V13" s="1" t="s">
        <v>318</v>
      </c>
      <c r="W13" s="5">
        <v>7.0</v>
      </c>
      <c r="X13" s="5">
        <v>6.0</v>
      </c>
      <c r="Y13" s="5">
        <v>6.0</v>
      </c>
      <c r="Z13" s="5">
        <v>7.0</v>
      </c>
      <c r="AA13" s="5">
        <v>4.0</v>
      </c>
      <c r="AB13" s="5">
        <v>6.0</v>
      </c>
      <c r="AC13" s="5">
        <v>5.0</v>
      </c>
      <c r="AD13" s="5">
        <v>4.0</v>
      </c>
      <c r="AE13" s="5">
        <v>6.0</v>
      </c>
      <c r="AF13" s="5">
        <f t="shared" si="2"/>
        <v>44</v>
      </c>
      <c r="AG13" s="5">
        <v>4.0</v>
      </c>
      <c r="AH13" s="5">
        <v>3.0</v>
      </c>
      <c r="AI13" s="5">
        <v>4.0</v>
      </c>
      <c r="AJ13" s="5">
        <f t="shared" si="3"/>
        <v>11</v>
      </c>
      <c r="AK13" s="5">
        <v>5.0</v>
      </c>
      <c r="AL13" s="5">
        <v>5.0</v>
      </c>
      <c r="AM13" s="5">
        <v>5.0</v>
      </c>
      <c r="AN13" s="5">
        <f t="shared" si="4"/>
        <v>15</v>
      </c>
      <c r="AO13" s="5">
        <v>5.0</v>
      </c>
      <c r="AP13" s="5">
        <v>1.0</v>
      </c>
      <c r="AQ13" s="5">
        <v>4.0</v>
      </c>
      <c r="AR13" s="5">
        <f t="shared" si="5"/>
        <v>10</v>
      </c>
      <c r="AS13" s="5">
        <v>1.0</v>
      </c>
      <c r="AT13" s="5">
        <v>2.0</v>
      </c>
      <c r="AU13" s="5">
        <v>2.0</v>
      </c>
      <c r="AV13" s="5">
        <f t="shared" si="6"/>
        <v>5</v>
      </c>
      <c r="AW13" s="5">
        <v>4.0</v>
      </c>
      <c r="AX13" s="5">
        <v>4.0</v>
      </c>
      <c r="AY13" s="5">
        <v>3.0</v>
      </c>
      <c r="AZ13" s="5">
        <f t="shared" si="7"/>
        <v>11</v>
      </c>
      <c r="BA13" s="5">
        <v>4.0</v>
      </c>
      <c r="BB13" s="5">
        <v>2.0</v>
      </c>
      <c r="BC13" s="5">
        <v>3.0</v>
      </c>
      <c r="BD13" s="5">
        <v>2.0</v>
      </c>
      <c r="BE13" s="5">
        <v>3.0</v>
      </c>
      <c r="BF13" s="5">
        <v>4.0</v>
      </c>
      <c r="BG13" s="5">
        <v>1.0</v>
      </c>
      <c r="BH13" s="5">
        <v>4.0</v>
      </c>
      <c r="BI13" s="5">
        <v>1.0</v>
      </c>
      <c r="BJ13" s="5">
        <f t="shared" si="8"/>
        <v>24</v>
      </c>
      <c r="BK13" s="5">
        <v>7.0</v>
      </c>
      <c r="BL13" s="5">
        <v>6.0</v>
      </c>
      <c r="BM13" s="5">
        <v>7.0</v>
      </c>
      <c r="BN13" s="5">
        <v>1.0</v>
      </c>
      <c r="BO13" s="5">
        <v>6.0</v>
      </c>
      <c r="BP13" s="5">
        <v>5.0</v>
      </c>
      <c r="BQ13" s="5">
        <v>7.0</v>
      </c>
      <c r="BR13" s="5">
        <v>7.0</v>
      </c>
      <c r="BS13" s="5">
        <v>7.0</v>
      </c>
      <c r="BT13" s="5">
        <v>7.0</v>
      </c>
      <c r="BU13" s="5">
        <f t="shared" si="9"/>
        <v>41</v>
      </c>
      <c r="BV13" s="5">
        <f t="shared" si="10"/>
        <v>19</v>
      </c>
      <c r="BW13" s="5">
        <f t="shared" si="11"/>
        <v>60</v>
      </c>
      <c r="BX13" s="5">
        <v>1.0</v>
      </c>
      <c r="BY13" s="5">
        <v>9.0</v>
      </c>
      <c r="BZ13" s="5">
        <v>1.0</v>
      </c>
      <c r="CA13" s="5">
        <v>1.0</v>
      </c>
      <c r="CB13" s="5">
        <v>1.0</v>
      </c>
      <c r="CC13" s="5">
        <v>1.0</v>
      </c>
      <c r="CD13" s="5">
        <v>5.0</v>
      </c>
      <c r="CE13" s="5">
        <f t="shared" si="12"/>
        <v>19</v>
      </c>
      <c r="CF13" s="5">
        <v>1.0</v>
      </c>
      <c r="CG13" s="5">
        <v>1.0</v>
      </c>
      <c r="CH13" s="5">
        <v>1.0</v>
      </c>
      <c r="CI13" s="5">
        <v>1.0</v>
      </c>
      <c r="CJ13" s="5">
        <v>1.0</v>
      </c>
      <c r="CK13" s="5">
        <v>1.0</v>
      </c>
      <c r="CL13" s="5">
        <v>1.0</v>
      </c>
      <c r="CM13" s="5">
        <v>1.0</v>
      </c>
      <c r="CN13" s="5">
        <v>3.0</v>
      </c>
      <c r="CO13" s="5">
        <v>1.0</v>
      </c>
      <c r="CP13" s="5">
        <v>1.0</v>
      </c>
      <c r="CQ13" s="5">
        <v>1.0</v>
      </c>
      <c r="CR13" s="5">
        <f t="shared" si="13"/>
        <v>14</v>
      </c>
      <c r="CS13" s="5">
        <v>1.0</v>
      </c>
      <c r="CT13" s="5">
        <v>3.0</v>
      </c>
      <c r="CU13" s="5">
        <v>1.0</v>
      </c>
      <c r="CV13" s="5">
        <v>1.0</v>
      </c>
      <c r="CW13" s="5">
        <v>1.0</v>
      </c>
      <c r="CX13" s="5">
        <v>1.0</v>
      </c>
      <c r="CY13" s="5">
        <v>1.0</v>
      </c>
      <c r="CZ13" s="5">
        <v>1.0</v>
      </c>
      <c r="DA13" s="5">
        <v>1.0</v>
      </c>
      <c r="DB13" s="5">
        <v>1.0</v>
      </c>
      <c r="DC13" s="5">
        <v>3.0</v>
      </c>
      <c r="DD13" s="5">
        <v>1.0</v>
      </c>
      <c r="DE13" s="5">
        <v>1.0</v>
      </c>
      <c r="DF13" s="5">
        <v>1.0</v>
      </c>
      <c r="DG13" s="5">
        <v>1.0</v>
      </c>
      <c r="DH13" s="5">
        <v>1.0</v>
      </c>
      <c r="DI13" s="5">
        <v>1.0</v>
      </c>
      <c r="DJ13" s="5">
        <v>1.0</v>
      </c>
      <c r="DK13" s="5">
        <f t="shared" si="14"/>
        <v>22</v>
      </c>
      <c r="DL13" s="5">
        <v>0.0</v>
      </c>
      <c r="DM13" s="5">
        <v>1.0</v>
      </c>
      <c r="DN13" s="5">
        <v>0.0</v>
      </c>
      <c r="DO13" s="5">
        <v>0.0</v>
      </c>
      <c r="DP13" s="5">
        <v>0.0</v>
      </c>
      <c r="DQ13" s="5">
        <v>0.0</v>
      </c>
      <c r="DR13" s="5">
        <v>0.0</v>
      </c>
      <c r="DS13" s="5">
        <v>0.0</v>
      </c>
      <c r="DT13" s="5">
        <v>1.0</v>
      </c>
      <c r="DU13" s="5">
        <v>0.0</v>
      </c>
      <c r="DV13" s="5">
        <v>0.0</v>
      </c>
      <c r="DW13" s="5">
        <v>0.0</v>
      </c>
      <c r="DX13" s="5">
        <v>0.0</v>
      </c>
      <c r="DY13" s="5">
        <v>0.0</v>
      </c>
      <c r="DZ13" s="5">
        <v>0.0</v>
      </c>
      <c r="EA13" s="5">
        <v>0.0</v>
      </c>
      <c r="EB13" s="5">
        <f t="shared" si="15"/>
        <v>2</v>
      </c>
      <c r="EC13" s="5">
        <v>3.0</v>
      </c>
      <c r="ED13" s="5">
        <v>5.0</v>
      </c>
      <c r="EE13" s="5">
        <v>4.0</v>
      </c>
      <c r="EF13" s="5">
        <v>3.0</v>
      </c>
      <c r="EG13" s="5">
        <v>4.0</v>
      </c>
      <c r="EH13" s="5">
        <v>2.0</v>
      </c>
      <c r="EI13" s="5">
        <v>4.0</v>
      </c>
      <c r="EJ13" s="5">
        <v>3.0</v>
      </c>
      <c r="EK13" s="5">
        <v>3.0</v>
      </c>
      <c r="EL13" s="5">
        <v>4.0</v>
      </c>
      <c r="EM13" s="5">
        <v>3.0</v>
      </c>
      <c r="EN13" s="5">
        <f t="shared" si="16"/>
        <v>21</v>
      </c>
      <c r="EO13" s="5">
        <f t="shared" si="17"/>
        <v>20.4</v>
      </c>
      <c r="EP13" s="5">
        <f t="shared" si="18"/>
        <v>38</v>
      </c>
      <c r="EQ13" s="5">
        <v>0.0</v>
      </c>
      <c r="ER13" s="5">
        <v>0.0</v>
      </c>
      <c r="ES13" s="5">
        <v>0.0</v>
      </c>
      <c r="ET13" s="5">
        <v>2.0</v>
      </c>
      <c r="EU13" s="5">
        <v>2.0</v>
      </c>
      <c r="EV13" s="5">
        <v>2.0</v>
      </c>
      <c r="EW13" s="5">
        <v>0.0</v>
      </c>
      <c r="EX13" s="5">
        <v>2.0</v>
      </c>
      <c r="EY13" s="5">
        <v>0.0</v>
      </c>
      <c r="EZ13" s="5">
        <v>0.0</v>
      </c>
      <c r="FA13" s="5">
        <v>0.0</v>
      </c>
      <c r="FB13" s="5">
        <v>0.0</v>
      </c>
      <c r="FC13" s="5">
        <v>2.0</v>
      </c>
      <c r="FD13" s="5">
        <f t="shared" ref="FD13:FD17" si="41">SUM(EQ13:FC13)</f>
        <v>10</v>
      </c>
      <c r="FE13" s="5">
        <v>5.0</v>
      </c>
      <c r="FF13" s="5">
        <v>5.0</v>
      </c>
      <c r="FG13" s="5">
        <v>1.0</v>
      </c>
      <c r="FH13" s="5">
        <v>5.0</v>
      </c>
      <c r="FI13" s="5">
        <v>3.0</v>
      </c>
      <c r="FJ13" s="5">
        <v>4.0</v>
      </c>
      <c r="FK13" s="5">
        <v>1.0</v>
      </c>
      <c r="FL13" s="5">
        <v>3.0</v>
      </c>
      <c r="FM13" s="5">
        <f t="shared" ref="FM13:FM17" si="42">SUM(FF13,FI13,FJ13)</f>
        <v>12</v>
      </c>
      <c r="FN13" s="5">
        <f t="shared" ref="FN13:FN17" si="43">SUM(FM13,FE13,FK13) / 5 * 3</f>
        <v>10.8</v>
      </c>
      <c r="FO13" s="5">
        <f t="shared" ref="FO13:FO17" si="44">SUM(FG13,FH13,FL13)</f>
        <v>9</v>
      </c>
      <c r="FP13" s="5">
        <f t="shared" ref="FP13:FP17" si="45">SUM(FE13,FK13) /2*3</f>
        <v>9</v>
      </c>
      <c r="FQ13" s="5">
        <f t="shared" ref="FQ13:FQ17" si="46">SUM(FE13:FL13)</f>
        <v>27</v>
      </c>
      <c r="FR13" s="5">
        <v>5.0</v>
      </c>
      <c r="FS13" s="5">
        <v>4.0</v>
      </c>
      <c r="FT13" s="5">
        <v>4.0</v>
      </c>
      <c r="FU13" s="5">
        <v>4.0</v>
      </c>
      <c r="FV13" s="5">
        <f t="shared" ref="FV13:FV17" si="47">SUM(FR13:FU13)</f>
        <v>17</v>
      </c>
      <c r="FW13" s="5">
        <v>2.0</v>
      </c>
      <c r="FX13" s="5">
        <v>2.0</v>
      </c>
      <c r="FY13" s="5">
        <v>1.0</v>
      </c>
      <c r="FZ13" s="5">
        <v>1.0</v>
      </c>
      <c r="GA13" s="5">
        <v>2.0</v>
      </c>
      <c r="GB13" s="5">
        <v>2.0</v>
      </c>
      <c r="GC13" s="5">
        <v>1.0</v>
      </c>
      <c r="GD13" s="5">
        <v>3.0</v>
      </c>
      <c r="GE13" s="5">
        <v>1.0</v>
      </c>
      <c r="GF13" s="5">
        <v>3.0</v>
      </c>
      <c r="GG13" s="5">
        <v>3.0</v>
      </c>
      <c r="GH13" s="5">
        <v>4.0</v>
      </c>
      <c r="GI13" s="5">
        <f t="shared" ref="GI13:GI17" si="48">SUM(FW13:GH13)</f>
        <v>25</v>
      </c>
      <c r="GJ13" s="5">
        <v>7.0</v>
      </c>
      <c r="GK13" s="5">
        <v>5.0</v>
      </c>
      <c r="GL13" s="5">
        <v>7.0</v>
      </c>
      <c r="GM13" s="5">
        <v>7.0</v>
      </c>
      <c r="GN13" s="5">
        <v>6.0</v>
      </c>
      <c r="GO13" s="5">
        <v>7.0</v>
      </c>
      <c r="GP13" s="5">
        <v>5.0</v>
      </c>
      <c r="GQ13" s="5">
        <f t="shared" ref="GQ13:GQ17" si="49">SUM(GJ13:GP13)</f>
        <v>44</v>
      </c>
      <c r="GR13" s="5">
        <v>1.0</v>
      </c>
      <c r="GS13" s="5">
        <v>2.0</v>
      </c>
      <c r="GT13" s="5">
        <v>4.0</v>
      </c>
      <c r="GU13" s="5">
        <v>1.0</v>
      </c>
      <c r="GV13" s="5">
        <v>3.0</v>
      </c>
      <c r="GW13" s="5">
        <v>2.0</v>
      </c>
      <c r="GX13" s="5">
        <f t="shared" ref="GX13:GX17" si="50">SUM(GR13:GW13)</f>
        <v>13</v>
      </c>
      <c r="GY13" s="5">
        <v>4.0</v>
      </c>
      <c r="GZ13" s="5">
        <v>1.0</v>
      </c>
      <c r="HA13" s="5">
        <v>4.0</v>
      </c>
      <c r="HB13" s="5">
        <v>2.0</v>
      </c>
      <c r="HC13" s="5">
        <v>2.0</v>
      </c>
      <c r="HD13" s="5">
        <v>2.0</v>
      </c>
      <c r="HE13" s="5">
        <v>4.0</v>
      </c>
      <c r="HF13" s="5">
        <v>1.0</v>
      </c>
      <c r="HG13" s="5">
        <v>1.0</v>
      </c>
      <c r="HH13" s="5">
        <f t="shared" ref="HH13:HH17" si="51">SUM(GY13:HG13)</f>
        <v>21</v>
      </c>
      <c r="HI13" s="5">
        <v>4.0</v>
      </c>
      <c r="HJ13" s="5">
        <v>1.0</v>
      </c>
      <c r="HK13" s="5">
        <v>4.0</v>
      </c>
      <c r="HL13" s="5">
        <v>4.0</v>
      </c>
      <c r="HM13" s="5">
        <v>3.0</v>
      </c>
      <c r="HN13" s="5">
        <v>1.0</v>
      </c>
      <c r="HO13" s="5">
        <v>4.0</v>
      </c>
      <c r="HP13" s="5">
        <v>4.0</v>
      </c>
      <c r="HQ13" s="5">
        <v>0.0</v>
      </c>
      <c r="HR13" s="5">
        <v>5.0</v>
      </c>
      <c r="HS13" s="5">
        <v>1.0</v>
      </c>
      <c r="HT13" s="5">
        <v>3.0</v>
      </c>
      <c r="HU13" s="5">
        <v>4.0</v>
      </c>
      <c r="HV13" s="5">
        <f t="shared" ref="HV13:HV17" si="52">SUM(HI13+HK13+HO13+HQ13+HR13+HT13+HU13)</f>
        <v>24</v>
      </c>
      <c r="HW13" s="5">
        <f t="shared" ref="HW13:HW17" si="53">SUM(HJ13+HL13+HM13+HN13+HP13+HS13)</f>
        <v>14</v>
      </c>
      <c r="HX13" s="5">
        <f t="shared" ref="HX13:HX17" si="54">SUM(HI13:HU13)</f>
        <v>38</v>
      </c>
      <c r="HY13" s="5">
        <v>5.0</v>
      </c>
      <c r="HZ13" s="5">
        <v>5.0</v>
      </c>
      <c r="IA13" s="5">
        <v>5.0</v>
      </c>
      <c r="IB13" s="5">
        <v>5.0</v>
      </c>
      <c r="IC13" s="5">
        <v>5.0</v>
      </c>
      <c r="ID13" s="5">
        <f t="shared" ref="ID13:ID17" si="55">SUM(HY13:IC13)</f>
        <v>25</v>
      </c>
      <c r="IE13" s="5">
        <v>5.0</v>
      </c>
      <c r="IF13" s="5">
        <v>1.0</v>
      </c>
      <c r="IG13" s="5">
        <v>2.0</v>
      </c>
      <c r="IH13" s="5">
        <v>6.0</v>
      </c>
      <c r="II13" s="5">
        <v>1.0</v>
      </c>
      <c r="IJ13" s="5">
        <v>4.0</v>
      </c>
      <c r="IK13" s="5">
        <v>3.0</v>
      </c>
      <c r="IL13" s="5">
        <v>6.0</v>
      </c>
      <c r="IM13" s="5">
        <v>6.0</v>
      </c>
      <c r="IN13" s="5">
        <v>3.0</v>
      </c>
      <c r="IO13" s="5">
        <v>1.0</v>
      </c>
      <c r="IP13" s="5">
        <v>5.0</v>
      </c>
      <c r="IQ13" s="5">
        <v>7.0</v>
      </c>
      <c r="IR13" s="5">
        <f t="shared" ref="IR13:IR17" si="56">SUM(IE13:IQ13)</f>
        <v>50</v>
      </c>
      <c r="IS13" s="5">
        <v>1.0</v>
      </c>
      <c r="IT13" s="5">
        <v>2.0</v>
      </c>
      <c r="IU13" s="5">
        <v>0.0</v>
      </c>
      <c r="IV13" s="5">
        <v>0.0</v>
      </c>
      <c r="IW13" s="5">
        <v>3.0</v>
      </c>
      <c r="IX13" s="5">
        <v>0.0</v>
      </c>
      <c r="IY13" s="5">
        <v>2.0</v>
      </c>
      <c r="IZ13" s="5">
        <v>1.0</v>
      </c>
      <c r="JA13" s="5">
        <f t="shared" ref="JA13:JA17" si="57">SUM(IS13:IZ13)</f>
        <v>9</v>
      </c>
      <c r="JB13" s="5">
        <v>3.0</v>
      </c>
      <c r="JC13" s="5">
        <v>4.0</v>
      </c>
      <c r="JD13" s="5">
        <v>5.0</v>
      </c>
      <c r="JE13" s="5">
        <v>5.0</v>
      </c>
      <c r="JF13" s="5">
        <v>2.0</v>
      </c>
      <c r="JG13" s="5">
        <v>2.0</v>
      </c>
      <c r="JH13" s="5">
        <v>3.0</v>
      </c>
      <c r="JI13" s="5">
        <v>2.0</v>
      </c>
      <c r="JJ13" s="5">
        <v>2.0</v>
      </c>
      <c r="JK13" s="5">
        <f t="shared" ref="JK13:JK17" si="58">SUM(JB13:JJ13)</f>
        <v>28</v>
      </c>
      <c r="JL13" s="5">
        <v>4.0</v>
      </c>
      <c r="JM13" s="5">
        <v>5.0</v>
      </c>
      <c r="JN13" s="5">
        <v>3.0</v>
      </c>
      <c r="JO13" s="5">
        <v>2.0</v>
      </c>
      <c r="JP13" s="5">
        <v>1.0</v>
      </c>
      <c r="JQ13" s="5">
        <v>5.0</v>
      </c>
      <c r="JR13" s="5">
        <v>1.0</v>
      </c>
      <c r="JS13" s="5">
        <v>2.0</v>
      </c>
      <c r="JT13" s="5">
        <v>2.0</v>
      </c>
      <c r="JU13" s="5">
        <v>5.0</v>
      </c>
      <c r="JV13" s="5">
        <f t="shared" ref="JV13:JV17" si="59">SUM(JL13:JU13)</f>
        <v>30</v>
      </c>
      <c r="JW13" s="5">
        <v>4.0</v>
      </c>
      <c r="JX13" s="5">
        <v>5.0</v>
      </c>
      <c r="JY13" s="5">
        <v>5.0</v>
      </c>
      <c r="JZ13" s="5">
        <v>4.0</v>
      </c>
      <c r="KA13" s="5">
        <v>5.0</v>
      </c>
      <c r="KB13" s="5">
        <v>5.0</v>
      </c>
      <c r="KC13" s="5">
        <f t="shared" ref="KC13:KC17" si="60">SUM(JW13:KB13)</f>
        <v>28</v>
      </c>
      <c r="KD13" s="5">
        <v>1.0</v>
      </c>
      <c r="KE13" s="5">
        <v>1.0</v>
      </c>
      <c r="KF13" s="5">
        <v>1.0</v>
      </c>
      <c r="KG13" s="5">
        <v>1.0</v>
      </c>
      <c r="KH13" s="5">
        <v>1.0</v>
      </c>
      <c r="KI13" s="5">
        <v>1.0</v>
      </c>
      <c r="KJ13" s="5">
        <v>1.0</v>
      </c>
      <c r="KK13" s="5">
        <v>1.0</v>
      </c>
      <c r="KL13" s="5">
        <v>1.0</v>
      </c>
      <c r="KM13" s="5">
        <v>2.0</v>
      </c>
      <c r="KN13" s="5">
        <v>1.0</v>
      </c>
      <c r="KO13" s="5">
        <v>1.0</v>
      </c>
      <c r="KP13" s="5">
        <v>1.0</v>
      </c>
      <c r="KQ13" s="5">
        <v>1.0</v>
      </c>
      <c r="KR13" s="5">
        <v>4.0</v>
      </c>
      <c r="KS13" s="8">
        <f t="shared" ref="KS13:KS17" si="61">SUM(KD13:KR13)</f>
        <v>19</v>
      </c>
      <c r="KT13" s="5">
        <v>6.0</v>
      </c>
      <c r="KU13" s="5">
        <v>6.0</v>
      </c>
      <c r="KV13" s="5">
        <v>46.0</v>
      </c>
    </row>
    <row r="14">
      <c r="A14" s="1">
        <v>13.0</v>
      </c>
      <c r="B14" s="1">
        <v>8.0</v>
      </c>
      <c r="C14" s="1" t="s">
        <v>346</v>
      </c>
      <c r="D14" s="4" t="s">
        <v>347</v>
      </c>
      <c r="E14" s="5">
        <v>37.32440186</v>
      </c>
      <c r="F14" s="5">
        <v>126.8237</v>
      </c>
      <c r="G14" s="6">
        <v>43907.65347222222</v>
      </c>
      <c r="H14" s="6">
        <v>43907.66458333333</v>
      </c>
      <c r="I14" s="5">
        <v>938.0</v>
      </c>
      <c r="J14" s="7">
        <v>43907.66458333333</v>
      </c>
      <c r="K14" s="7">
        <v>43907.67083333333</v>
      </c>
      <c r="L14" s="5">
        <v>548.0</v>
      </c>
      <c r="M14" s="7">
        <v>43907.67083333333</v>
      </c>
      <c r="N14" s="7">
        <v>43907.725694444445</v>
      </c>
      <c r="O14" s="5">
        <v>4700.0</v>
      </c>
      <c r="P14" s="5" t="b">
        <v>1</v>
      </c>
      <c r="Q14" s="5">
        <f t="shared" si="40"/>
        <v>6186</v>
      </c>
      <c r="R14" s="1" t="s">
        <v>345</v>
      </c>
      <c r="S14" s="5">
        <v>1.0</v>
      </c>
      <c r="T14" s="1"/>
      <c r="U14" s="5">
        <v>3.0</v>
      </c>
      <c r="V14" s="1" t="s">
        <v>314</v>
      </c>
      <c r="W14" s="5">
        <v>3.0</v>
      </c>
      <c r="X14" s="5">
        <v>5.0</v>
      </c>
      <c r="Y14" s="5">
        <v>3.0</v>
      </c>
      <c r="Z14" s="5">
        <v>2.0</v>
      </c>
      <c r="AA14" s="5">
        <v>3.0</v>
      </c>
      <c r="AB14" s="5">
        <v>3.0</v>
      </c>
      <c r="AC14" s="5">
        <v>3.0</v>
      </c>
      <c r="AD14" s="5">
        <v>3.0</v>
      </c>
      <c r="AE14" s="5">
        <v>4.0</v>
      </c>
      <c r="AF14" s="5">
        <f t="shared" si="2"/>
        <v>26</v>
      </c>
      <c r="AG14" s="5">
        <v>3.0</v>
      </c>
      <c r="AH14" s="5">
        <v>3.0</v>
      </c>
      <c r="AI14" s="5">
        <v>4.0</v>
      </c>
      <c r="AJ14" s="5">
        <f t="shared" si="3"/>
        <v>10</v>
      </c>
      <c r="AK14" s="5">
        <v>2.0</v>
      </c>
      <c r="AL14" s="5">
        <v>2.0</v>
      </c>
      <c r="AM14" s="5">
        <v>2.0</v>
      </c>
      <c r="AN14" s="5">
        <f t="shared" si="4"/>
        <v>6</v>
      </c>
      <c r="AO14" s="5">
        <v>4.0</v>
      </c>
      <c r="AP14" s="5">
        <v>4.0</v>
      </c>
      <c r="AQ14" s="5">
        <v>4.0</v>
      </c>
      <c r="AR14" s="5">
        <f t="shared" si="5"/>
        <v>12</v>
      </c>
      <c r="AS14" s="5">
        <v>3.0</v>
      </c>
      <c r="AT14" s="5">
        <v>5.0</v>
      </c>
      <c r="AU14" s="5">
        <v>2.0</v>
      </c>
      <c r="AV14" s="5">
        <f t="shared" si="6"/>
        <v>10</v>
      </c>
      <c r="AW14" s="5">
        <v>3.0</v>
      </c>
      <c r="AX14" s="5">
        <v>4.0</v>
      </c>
      <c r="AY14" s="5">
        <v>2.0</v>
      </c>
      <c r="AZ14" s="5">
        <f t="shared" si="7"/>
        <v>9</v>
      </c>
      <c r="BA14" s="5">
        <v>5.0</v>
      </c>
      <c r="BB14" s="5">
        <v>5.0</v>
      </c>
      <c r="BC14" s="5">
        <v>4.0</v>
      </c>
      <c r="BD14" s="5">
        <v>5.0</v>
      </c>
      <c r="BE14" s="5">
        <v>4.0</v>
      </c>
      <c r="BF14" s="5">
        <v>4.0</v>
      </c>
      <c r="BG14" s="5">
        <v>5.0</v>
      </c>
      <c r="BH14" s="5">
        <v>5.0</v>
      </c>
      <c r="BI14" s="5">
        <v>4.0</v>
      </c>
      <c r="BJ14" s="5">
        <f t="shared" si="8"/>
        <v>41</v>
      </c>
      <c r="BK14" s="5">
        <v>4.0</v>
      </c>
      <c r="BL14" s="5">
        <v>4.0</v>
      </c>
      <c r="BM14" s="5">
        <v>4.0</v>
      </c>
      <c r="BN14" s="5">
        <v>4.0</v>
      </c>
      <c r="BO14" s="5">
        <v>4.0</v>
      </c>
      <c r="BP14" s="5">
        <v>4.0</v>
      </c>
      <c r="BQ14" s="5">
        <v>3.0</v>
      </c>
      <c r="BR14" s="5">
        <v>3.0</v>
      </c>
      <c r="BS14" s="5">
        <v>4.0</v>
      </c>
      <c r="BT14" s="5">
        <v>3.0</v>
      </c>
      <c r="BU14" s="5">
        <f t="shared" si="9"/>
        <v>21</v>
      </c>
      <c r="BV14" s="5">
        <f t="shared" si="10"/>
        <v>16</v>
      </c>
      <c r="BW14" s="5">
        <f t="shared" si="11"/>
        <v>37</v>
      </c>
      <c r="BX14" s="5">
        <v>4.0</v>
      </c>
      <c r="BY14" s="5">
        <v>7.0</v>
      </c>
      <c r="BZ14" s="5">
        <v>6.0</v>
      </c>
      <c r="CA14" s="5">
        <v>6.0</v>
      </c>
      <c r="CB14" s="5">
        <v>4.0</v>
      </c>
      <c r="CC14" s="5">
        <v>5.0</v>
      </c>
      <c r="CD14" s="5">
        <v>4.0</v>
      </c>
      <c r="CE14" s="5">
        <f t="shared" si="12"/>
        <v>36</v>
      </c>
      <c r="CF14" s="5">
        <v>3.0</v>
      </c>
      <c r="CG14" s="5">
        <v>2.0</v>
      </c>
      <c r="CH14" s="5">
        <v>1.0</v>
      </c>
      <c r="CI14" s="5">
        <v>3.0</v>
      </c>
      <c r="CJ14" s="5">
        <v>2.0</v>
      </c>
      <c r="CK14" s="5">
        <v>3.0</v>
      </c>
      <c r="CL14" s="5">
        <v>2.0</v>
      </c>
      <c r="CM14" s="5">
        <v>4.0</v>
      </c>
      <c r="CN14" s="5">
        <v>4.0</v>
      </c>
      <c r="CO14" s="5">
        <v>4.0</v>
      </c>
      <c r="CP14" s="5">
        <v>4.0</v>
      </c>
      <c r="CQ14" s="5">
        <v>4.0</v>
      </c>
      <c r="CR14" s="5">
        <f t="shared" si="13"/>
        <v>36</v>
      </c>
      <c r="CS14" s="5">
        <v>3.0</v>
      </c>
      <c r="CT14" s="5">
        <v>4.0</v>
      </c>
      <c r="CU14" s="5">
        <v>4.0</v>
      </c>
      <c r="CV14" s="5">
        <v>5.0</v>
      </c>
      <c r="CW14" s="5">
        <v>4.0</v>
      </c>
      <c r="CX14" s="5">
        <v>3.0</v>
      </c>
      <c r="CY14" s="5">
        <v>4.0</v>
      </c>
      <c r="CZ14" s="5">
        <v>3.0</v>
      </c>
      <c r="DA14" s="5">
        <v>3.0</v>
      </c>
      <c r="DB14" s="5">
        <v>5.0</v>
      </c>
      <c r="DC14" s="5">
        <v>4.0</v>
      </c>
      <c r="DD14" s="5">
        <v>3.0</v>
      </c>
      <c r="DE14" s="5">
        <v>4.0</v>
      </c>
      <c r="DF14" s="5">
        <v>5.0</v>
      </c>
      <c r="DG14" s="5">
        <v>4.0</v>
      </c>
      <c r="DH14" s="5">
        <v>3.0</v>
      </c>
      <c r="DI14" s="5">
        <v>3.0</v>
      </c>
      <c r="DJ14" s="5">
        <v>2.0</v>
      </c>
      <c r="DK14" s="5">
        <f t="shared" si="14"/>
        <v>66</v>
      </c>
      <c r="DL14" s="5">
        <v>0.0</v>
      </c>
      <c r="DM14" s="5">
        <v>2.0</v>
      </c>
      <c r="DN14" s="5">
        <v>0.0</v>
      </c>
      <c r="DO14" s="5">
        <v>0.0</v>
      </c>
      <c r="DP14" s="5">
        <v>0.0</v>
      </c>
      <c r="DQ14" s="5">
        <v>1.0</v>
      </c>
      <c r="DR14" s="5">
        <v>0.0</v>
      </c>
      <c r="DS14" s="5">
        <v>0.0</v>
      </c>
      <c r="DT14" s="5">
        <v>0.0</v>
      </c>
      <c r="DU14" s="5">
        <v>1.0</v>
      </c>
      <c r="DV14" s="5">
        <v>0.0</v>
      </c>
      <c r="DW14" s="5">
        <v>1.0</v>
      </c>
      <c r="DX14" s="5">
        <v>0.0</v>
      </c>
      <c r="DY14" s="5">
        <v>0.0</v>
      </c>
      <c r="DZ14" s="5">
        <v>0.0</v>
      </c>
      <c r="EA14" s="5">
        <v>1.0</v>
      </c>
      <c r="EB14" s="5">
        <f t="shared" si="15"/>
        <v>6</v>
      </c>
      <c r="EC14" s="5">
        <v>1.0</v>
      </c>
      <c r="ED14" s="5">
        <v>4.0</v>
      </c>
      <c r="EE14" s="5">
        <v>4.0</v>
      </c>
      <c r="EF14" s="5">
        <v>4.0</v>
      </c>
      <c r="EG14" s="5">
        <v>4.0</v>
      </c>
      <c r="EH14" s="5">
        <v>4.0</v>
      </c>
      <c r="EI14" s="5">
        <v>2.0</v>
      </c>
      <c r="EJ14" s="5">
        <v>2.0</v>
      </c>
      <c r="EK14" s="5">
        <v>2.0</v>
      </c>
      <c r="EL14" s="5">
        <v>2.0</v>
      </c>
      <c r="EM14" s="5">
        <v>3.0</v>
      </c>
      <c r="EN14" s="5">
        <f t="shared" si="16"/>
        <v>14</v>
      </c>
      <c r="EO14" s="5">
        <f t="shared" si="17"/>
        <v>21.6</v>
      </c>
      <c r="EP14" s="5">
        <f t="shared" si="18"/>
        <v>32</v>
      </c>
      <c r="EQ14" s="5">
        <v>0.0</v>
      </c>
      <c r="ER14" s="5">
        <v>2.0</v>
      </c>
      <c r="ES14" s="5">
        <v>0.0</v>
      </c>
      <c r="ET14" s="5">
        <v>2.0</v>
      </c>
      <c r="EU14" s="5">
        <v>2.0</v>
      </c>
      <c r="EV14" s="5">
        <v>0.0</v>
      </c>
      <c r="EW14" s="5">
        <v>2.0</v>
      </c>
      <c r="EX14" s="5">
        <v>0.0</v>
      </c>
      <c r="EY14" s="5">
        <v>2.0</v>
      </c>
      <c r="EZ14" s="5">
        <v>2.0</v>
      </c>
      <c r="FA14" s="5">
        <v>2.0</v>
      </c>
      <c r="FB14" s="5">
        <v>2.0</v>
      </c>
      <c r="FC14" s="5">
        <v>2.0</v>
      </c>
      <c r="FD14" s="5">
        <f t="shared" si="41"/>
        <v>18</v>
      </c>
      <c r="FE14" s="5">
        <v>4.0</v>
      </c>
      <c r="FF14" s="5">
        <v>4.0</v>
      </c>
      <c r="FG14" s="5">
        <v>4.0</v>
      </c>
      <c r="FH14" s="5">
        <v>4.0</v>
      </c>
      <c r="FI14" s="5">
        <v>3.0</v>
      </c>
      <c r="FJ14" s="5">
        <v>3.0</v>
      </c>
      <c r="FK14" s="5">
        <v>5.0</v>
      </c>
      <c r="FL14" s="5">
        <v>3.0</v>
      </c>
      <c r="FM14" s="5">
        <f t="shared" si="42"/>
        <v>10</v>
      </c>
      <c r="FN14" s="5">
        <f t="shared" si="43"/>
        <v>11.4</v>
      </c>
      <c r="FO14" s="5">
        <f t="shared" si="44"/>
        <v>11</v>
      </c>
      <c r="FP14" s="5">
        <f t="shared" si="45"/>
        <v>13.5</v>
      </c>
      <c r="FQ14" s="5">
        <f t="shared" si="46"/>
        <v>30</v>
      </c>
      <c r="FR14" s="5">
        <v>2.0</v>
      </c>
      <c r="FS14" s="5">
        <v>2.0</v>
      </c>
      <c r="FT14" s="5">
        <v>3.0</v>
      </c>
      <c r="FU14" s="5">
        <v>2.0</v>
      </c>
      <c r="FV14" s="5">
        <f t="shared" si="47"/>
        <v>9</v>
      </c>
      <c r="FW14" s="5">
        <v>1.0</v>
      </c>
      <c r="FX14" s="5">
        <v>3.0</v>
      </c>
      <c r="FY14" s="5">
        <v>1.0</v>
      </c>
      <c r="FZ14" s="5">
        <v>1.0</v>
      </c>
      <c r="GA14" s="5">
        <v>1.0</v>
      </c>
      <c r="GB14" s="5">
        <v>2.0</v>
      </c>
      <c r="GC14" s="5">
        <v>1.0</v>
      </c>
      <c r="GD14" s="5">
        <v>3.0</v>
      </c>
      <c r="GE14" s="5">
        <v>2.0</v>
      </c>
      <c r="GF14" s="5">
        <v>2.0</v>
      </c>
      <c r="GG14" s="5">
        <v>1.0</v>
      </c>
      <c r="GH14" s="5">
        <v>1.0</v>
      </c>
      <c r="GI14" s="5">
        <f t="shared" si="48"/>
        <v>19</v>
      </c>
      <c r="GJ14" s="5">
        <v>3.0</v>
      </c>
      <c r="GK14" s="5">
        <v>3.0</v>
      </c>
      <c r="GL14" s="5">
        <v>4.0</v>
      </c>
      <c r="GM14" s="5">
        <v>5.0</v>
      </c>
      <c r="GN14" s="5">
        <v>4.0</v>
      </c>
      <c r="GO14" s="5">
        <v>4.0</v>
      </c>
      <c r="GP14" s="5">
        <v>3.0</v>
      </c>
      <c r="GQ14" s="5">
        <f t="shared" si="49"/>
        <v>26</v>
      </c>
      <c r="GR14" s="5">
        <v>2.0</v>
      </c>
      <c r="GS14" s="5">
        <v>2.0</v>
      </c>
      <c r="GT14" s="5">
        <v>2.0</v>
      </c>
      <c r="GU14" s="5">
        <v>2.0</v>
      </c>
      <c r="GV14" s="5">
        <v>2.0</v>
      </c>
      <c r="GW14" s="5">
        <v>2.0</v>
      </c>
      <c r="GX14" s="5">
        <f t="shared" si="50"/>
        <v>12</v>
      </c>
      <c r="GY14" s="5">
        <v>2.0</v>
      </c>
      <c r="GZ14" s="5">
        <v>2.0</v>
      </c>
      <c r="HA14" s="5">
        <v>2.0</v>
      </c>
      <c r="HB14" s="5">
        <v>3.0</v>
      </c>
      <c r="HC14" s="5">
        <v>3.0</v>
      </c>
      <c r="HD14" s="5">
        <v>2.0</v>
      </c>
      <c r="HE14" s="5">
        <v>3.0</v>
      </c>
      <c r="HF14" s="5">
        <v>2.0</v>
      </c>
      <c r="HG14" s="5">
        <v>3.0</v>
      </c>
      <c r="HH14" s="5">
        <f t="shared" si="51"/>
        <v>22</v>
      </c>
      <c r="HI14" s="5">
        <v>3.0</v>
      </c>
      <c r="HJ14" s="5">
        <v>3.0</v>
      </c>
      <c r="HK14" s="5">
        <v>3.0</v>
      </c>
      <c r="HL14" s="5">
        <v>2.0</v>
      </c>
      <c r="HM14" s="5">
        <v>3.0</v>
      </c>
      <c r="HN14" s="5">
        <v>4.0</v>
      </c>
      <c r="HO14" s="5">
        <v>2.0</v>
      </c>
      <c r="HP14" s="5">
        <v>4.0</v>
      </c>
      <c r="HQ14" s="5">
        <v>2.0</v>
      </c>
      <c r="HR14" s="5">
        <v>3.0</v>
      </c>
      <c r="HS14" s="5">
        <v>4.0</v>
      </c>
      <c r="HT14" s="5">
        <v>3.0</v>
      </c>
      <c r="HU14" s="5">
        <v>3.0</v>
      </c>
      <c r="HV14" s="5">
        <f t="shared" si="52"/>
        <v>19</v>
      </c>
      <c r="HW14" s="5">
        <f t="shared" si="53"/>
        <v>20</v>
      </c>
      <c r="HX14" s="5">
        <f t="shared" si="54"/>
        <v>39</v>
      </c>
      <c r="HY14" s="5">
        <v>4.0</v>
      </c>
      <c r="HZ14" s="5">
        <v>4.0</v>
      </c>
      <c r="IA14" s="5">
        <v>4.0</v>
      </c>
      <c r="IB14" s="5">
        <v>3.0</v>
      </c>
      <c r="IC14" s="5">
        <v>3.0</v>
      </c>
      <c r="ID14" s="5">
        <f t="shared" si="55"/>
        <v>18</v>
      </c>
      <c r="IE14" s="5">
        <v>3.0</v>
      </c>
      <c r="IF14" s="5">
        <v>3.0</v>
      </c>
      <c r="IG14" s="5">
        <v>4.0</v>
      </c>
      <c r="IH14" s="5">
        <v>3.0</v>
      </c>
      <c r="II14" s="5">
        <v>4.0</v>
      </c>
      <c r="IJ14" s="5">
        <v>3.0</v>
      </c>
      <c r="IK14" s="5">
        <v>5.0</v>
      </c>
      <c r="IL14" s="5">
        <v>5.0</v>
      </c>
      <c r="IM14" s="5">
        <v>4.0</v>
      </c>
      <c r="IN14" s="5">
        <v>4.0</v>
      </c>
      <c r="IO14" s="5">
        <v>3.0</v>
      </c>
      <c r="IP14" s="5">
        <v>3.0</v>
      </c>
      <c r="IQ14" s="5">
        <v>4.0</v>
      </c>
      <c r="IR14" s="5">
        <f t="shared" si="56"/>
        <v>48</v>
      </c>
      <c r="IS14" s="5">
        <v>3.0</v>
      </c>
      <c r="IT14" s="5">
        <v>3.0</v>
      </c>
      <c r="IU14" s="5">
        <v>3.0</v>
      </c>
      <c r="IV14" s="5">
        <v>2.0</v>
      </c>
      <c r="IW14" s="5">
        <v>3.0</v>
      </c>
      <c r="IX14" s="5">
        <v>1.0</v>
      </c>
      <c r="IY14" s="5">
        <v>3.0</v>
      </c>
      <c r="IZ14" s="5">
        <v>3.0</v>
      </c>
      <c r="JA14" s="5">
        <f t="shared" si="57"/>
        <v>21</v>
      </c>
      <c r="JB14" s="5">
        <v>3.0</v>
      </c>
      <c r="JC14" s="5">
        <v>4.0</v>
      </c>
      <c r="JD14" s="5">
        <v>6.0</v>
      </c>
      <c r="JE14" s="5">
        <v>5.0</v>
      </c>
      <c r="JF14" s="5">
        <v>2.0</v>
      </c>
      <c r="JG14" s="5">
        <v>2.0</v>
      </c>
      <c r="JH14" s="5">
        <v>4.0</v>
      </c>
      <c r="JI14" s="5">
        <v>6.0</v>
      </c>
      <c r="JJ14" s="5">
        <v>6.0</v>
      </c>
      <c r="JK14" s="5">
        <f t="shared" si="58"/>
        <v>38</v>
      </c>
      <c r="JL14" s="5">
        <v>3.0</v>
      </c>
      <c r="JM14" s="5">
        <v>5.0</v>
      </c>
      <c r="JN14" s="5">
        <v>3.0</v>
      </c>
      <c r="JO14" s="5">
        <v>3.0</v>
      </c>
      <c r="JP14" s="5">
        <v>3.0</v>
      </c>
      <c r="JQ14" s="5">
        <v>5.0</v>
      </c>
      <c r="JR14" s="5">
        <v>3.0</v>
      </c>
      <c r="JS14" s="5">
        <v>5.0</v>
      </c>
      <c r="JT14" s="5">
        <v>3.0</v>
      </c>
      <c r="JU14" s="5">
        <v>5.0</v>
      </c>
      <c r="JV14" s="5">
        <f t="shared" si="59"/>
        <v>38</v>
      </c>
      <c r="JW14" s="5">
        <v>3.0</v>
      </c>
      <c r="JX14" s="5">
        <v>3.0</v>
      </c>
      <c r="JY14" s="5">
        <v>3.0</v>
      </c>
      <c r="JZ14" s="5">
        <v>4.0</v>
      </c>
      <c r="KA14" s="5">
        <v>4.0</v>
      </c>
      <c r="KB14" s="5">
        <v>3.0</v>
      </c>
      <c r="KC14" s="5">
        <f t="shared" si="60"/>
        <v>20</v>
      </c>
      <c r="KD14" s="5">
        <v>1.0</v>
      </c>
      <c r="KE14" s="5">
        <v>2.0</v>
      </c>
      <c r="KF14" s="5">
        <v>2.0</v>
      </c>
      <c r="KG14" s="5">
        <v>2.0</v>
      </c>
      <c r="KH14" s="5">
        <v>2.0</v>
      </c>
      <c r="KI14" s="5">
        <v>2.0</v>
      </c>
      <c r="KJ14" s="5">
        <v>2.0</v>
      </c>
      <c r="KK14" s="5">
        <v>2.0</v>
      </c>
      <c r="KL14" s="5">
        <v>2.0</v>
      </c>
      <c r="KM14" s="5">
        <v>2.0</v>
      </c>
      <c r="KN14" s="5">
        <v>3.0</v>
      </c>
      <c r="KO14" s="5">
        <v>2.0</v>
      </c>
      <c r="KP14" s="5">
        <v>2.0</v>
      </c>
      <c r="KQ14" s="5">
        <v>2.0</v>
      </c>
      <c r="KR14" s="5">
        <v>2.0</v>
      </c>
      <c r="KS14" s="8">
        <f t="shared" si="61"/>
        <v>30</v>
      </c>
      <c r="KU14" s="5"/>
    </row>
    <row r="15">
      <c r="A15" s="1">
        <v>14.0</v>
      </c>
      <c r="B15" s="1">
        <v>9.0</v>
      </c>
      <c r="C15" s="1" t="s">
        <v>348</v>
      </c>
      <c r="D15" s="4" t="s">
        <v>349</v>
      </c>
      <c r="E15" s="5">
        <v>37.59849548</v>
      </c>
      <c r="F15" s="5">
        <v>126.978302</v>
      </c>
      <c r="G15" s="6">
        <v>43907.67569444444</v>
      </c>
      <c r="H15" s="6">
        <v>43907.68680555555</v>
      </c>
      <c r="I15" s="5">
        <v>980.0</v>
      </c>
      <c r="J15" s="7">
        <v>43907.725694444445</v>
      </c>
      <c r="K15" s="7">
        <v>43907.72986111111</v>
      </c>
      <c r="L15" s="5">
        <v>406.0</v>
      </c>
      <c r="M15" s="7">
        <v>43907.94097222222</v>
      </c>
      <c r="N15" s="7">
        <v>43907.94375</v>
      </c>
      <c r="O15" s="5">
        <v>215.0</v>
      </c>
      <c r="P15" s="5" t="b">
        <v>1</v>
      </c>
      <c r="Q15" s="5">
        <f t="shared" si="40"/>
        <v>1601</v>
      </c>
      <c r="R15" s="1" t="s">
        <v>350</v>
      </c>
      <c r="S15" s="5">
        <v>1.0</v>
      </c>
      <c r="T15" s="1"/>
      <c r="U15" s="5">
        <v>4.0</v>
      </c>
      <c r="V15" s="1" t="s">
        <v>318</v>
      </c>
      <c r="W15" s="5">
        <v>7.0</v>
      </c>
      <c r="X15" s="5">
        <v>6.0</v>
      </c>
      <c r="Y15" s="5">
        <v>5.0</v>
      </c>
      <c r="Z15" s="5">
        <v>6.0</v>
      </c>
      <c r="AA15" s="5">
        <v>4.0</v>
      </c>
      <c r="AB15" s="5">
        <v>5.0</v>
      </c>
      <c r="AC15" s="5">
        <v>5.0</v>
      </c>
      <c r="AD15" s="5">
        <v>5.0</v>
      </c>
      <c r="AE15" s="5">
        <v>5.0</v>
      </c>
      <c r="AF15" s="5">
        <f t="shared" si="2"/>
        <v>41</v>
      </c>
      <c r="AG15" s="5">
        <v>2.0</v>
      </c>
      <c r="AH15" s="5">
        <v>3.0</v>
      </c>
      <c r="AI15" s="5">
        <v>2.0</v>
      </c>
      <c r="AJ15" s="5">
        <f t="shared" si="3"/>
        <v>7</v>
      </c>
      <c r="AK15" s="5">
        <v>4.0</v>
      </c>
      <c r="AL15" s="5">
        <v>4.0</v>
      </c>
      <c r="AM15" s="5">
        <v>4.0</v>
      </c>
      <c r="AN15" s="5">
        <f t="shared" si="4"/>
        <v>12</v>
      </c>
      <c r="AO15" s="5">
        <v>4.0</v>
      </c>
      <c r="AP15" s="5">
        <v>2.0</v>
      </c>
      <c r="AQ15" s="5">
        <v>4.0</v>
      </c>
      <c r="AR15" s="5">
        <f t="shared" si="5"/>
        <v>10</v>
      </c>
      <c r="AS15" s="5">
        <v>2.0</v>
      </c>
      <c r="AT15" s="5">
        <v>2.0</v>
      </c>
      <c r="AU15" s="5">
        <v>3.0</v>
      </c>
      <c r="AV15" s="5">
        <f t="shared" si="6"/>
        <v>7</v>
      </c>
      <c r="AW15" s="5">
        <v>2.0</v>
      </c>
      <c r="AX15" s="5">
        <v>3.0</v>
      </c>
      <c r="AY15" s="5">
        <v>2.0</v>
      </c>
      <c r="AZ15" s="5">
        <f t="shared" si="7"/>
        <v>7</v>
      </c>
      <c r="BA15" s="5">
        <v>4.0</v>
      </c>
      <c r="BB15" s="5">
        <v>2.0</v>
      </c>
      <c r="BC15" s="5">
        <v>2.0</v>
      </c>
      <c r="BD15" s="5">
        <v>3.0</v>
      </c>
      <c r="BE15" s="5">
        <v>2.0</v>
      </c>
      <c r="BF15" s="5">
        <v>4.0</v>
      </c>
      <c r="BG15" s="5">
        <v>3.0</v>
      </c>
      <c r="BH15" s="5">
        <v>3.0</v>
      </c>
      <c r="BI15" s="5">
        <v>3.0</v>
      </c>
      <c r="BJ15" s="5">
        <f t="shared" si="8"/>
        <v>26</v>
      </c>
      <c r="BK15" s="5">
        <v>4.0</v>
      </c>
      <c r="BL15" s="5">
        <v>4.0</v>
      </c>
      <c r="BM15" s="5">
        <v>3.0</v>
      </c>
      <c r="BN15" s="5">
        <v>4.0</v>
      </c>
      <c r="BO15" s="5">
        <v>4.0</v>
      </c>
      <c r="BP15" s="5">
        <v>4.0</v>
      </c>
      <c r="BQ15" s="5">
        <v>4.0</v>
      </c>
      <c r="BR15" s="5">
        <v>3.0</v>
      </c>
      <c r="BS15" s="5">
        <v>4.0</v>
      </c>
      <c r="BT15" s="5">
        <v>4.0</v>
      </c>
      <c r="BU15" s="5">
        <f t="shared" si="9"/>
        <v>22</v>
      </c>
      <c r="BV15" s="5">
        <f t="shared" si="10"/>
        <v>16</v>
      </c>
      <c r="BW15" s="5">
        <f t="shared" si="11"/>
        <v>38</v>
      </c>
      <c r="BX15" s="5">
        <v>3.0</v>
      </c>
      <c r="BY15" s="5">
        <v>3.0</v>
      </c>
      <c r="BZ15" s="5">
        <v>4.0</v>
      </c>
      <c r="CA15" s="5">
        <v>3.0</v>
      </c>
      <c r="CB15" s="5">
        <v>3.0</v>
      </c>
      <c r="CC15" s="5">
        <v>6.0</v>
      </c>
      <c r="CD15" s="5">
        <v>3.0</v>
      </c>
      <c r="CE15" s="5">
        <f t="shared" si="12"/>
        <v>25</v>
      </c>
      <c r="CF15" s="5">
        <v>3.0</v>
      </c>
      <c r="CG15" s="5">
        <v>2.0</v>
      </c>
      <c r="CH15" s="5">
        <v>1.0</v>
      </c>
      <c r="CI15" s="5">
        <v>3.0</v>
      </c>
      <c r="CJ15" s="5">
        <v>4.0</v>
      </c>
      <c r="CK15" s="5">
        <v>2.0</v>
      </c>
      <c r="CL15" s="5">
        <v>2.0</v>
      </c>
      <c r="CM15" s="5">
        <v>3.0</v>
      </c>
      <c r="CN15" s="5">
        <v>2.0</v>
      </c>
      <c r="CO15" s="5">
        <v>2.0</v>
      </c>
      <c r="CP15" s="5">
        <v>2.0</v>
      </c>
      <c r="CQ15" s="5">
        <v>2.0</v>
      </c>
      <c r="CR15" s="5">
        <f t="shared" si="13"/>
        <v>28</v>
      </c>
      <c r="CS15" s="5">
        <v>4.0</v>
      </c>
      <c r="CT15" s="5">
        <v>3.0</v>
      </c>
      <c r="CU15" s="5">
        <v>2.0</v>
      </c>
      <c r="CV15" s="5">
        <v>4.0</v>
      </c>
      <c r="CW15" s="5">
        <v>4.0</v>
      </c>
      <c r="CX15" s="5">
        <v>3.0</v>
      </c>
      <c r="CY15" s="5">
        <v>4.0</v>
      </c>
      <c r="CZ15" s="5">
        <v>4.0</v>
      </c>
      <c r="DA15" s="5">
        <v>2.0</v>
      </c>
      <c r="DB15" s="5">
        <v>3.0</v>
      </c>
      <c r="DC15" s="5">
        <v>3.0</v>
      </c>
      <c r="DD15" s="5">
        <v>3.0</v>
      </c>
      <c r="DE15" s="5">
        <v>4.0</v>
      </c>
      <c r="DF15" s="5">
        <v>2.0</v>
      </c>
      <c r="DG15" s="5">
        <v>3.0</v>
      </c>
      <c r="DH15" s="5">
        <v>2.0</v>
      </c>
      <c r="DI15" s="5">
        <v>3.0</v>
      </c>
      <c r="DJ15" s="5">
        <v>2.0</v>
      </c>
      <c r="DK15" s="5">
        <f t="shared" si="14"/>
        <v>55</v>
      </c>
      <c r="DL15" s="5">
        <v>0.0</v>
      </c>
      <c r="DM15" s="5">
        <v>1.0</v>
      </c>
      <c r="DN15" s="5">
        <v>1.0</v>
      </c>
      <c r="DO15" s="5">
        <v>1.0</v>
      </c>
      <c r="DP15" s="5">
        <v>1.0</v>
      </c>
      <c r="DQ15" s="5">
        <v>0.0</v>
      </c>
      <c r="DR15" s="5">
        <v>1.0</v>
      </c>
      <c r="DS15" s="5">
        <v>1.0</v>
      </c>
      <c r="DT15" s="5">
        <v>0.0</v>
      </c>
      <c r="DU15" s="5">
        <v>1.0</v>
      </c>
      <c r="DV15" s="5">
        <v>0.0</v>
      </c>
      <c r="DW15" s="5">
        <v>0.0</v>
      </c>
      <c r="DX15" s="5">
        <v>0.0</v>
      </c>
      <c r="DY15" s="5">
        <v>0.0</v>
      </c>
      <c r="DZ15" s="5">
        <v>0.0</v>
      </c>
      <c r="EA15" s="5">
        <v>0.0</v>
      </c>
      <c r="EB15" s="5">
        <f t="shared" si="15"/>
        <v>7</v>
      </c>
      <c r="EC15" s="5">
        <v>2.0</v>
      </c>
      <c r="ED15" s="5">
        <v>2.0</v>
      </c>
      <c r="EE15" s="5">
        <v>4.0</v>
      </c>
      <c r="EF15" s="5">
        <v>2.0</v>
      </c>
      <c r="EG15" s="5">
        <v>4.0</v>
      </c>
      <c r="EH15" s="5">
        <v>2.0</v>
      </c>
      <c r="EI15" s="5">
        <v>4.0</v>
      </c>
      <c r="EJ15" s="5">
        <v>2.0</v>
      </c>
      <c r="EK15" s="5">
        <v>4.0</v>
      </c>
      <c r="EL15" s="5">
        <v>4.0</v>
      </c>
      <c r="EM15" s="5">
        <v>4.0</v>
      </c>
      <c r="EN15" s="5">
        <f t="shared" si="16"/>
        <v>22</v>
      </c>
      <c r="EO15" s="5">
        <f t="shared" si="17"/>
        <v>14.4</v>
      </c>
      <c r="EP15" s="5">
        <f t="shared" si="18"/>
        <v>34</v>
      </c>
      <c r="EQ15" s="5">
        <v>2.0</v>
      </c>
      <c r="ER15" s="5">
        <v>2.0</v>
      </c>
      <c r="ES15" s="5">
        <v>2.0</v>
      </c>
      <c r="ET15" s="5">
        <v>2.0</v>
      </c>
      <c r="EU15" s="5">
        <v>2.0</v>
      </c>
      <c r="EV15" s="5">
        <v>2.0</v>
      </c>
      <c r="EW15" s="5">
        <v>0.0</v>
      </c>
      <c r="EX15" s="5">
        <v>0.0</v>
      </c>
      <c r="EY15" s="5">
        <v>2.0</v>
      </c>
      <c r="EZ15" s="5">
        <v>2.0</v>
      </c>
      <c r="FA15" s="5">
        <v>2.0</v>
      </c>
      <c r="FB15" s="5">
        <v>0.0</v>
      </c>
      <c r="FC15" s="5">
        <v>2.0</v>
      </c>
      <c r="FD15" s="5">
        <f t="shared" si="41"/>
        <v>20</v>
      </c>
      <c r="FE15" s="5">
        <v>2.0</v>
      </c>
      <c r="FF15" s="5">
        <v>2.0</v>
      </c>
      <c r="FG15" s="5">
        <v>3.0</v>
      </c>
      <c r="FH15" s="5">
        <v>2.0</v>
      </c>
      <c r="FI15" s="5">
        <v>2.0</v>
      </c>
      <c r="FJ15" s="5">
        <v>2.0</v>
      </c>
      <c r="FK15" s="5">
        <v>3.0</v>
      </c>
      <c r="FL15" s="5">
        <v>2.0</v>
      </c>
      <c r="FM15" s="5">
        <f t="shared" si="42"/>
        <v>6</v>
      </c>
      <c r="FN15" s="5">
        <f t="shared" si="43"/>
        <v>6.6</v>
      </c>
      <c r="FO15" s="5">
        <f t="shared" si="44"/>
        <v>7</v>
      </c>
      <c r="FP15" s="5">
        <f t="shared" si="45"/>
        <v>7.5</v>
      </c>
      <c r="FQ15" s="5">
        <f t="shared" si="46"/>
        <v>18</v>
      </c>
      <c r="FR15" s="5">
        <v>3.0</v>
      </c>
      <c r="FS15" s="5">
        <v>3.0</v>
      </c>
      <c r="FT15" s="5">
        <v>4.0</v>
      </c>
      <c r="FU15" s="5">
        <v>3.0</v>
      </c>
      <c r="FV15" s="5">
        <f t="shared" si="47"/>
        <v>13</v>
      </c>
      <c r="FW15" s="5">
        <v>3.0</v>
      </c>
      <c r="FX15" s="5">
        <v>2.0</v>
      </c>
      <c r="FY15" s="5">
        <v>2.0</v>
      </c>
      <c r="FZ15" s="5">
        <v>3.0</v>
      </c>
      <c r="GA15" s="5">
        <v>2.0</v>
      </c>
      <c r="GB15" s="5">
        <v>3.0</v>
      </c>
      <c r="GC15" s="5">
        <v>2.0</v>
      </c>
      <c r="GD15" s="5">
        <v>3.0</v>
      </c>
      <c r="GE15" s="5">
        <v>2.0</v>
      </c>
      <c r="GF15" s="5">
        <v>3.0</v>
      </c>
      <c r="GG15" s="5">
        <v>3.0</v>
      </c>
      <c r="GH15" s="5">
        <v>3.0</v>
      </c>
      <c r="GI15" s="5">
        <f t="shared" si="48"/>
        <v>31</v>
      </c>
      <c r="GJ15" s="5">
        <v>5.0</v>
      </c>
      <c r="GK15" s="5">
        <v>5.0</v>
      </c>
      <c r="GL15" s="5">
        <v>5.0</v>
      </c>
      <c r="GM15" s="5">
        <v>6.0</v>
      </c>
      <c r="GN15" s="5">
        <v>5.0</v>
      </c>
      <c r="GO15" s="5">
        <v>5.0</v>
      </c>
      <c r="GP15" s="5">
        <v>4.0</v>
      </c>
      <c r="GQ15" s="5">
        <f t="shared" si="49"/>
        <v>35</v>
      </c>
      <c r="GR15" s="5">
        <v>3.0</v>
      </c>
      <c r="GS15" s="5">
        <v>2.0</v>
      </c>
      <c r="GT15" s="5">
        <v>2.0</v>
      </c>
      <c r="GU15" s="5">
        <v>2.0</v>
      </c>
      <c r="GV15" s="5">
        <v>3.0</v>
      </c>
      <c r="GW15" s="5">
        <v>3.0</v>
      </c>
      <c r="GX15" s="5">
        <f t="shared" si="50"/>
        <v>15</v>
      </c>
      <c r="GY15" s="5">
        <v>2.0</v>
      </c>
      <c r="GZ15" s="5">
        <v>2.0</v>
      </c>
      <c r="HA15" s="5">
        <v>3.0</v>
      </c>
      <c r="HB15" s="5">
        <v>2.0</v>
      </c>
      <c r="HC15" s="5">
        <v>2.0</v>
      </c>
      <c r="HD15" s="5">
        <v>2.0</v>
      </c>
      <c r="HE15" s="5">
        <v>2.0</v>
      </c>
      <c r="HF15" s="5">
        <v>2.0</v>
      </c>
      <c r="HG15" s="5">
        <v>2.0</v>
      </c>
      <c r="HH15" s="5">
        <f t="shared" si="51"/>
        <v>19</v>
      </c>
      <c r="HI15" s="5">
        <v>3.0</v>
      </c>
      <c r="HJ15" s="5">
        <v>2.0</v>
      </c>
      <c r="HK15" s="5">
        <v>2.0</v>
      </c>
      <c r="HL15" s="5">
        <v>2.0</v>
      </c>
      <c r="HM15" s="5">
        <v>2.0</v>
      </c>
      <c r="HN15" s="5">
        <v>3.0</v>
      </c>
      <c r="HO15" s="5">
        <v>3.0</v>
      </c>
      <c r="HP15" s="5">
        <v>3.0</v>
      </c>
      <c r="HQ15" s="5">
        <v>1.0</v>
      </c>
      <c r="HR15" s="5">
        <v>2.0</v>
      </c>
      <c r="HS15" s="5">
        <v>2.0</v>
      </c>
      <c r="HT15" s="5">
        <v>2.0</v>
      </c>
      <c r="HU15" s="5">
        <v>3.0</v>
      </c>
      <c r="HV15" s="5">
        <f t="shared" si="52"/>
        <v>16</v>
      </c>
      <c r="HW15" s="5">
        <f t="shared" si="53"/>
        <v>14</v>
      </c>
      <c r="HX15" s="5">
        <f t="shared" si="54"/>
        <v>30</v>
      </c>
      <c r="HY15" s="5">
        <v>3.0</v>
      </c>
      <c r="HZ15" s="5">
        <v>5.0</v>
      </c>
      <c r="IA15" s="5">
        <v>4.0</v>
      </c>
      <c r="IB15" s="5">
        <v>3.0</v>
      </c>
      <c r="IC15" s="5">
        <v>4.0</v>
      </c>
      <c r="ID15" s="5">
        <f t="shared" si="55"/>
        <v>19</v>
      </c>
      <c r="IE15" s="5">
        <v>4.0</v>
      </c>
      <c r="IF15" s="5">
        <v>2.0</v>
      </c>
      <c r="IG15" s="5">
        <v>3.0</v>
      </c>
      <c r="IH15" s="5">
        <v>4.0</v>
      </c>
      <c r="II15" s="5">
        <v>2.0</v>
      </c>
      <c r="IJ15" s="5">
        <v>4.0</v>
      </c>
      <c r="IK15" s="5">
        <v>5.0</v>
      </c>
      <c r="IL15" s="5">
        <v>5.0</v>
      </c>
      <c r="IM15" s="5">
        <v>5.0</v>
      </c>
      <c r="IN15" s="5">
        <v>2.0</v>
      </c>
      <c r="IO15" s="5">
        <v>2.0</v>
      </c>
      <c r="IP15" s="5">
        <v>3.0</v>
      </c>
      <c r="IQ15" s="5">
        <v>5.0</v>
      </c>
      <c r="IR15" s="5">
        <f t="shared" si="56"/>
        <v>46</v>
      </c>
      <c r="IS15" s="5">
        <v>2.0</v>
      </c>
      <c r="IT15" s="5">
        <v>2.0</v>
      </c>
      <c r="IU15" s="5">
        <v>1.0</v>
      </c>
      <c r="IV15" s="5">
        <v>1.0</v>
      </c>
      <c r="IW15" s="5">
        <v>3.0</v>
      </c>
      <c r="IX15" s="5">
        <v>1.0</v>
      </c>
      <c r="IY15" s="5">
        <v>3.0</v>
      </c>
      <c r="IZ15" s="5">
        <v>1.0</v>
      </c>
      <c r="JA15" s="5">
        <f t="shared" si="57"/>
        <v>14</v>
      </c>
      <c r="JB15" s="5">
        <v>2.0</v>
      </c>
      <c r="JC15" s="5">
        <v>1.0</v>
      </c>
      <c r="JD15" s="5">
        <v>1.0</v>
      </c>
      <c r="JE15" s="5">
        <v>1.0</v>
      </c>
      <c r="JF15" s="5">
        <v>2.0</v>
      </c>
      <c r="JG15" s="5">
        <v>2.0</v>
      </c>
      <c r="JH15" s="5">
        <v>2.0</v>
      </c>
      <c r="JI15" s="5">
        <v>1.0</v>
      </c>
      <c r="JJ15" s="5">
        <v>1.0</v>
      </c>
      <c r="JK15" s="5">
        <f t="shared" si="58"/>
        <v>13</v>
      </c>
      <c r="JL15" s="5">
        <v>2.0</v>
      </c>
      <c r="JM15" s="5">
        <v>3.0</v>
      </c>
      <c r="JN15" s="5">
        <v>2.0</v>
      </c>
      <c r="JO15" s="5">
        <v>2.0</v>
      </c>
      <c r="JP15" s="5">
        <v>2.0</v>
      </c>
      <c r="JQ15" s="5">
        <v>3.0</v>
      </c>
      <c r="JR15" s="5">
        <v>2.0</v>
      </c>
      <c r="JS15" s="5">
        <v>2.0</v>
      </c>
      <c r="JT15" s="5">
        <v>3.0</v>
      </c>
      <c r="JU15" s="5">
        <v>2.0</v>
      </c>
      <c r="JV15" s="5">
        <f t="shared" si="59"/>
        <v>23</v>
      </c>
      <c r="JW15" s="5">
        <v>4.0</v>
      </c>
      <c r="JX15" s="5">
        <v>4.0</v>
      </c>
      <c r="JY15" s="5">
        <v>4.0</v>
      </c>
      <c r="JZ15" s="5">
        <v>4.0</v>
      </c>
      <c r="KA15" s="5">
        <v>4.0</v>
      </c>
      <c r="KB15" s="5">
        <v>4.0</v>
      </c>
      <c r="KC15" s="5">
        <f t="shared" si="60"/>
        <v>24</v>
      </c>
      <c r="KD15" s="5">
        <v>3.0</v>
      </c>
      <c r="KE15" s="5">
        <v>2.0</v>
      </c>
      <c r="KF15" s="5">
        <v>3.0</v>
      </c>
      <c r="KG15" s="5">
        <v>3.0</v>
      </c>
      <c r="KH15" s="5">
        <v>2.0</v>
      </c>
      <c r="KI15" s="5">
        <v>2.0</v>
      </c>
      <c r="KJ15" s="5">
        <v>2.0</v>
      </c>
      <c r="KK15" s="5">
        <v>2.0</v>
      </c>
      <c r="KL15" s="5">
        <v>2.0</v>
      </c>
      <c r="KM15" s="5">
        <v>3.0</v>
      </c>
      <c r="KN15" s="5">
        <v>2.0</v>
      </c>
      <c r="KO15" s="5">
        <v>3.0</v>
      </c>
      <c r="KP15" s="5">
        <v>3.0</v>
      </c>
      <c r="KQ15" s="5">
        <v>2.0</v>
      </c>
      <c r="KR15" s="5">
        <v>2.0</v>
      </c>
      <c r="KS15" s="8">
        <f t="shared" si="61"/>
        <v>36</v>
      </c>
    </row>
    <row r="16">
      <c r="A16" s="1">
        <v>15.0</v>
      </c>
      <c r="B16" s="1">
        <v>10.0</v>
      </c>
      <c r="C16" s="1" t="s">
        <v>351</v>
      </c>
      <c r="D16" s="4" t="s">
        <v>352</v>
      </c>
      <c r="E16" s="5">
        <v>37.57609558</v>
      </c>
      <c r="F16" s="5">
        <v>126.9343872</v>
      </c>
      <c r="G16" s="6">
        <v>43907.99930555555</v>
      </c>
      <c r="H16" s="6">
        <v>43908.01527777778</v>
      </c>
      <c r="I16" s="5">
        <v>1382.0</v>
      </c>
      <c r="J16" s="7">
        <v>43908.01597222222</v>
      </c>
      <c r="K16" s="7">
        <v>43908.03055555555</v>
      </c>
      <c r="L16" s="5">
        <v>1252.0</v>
      </c>
      <c r="M16" s="7">
        <v>43908.03055555555</v>
      </c>
      <c r="N16" s="7">
        <v>43908.0375</v>
      </c>
      <c r="O16" s="5">
        <v>550.0</v>
      </c>
      <c r="P16" s="5" t="b">
        <v>1</v>
      </c>
      <c r="Q16" s="5">
        <f t="shared" si="40"/>
        <v>3184</v>
      </c>
      <c r="R16" s="1" t="s">
        <v>353</v>
      </c>
      <c r="S16" s="5">
        <v>2.0</v>
      </c>
      <c r="T16" s="1">
        <v>3.0</v>
      </c>
      <c r="U16" s="5">
        <v>3.0</v>
      </c>
      <c r="V16" s="1" t="s">
        <v>314</v>
      </c>
      <c r="W16" s="5">
        <v>3.0</v>
      </c>
      <c r="X16" s="5">
        <v>5.0</v>
      </c>
      <c r="Y16" s="5">
        <v>3.0</v>
      </c>
      <c r="Z16" s="5">
        <v>5.0</v>
      </c>
      <c r="AA16" s="5">
        <v>5.0</v>
      </c>
      <c r="AB16" s="5">
        <v>5.0</v>
      </c>
      <c r="AC16" s="5">
        <v>6.0</v>
      </c>
      <c r="AD16" s="5">
        <v>4.0</v>
      </c>
      <c r="AE16" s="5">
        <v>6.0</v>
      </c>
      <c r="AF16" s="5">
        <f t="shared" si="2"/>
        <v>39</v>
      </c>
      <c r="AG16" s="5">
        <v>2.0</v>
      </c>
      <c r="AH16" s="5">
        <v>2.0</v>
      </c>
      <c r="AI16" s="5">
        <v>2.0</v>
      </c>
      <c r="AJ16" s="5">
        <f t="shared" si="3"/>
        <v>6</v>
      </c>
      <c r="AK16" s="5">
        <v>3.0</v>
      </c>
      <c r="AL16" s="5">
        <v>3.0</v>
      </c>
      <c r="AM16" s="5">
        <v>4.0</v>
      </c>
      <c r="AN16" s="5">
        <f t="shared" si="4"/>
        <v>10</v>
      </c>
      <c r="AO16" s="5">
        <v>4.0</v>
      </c>
      <c r="AP16" s="5">
        <v>4.0</v>
      </c>
      <c r="AQ16" s="5">
        <v>5.0</v>
      </c>
      <c r="AR16" s="5">
        <f t="shared" si="5"/>
        <v>13</v>
      </c>
      <c r="AS16" s="5">
        <v>3.0</v>
      </c>
      <c r="AT16" s="5">
        <v>3.0</v>
      </c>
      <c r="AU16" s="5">
        <v>2.0</v>
      </c>
      <c r="AV16" s="5">
        <f t="shared" si="6"/>
        <v>8</v>
      </c>
      <c r="AW16" s="5">
        <v>3.0</v>
      </c>
      <c r="AX16" s="5">
        <v>4.0</v>
      </c>
      <c r="AY16" s="5">
        <v>5.0</v>
      </c>
      <c r="AZ16" s="5">
        <f t="shared" si="7"/>
        <v>12</v>
      </c>
      <c r="BA16" s="5">
        <v>3.0</v>
      </c>
      <c r="BB16" s="5">
        <v>3.0</v>
      </c>
      <c r="BC16" s="5">
        <v>4.0</v>
      </c>
      <c r="BD16" s="5">
        <v>5.0</v>
      </c>
      <c r="BE16" s="5">
        <v>2.0</v>
      </c>
      <c r="BF16" s="5">
        <v>2.0</v>
      </c>
      <c r="BG16" s="5">
        <v>3.0</v>
      </c>
      <c r="BH16" s="5">
        <v>4.0</v>
      </c>
      <c r="BI16" s="5">
        <v>2.0</v>
      </c>
      <c r="BJ16" s="5">
        <f t="shared" si="8"/>
        <v>28</v>
      </c>
      <c r="BK16" s="5">
        <v>5.0</v>
      </c>
      <c r="BL16" s="5">
        <v>4.0</v>
      </c>
      <c r="BM16" s="5">
        <v>7.0</v>
      </c>
      <c r="BN16" s="5">
        <v>2.0</v>
      </c>
      <c r="BO16" s="5">
        <v>3.0</v>
      </c>
      <c r="BP16" s="5">
        <v>3.0</v>
      </c>
      <c r="BQ16" s="5">
        <v>6.0</v>
      </c>
      <c r="BR16" s="5">
        <v>7.0</v>
      </c>
      <c r="BS16" s="5">
        <v>3.0</v>
      </c>
      <c r="BT16" s="5">
        <v>6.0</v>
      </c>
      <c r="BU16" s="5">
        <f t="shared" si="9"/>
        <v>34</v>
      </c>
      <c r="BV16" s="5">
        <f t="shared" si="10"/>
        <v>12</v>
      </c>
      <c r="BW16" s="5">
        <f t="shared" si="11"/>
        <v>46</v>
      </c>
      <c r="BX16" s="5">
        <v>9.0</v>
      </c>
      <c r="BY16" s="5">
        <v>8.0</v>
      </c>
      <c r="BZ16" s="5">
        <v>8.0</v>
      </c>
      <c r="CA16" s="5">
        <v>2.0</v>
      </c>
      <c r="CB16" s="5">
        <v>1.0</v>
      </c>
      <c r="CC16" s="5">
        <v>2.0</v>
      </c>
      <c r="CD16" s="5">
        <v>8.0</v>
      </c>
      <c r="CE16" s="5">
        <f t="shared" si="12"/>
        <v>38</v>
      </c>
      <c r="CF16" s="5">
        <v>2.0</v>
      </c>
      <c r="CG16" s="5">
        <v>1.0</v>
      </c>
      <c r="CH16" s="5">
        <v>1.0</v>
      </c>
      <c r="CI16" s="5">
        <v>2.0</v>
      </c>
      <c r="CJ16" s="5">
        <v>4.0</v>
      </c>
      <c r="CK16" s="5">
        <v>2.0</v>
      </c>
      <c r="CL16" s="5">
        <v>1.0</v>
      </c>
      <c r="CM16" s="5">
        <v>1.0</v>
      </c>
      <c r="CN16" s="5">
        <v>2.0</v>
      </c>
      <c r="CO16" s="5">
        <v>3.0</v>
      </c>
      <c r="CP16" s="5">
        <v>4.0</v>
      </c>
      <c r="CQ16" s="5">
        <v>4.0</v>
      </c>
      <c r="CR16" s="5">
        <f t="shared" si="13"/>
        <v>27</v>
      </c>
      <c r="CS16" s="5">
        <v>1.0</v>
      </c>
      <c r="CT16" s="5">
        <v>3.0</v>
      </c>
      <c r="CU16" s="5">
        <v>2.0</v>
      </c>
      <c r="CV16" s="5">
        <v>3.0</v>
      </c>
      <c r="CW16" s="5">
        <v>3.0</v>
      </c>
      <c r="CX16" s="5">
        <v>2.0</v>
      </c>
      <c r="CY16" s="5">
        <v>2.0</v>
      </c>
      <c r="CZ16" s="5">
        <v>2.0</v>
      </c>
      <c r="DA16" s="5">
        <v>1.0</v>
      </c>
      <c r="DB16" s="5">
        <v>1.0</v>
      </c>
      <c r="DC16" s="5">
        <v>2.0</v>
      </c>
      <c r="DD16" s="5">
        <v>1.0</v>
      </c>
      <c r="DE16" s="5">
        <v>2.0</v>
      </c>
      <c r="DF16" s="5">
        <v>3.0</v>
      </c>
      <c r="DG16" s="5">
        <v>1.0</v>
      </c>
      <c r="DH16" s="5">
        <v>2.0</v>
      </c>
      <c r="DI16" s="5">
        <v>1.0</v>
      </c>
      <c r="DJ16" s="5">
        <v>1.0</v>
      </c>
      <c r="DK16" s="5">
        <f t="shared" si="14"/>
        <v>33</v>
      </c>
      <c r="DL16" s="5">
        <v>1.0</v>
      </c>
      <c r="DM16" s="5">
        <v>1.0</v>
      </c>
      <c r="DN16" s="5">
        <v>0.0</v>
      </c>
      <c r="DO16" s="5">
        <v>0.0</v>
      </c>
      <c r="DP16" s="5">
        <v>0.0</v>
      </c>
      <c r="DQ16" s="5">
        <v>0.0</v>
      </c>
      <c r="DR16" s="5">
        <v>0.0</v>
      </c>
      <c r="DS16" s="5">
        <v>0.0</v>
      </c>
      <c r="DT16" s="5">
        <v>0.0</v>
      </c>
      <c r="DU16" s="5">
        <v>0.0</v>
      </c>
      <c r="DV16" s="5">
        <v>0.0</v>
      </c>
      <c r="DW16" s="5">
        <v>0.0</v>
      </c>
      <c r="DX16" s="5">
        <v>0.0</v>
      </c>
      <c r="DY16" s="5">
        <v>0.0</v>
      </c>
      <c r="DZ16" s="5">
        <v>0.0</v>
      </c>
      <c r="EA16" s="5">
        <v>1.0</v>
      </c>
      <c r="EB16" s="5">
        <f t="shared" si="15"/>
        <v>3</v>
      </c>
      <c r="EC16" s="5">
        <v>3.0</v>
      </c>
      <c r="ED16" s="5">
        <v>3.0</v>
      </c>
      <c r="EE16" s="5">
        <v>3.0</v>
      </c>
      <c r="EF16" s="5">
        <v>3.0</v>
      </c>
      <c r="EG16" s="5">
        <v>4.0</v>
      </c>
      <c r="EH16" s="5">
        <v>2.0</v>
      </c>
      <c r="EI16" s="5">
        <v>4.0</v>
      </c>
      <c r="EJ16" s="5">
        <v>4.0</v>
      </c>
      <c r="EK16" s="5">
        <v>4.0</v>
      </c>
      <c r="EL16" s="5">
        <v>4.0</v>
      </c>
      <c r="EM16" s="5">
        <v>3.0</v>
      </c>
      <c r="EN16" s="5">
        <f t="shared" si="16"/>
        <v>21</v>
      </c>
      <c r="EO16" s="5">
        <f t="shared" si="17"/>
        <v>19.2</v>
      </c>
      <c r="EP16" s="5">
        <f t="shared" si="18"/>
        <v>37</v>
      </c>
      <c r="EQ16" s="5">
        <v>2.0</v>
      </c>
      <c r="ER16" s="5">
        <v>2.0</v>
      </c>
      <c r="ES16" s="5">
        <v>2.0</v>
      </c>
      <c r="ET16" s="5">
        <v>0.0</v>
      </c>
      <c r="EU16" s="5">
        <v>0.0</v>
      </c>
      <c r="EV16" s="5">
        <v>0.0</v>
      </c>
      <c r="EW16" s="5">
        <v>0.0</v>
      </c>
      <c r="EX16" s="5">
        <v>0.0</v>
      </c>
      <c r="EY16" s="5">
        <v>0.0</v>
      </c>
      <c r="EZ16" s="5">
        <v>0.0</v>
      </c>
      <c r="FA16" s="5">
        <v>0.0</v>
      </c>
      <c r="FB16" s="5">
        <v>2.0</v>
      </c>
      <c r="FC16" s="5">
        <v>2.0</v>
      </c>
      <c r="FD16" s="5">
        <f t="shared" si="41"/>
        <v>10</v>
      </c>
      <c r="FE16" s="5">
        <v>3.0</v>
      </c>
      <c r="FF16" s="5">
        <v>3.0</v>
      </c>
      <c r="FG16" s="5">
        <v>3.0</v>
      </c>
      <c r="FH16" s="5">
        <v>3.0</v>
      </c>
      <c r="FI16" s="5">
        <v>3.0</v>
      </c>
      <c r="FJ16" s="5">
        <v>2.0</v>
      </c>
      <c r="FK16" s="5">
        <v>2.0</v>
      </c>
      <c r="FL16" s="5">
        <v>3.0</v>
      </c>
      <c r="FM16" s="5">
        <f t="shared" si="42"/>
        <v>8</v>
      </c>
      <c r="FN16" s="5">
        <f t="shared" si="43"/>
        <v>7.8</v>
      </c>
      <c r="FO16" s="5">
        <f t="shared" si="44"/>
        <v>9</v>
      </c>
      <c r="FP16" s="5">
        <f t="shared" si="45"/>
        <v>7.5</v>
      </c>
      <c r="FQ16" s="5">
        <f t="shared" si="46"/>
        <v>22</v>
      </c>
      <c r="FR16" s="5">
        <v>4.0</v>
      </c>
      <c r="FS16" s="5">
        <v>3.0</v>
      </c>
      <c r="FT16" s="5">
        <v>4.0</v>
      </c>
      <c r="FU16" s="5">
        <v>4.0</v>
      </c>
      <c r="FV16" s="5">
        <f t="shared" si="47"/>
        <v>15</v>
      </c>
      <c r="FW16" s="5">
        <v>3.0</v>
      </c>
      <c r="FX16" s="5">
        <v>2.0</v>
      </c>
      <c r="FY16" s="5">
        <v>2.0</v>
      </c>
      <c r="FZ16" s="5">
        <v>2.0</v>
      </c>
      <c r="GA16" s="5">
        <v>4.0</v>
      </c>
      <c r="GB16" s="5">
        <v>4.0</v>
      </c>
      <c r="GC16" s="5">
        <v>4.0</v>
      </c>
      <c r="GD16" s="5">
        <v>3.0</v>
      </c>
      <c r="GE16" s="5">
        <v>2.0</v>
      </c>
      <c r="GF16" s="5">
        <v>2.0</v>
      </c>
      <c r="GG16" s="5">
        <v>3.0</v>
      </c>
      <c r="GH16" s="5">
        <v>3.0</v>
      </c>
      <c r="GI16" s="5">
        <f t="shared" si="48"/>
        <v>34</v>
      </c>
      <c r="GJ16" s="5">
        <v>5.0</v>
      </c>
      <c r="GK16" s="5">
        <v>4.0</v>
      </c>
      <c r="GL16" s="5">
        <v>5.0</v>
      </c>
      <c r="GM16" s="5">
        <v>5.0</v>
      </c>
      <c r="GN16" s="5">
        <v>5.0</v>
      </c>
      <c r="GO16" s="5">
        <v>4.0</v>
      </c>
      <c r="GP16" s="5">
        <v>5.0</v>
      </c>
      <c r="GQ16" s="5">
        <f t="shared" si="49"/>
        <v>33</v>
      </c>
      <c r="GR16" s="5">
        <v>3.0</v>
      </c>
      <c r="GS16" s="5">
        <v>4.0</v>
      </c>
      <c r="GT16" s="5">
        <v>3.0</v>
      </c>
      <c r="GU16" s="5">
        <v>1.0</v>
      </c>
      <c r="GV16" s="5">
        <v>2.0</v>
      </c>
      <c r="GW16" s="5">
        <v>1.0</v>
      </c>
      <c r="GX16" s="5">
        <f t="shared" si="50"/>
        <v>14</v>
      </c>
      <c r="GY16" s="5">
        <v>1.0</v>
      </c>
      <c r="GZ16" s="5">
        <v>1.0</v>
      </c>
      <c r="HA16" s="5">
        <v>1.0</v>
      </c>
      <c r="HB16" s="5">
        <v>1.0</v>
      </c>
      <c r="HC16" s="5">
        <v>1.0</v>
      </c>
      <c r="HD16" s="5">
        <v>1.0</v>
      </c>
      <c r="HE16" s="5">
        <v>1.0</v>
      </c>
      <c r="HF16" s="5">
        <v>2.0</v>
      </c>
      <c r="HG16" s="5">
        <v>2.0</v>
      </c>
      <c r="HH16" s="5">
        <f t="shared" si="51"/>
        <v>11</v>
      </c>
      <c r="HI16" s="5">
        <v>4.0</v>
      </c>
      <c r="HJ16" s="5">
        <v>4.0</v>
      </c>
      <c r="HK16" s="5">
        <v>3.0</v>
      </c>
      <c r="HL16" s="5">
        <v>3.0</v>
      </c>
      <c r="HM16" s="5">
        <v>3.0</v>
      </c>
      <c r="HN16" s="5">
        <v>4.0</v>
      </c>
      <c r="HO16" s="5">
        <v>1.0</v>
      </c>
      <c r="HP16" s="5">
        <v>4.0</v>
      </c>
      <c r="HQ16" s="5">
        <v>3.0</v>
      </c>
      <c r="HR16" s="5">
        <v>4.0</v>
      </c>
      <c r="HS16" s="5">
        <v>2.0</v>
      </c>
      <c r="HT16" s="5">
        <v>2.0</v>
      </c>
      <c r="HU16" s="5">
        <v>4.0</v>
      </c>
      <c r="HV16" s="5">
        <f t="shared" si="52"/>
        <v>21</v>
      </c>
      <c r="HW16" s="5">
        <f t="shared" si="53"/>
        <v>20</v>
      </c>
      <c r="HX16" s="5">
        <f t="shared" si="54"/>
        <v>41</v>
      </c>
      <c r="HY16" s="5">
        <v>3.0</v>
      </c>
      <c r="HZ16" s="5">
        <v>3.0</v>
      </c>
      <c r="IA16" s="5">
        <v>4.0</v>
      </c>
      <c r="IB16" s="5">
        <v>3.0</v>
      </c>
      <c r="IC16" s="5">
        <v>3.0</v>
      </c>
      <c r="ID16" s="5">
        <f t="shared" si="55"/>
        <v>16</v>
      </c>
      <c r="IE16" s="5">
        <v>4.0</v>
      </c>
      <c r="IF16" s="5">
        <v>1.0</v>
      </c>
      <c r="IG16" s="5">
        <v>4.0</v>
      </c>
      <c r="IH16" s="5">
        <v>5.0</v>
      </c>
      <c r="II16" s="5">
        <v>3.0</v>
      </c>
      <c r="IJ16" s="5">
        <v>1.0</v>
      </c>
      <c r="IK16" s="5">
        <v>3.0</v>
      </c>
      <c r="IL16" s="5">
        <v>5.0</v>
      </c>
      <c r="IM16" s="5">
        <v>4.0</v>
      </c>
      <c r="IN16" s="5">
        <v>2.0</v>
      </c>
      <c r="IO16" s="5">
        <v>4.0</v>
      </c>
      <c r="IP16" s="5">
        <v>4.0</v>
      </c>
      <c r="IQ16" s="5">
        <v>6.0</v>
      </c>
      <c r="IR16" s="5">
        <f t="shared" si="56"/>
        <v>46</v>
      </c>
      <c r="IS16" s="5">
        <v>1.0</v>
      </c>
      <c r="IT16" s="5">
        <v>0.0</v>
      </c>
      <c r="IU16" s="5">
        <v>0.0</v>
      </c>
      <c r="IV16" s="5">
        <v>3.0</v>
      </c>
      <c r="IW16" s="5">
        <v>2.0</v>
      </c>
      <c r="IX16" s="5">
        <v>0.0</v>
      </c>
      <c r="IY16" s="5">
        <v>1.0</v>
      </c>
      <c r="IZ16" s="5">
        <v>1.0</v>
      </c>
      <c r="JA16" s="5">
        <f t="shared" si="57"/>
        <v>8</v>
      </c>
      <c r="JB16" s="5">
        <v>2.0</v>
      </c>
      <c r="JC16" s="5">
        <v>1.0</v>
      </c>
      <c r="JD16" s="5">
        <v>2.0</v>
      </c>
      <c r="JE16" s="5">
        <v>2.0</v>
      </c>
      <c r="JF16" s="5">
        <v>2.0</v>
      </c>
      <c r="JG16" s="5">
        <v>2.0</v>
      </c>
      <c r="JH16" s="5">
        <v>1.0</v>
      </c>
      <c r="JI16" s="5">
        <v>2.0</v>
      </c>
      <c r="JJ16" s="5">
        <v>1.0</v>
      </c>
      <c r="JK16" s="5">
        <f t="shared" si="58"/>
        <v>15</v>
      </c>
      <c r="JL16" s="5">
        <v>3.0</v>
      </c>
      <c r="JM16" s="5">
        <v>2.0</v>
      </c>
      <c r="JN16" s="5">
        <v>3.0</v>
      </c>
      <c r="JO16" s="5">
        <v>3.0</v>
      </c>
      <c r="JP16" s="5">
        <v>3.0</v>
      </c>
      <c r="JQ16" s="5">
        <v>2.0</v>
      </c>
      <c r="JR16" s="5">
        <v>3.0</v>
      </c>
      <c r="JS16" s="5">
        <v>3.0</v>
      </c>
      <c r="JT16" s="5">
        <v>3.0</v>
      </c>
      <c r="JU16" s="5">
        <v>2.0</v>
      </c>
      <c r="JV16" s="5">
        <f t="shared" si="59"/>
        <v>27</v>
      </c>
      <c r="JW16" s="5">
        <v>3.0</v>
      </c>
      <c r="JX16" s="5">
        <v>3.0</v>
      </c>
      <c r="JY16" s="5">
        <v>5.0</v>
      </c>
      <c r="JZ16" s="5">
        <v>4.0</v>
      </c>
      <c r="KA16" s="5">
        <v>3.0</v>
      </c>
      <c r="KB16" s="5">
        <v>4.0</v>
      </c>
      <c r="KC16" s="5">
        <f t="shared" si="60"/>
        <v>22</v>
      </c>
      <c r="KD16" s="5">
        <v>1.0</v>
      </c>
      <c r="KE16" s="5">
        <v>2.0</v>
      </c>
      <c r="KF16" s="5">
        <v>1.0</v>
      </c>
      <c r="KG16" s="5">
        <v>3.0</v>
      </c>
      <c r="KH16" s="5">
        <v>1.0</v>
      </c>
      <c r="KI16" s="5">
        <v>1.0</v>
      </c>
      <c r="KJ16" s="5">
        <v>2.0</v>
      </c>
      <c r="KK16" s="5">
        <v>2.0</v>
      </c>
      <c r="KL16" s="5">
        <v>1.0</v>
      </c>
      <c r="KM16" s="5">
        <v>3.0</v>
      </c>
      <c r="KN16" s="5">
        <v>2.0</v>
      </c>
      <c r="KO16" s="5">
        <v>2.0</v>
      </c>
      <c r="KP16" s="5">
        <v>2.0</v>
      </c>
      <c r="KQ16" s="5">
        <v>2.0</v>
      </c>
      <c r="KR16" s="5">
        <v>2.0</v>
      </c>
      <c r="KS16" s="8">
        <f t="shared" si="61"/>
        <v>27</v>
      </c>
      <c r="KT16" s="5">
        <v>15.0</v>
      </c>
      <c r="KU16" s="5">
        <v>10.0</v>
      </c>
      <c r="KV16" s="5">
        <v>10.0</v>
      </c>
    </row>
    <row r="17">
      <c r="A17" s="1">
        <v>16.0</v>
      </c>
      <c r="B17" s="1">
        <v>11.0</v>
      </c>
      <c r="C17" s="1" t="s">
        <v>354</v>
      </c>
      <c r="D17" s="4" t="s">
        <v>355</v>
      </c>
      <c r="E17" s="5">
        <v>37.59849548</v>
      </c>
      <c r="F17" s="5">
        <v>126.978302</v>
      </c>
      <c r="G17" s="6">
        <v>43907.30763888889</v>
      </c>
      <c r="H17" s="6">
        <v>43907.31527777778</v>
      </c>
      <c r="I17" s="5">
        <v>625.0</v>
      </c>
      <c r="J17" s="7">
        <v>43907.74375</v>
      </c>
      <c r="K17" s="7">
        <v>43907.92152777778</v>
      </c>
      <c r="L17" s="5">
        <v>15399.0</v>
      </c>
      <c r="M17" s="7">
        <v>43908.43125</v>
      </c>
      <c r="N17" s="7">
        <v>43908.43680555555</v>
      </c>
      <c r="O17" s="5">
        <v>477.0</v>
      </c>
      <c r="P17" s="5" t="b">
        <v>1</v>
      </c>
      <c r="Q17" s="5">
        <f t="shared" si="40"/>
        <v>16501</v>
      </c>
      <c r="R17" s="1" t="s">
        <v>356</v>
      </c>
      <c r="S17" s="5">
        <v>1.0</v>
      </c>
      <c r="T17" s="1"/>
      <c r="U17" s="5">
        <v>4.0</v>
      </c>
      <c r="V17" s="1" t="s">
        <v>314</v>
      </c>
      <c r="W17" s="5">
        <v>2.0</v>
      </c>
      <c r="X17" s="5">
        <v>5.0</v>
      </c>
      <c r="Y17" s="5">
        <v>5.0</v>
      </c>
      <c r="Z17" s="5">
        <v>5.0</v>
      </c>
      <c r="AA17" s="5">
        <v>4.0</v>
      </c>
      <c r="AB17" s="5">
        <v>5.0</v>
      </c>
      <c r="AC17" s="5">
        <v>5.0</v>
      </c>
      <c r="AD17" s="5">
        <v>5.0</v>
      </c>
      <c r="AE17" s="5">
        <v>6.0</v>
      </c>
      <c r="AF17" s="5">
        <f t="shared" si="2"/>
        <v>40</v>
      </c>
      <c r="AG17" s="5">
        <v>4.0</v>
      </c>
      <c r="AH17" s="5">
        <v>4.0</v>
      </c>
      <c r="AI17" s="5">
        <v>3.0</v>
      </c>
      <c r="AJ17" s="5">
        <f t="shared" si="3"/>
        <v>11</v>
      </c>
      <c r="AK17" s="5">
        <v>3.0</v>
      </c>
      <c r="AL17" s="5">
        <v>3.0</v>
      </c>
      <c r="AM17" s="5">
        <v>4.0</v>
      </c>
      <c r="AN17" s="5">
        <f t="shared" si="4"/>
        <v>10</v>
      </c>
      <c r="AO17" s="5">
        <v>4.0</v>
      </c>
      <c r="AP17" s="5">
        <v>3.0</v>
      </c>
      <c r="AQ17" s="5">
        <v>5.0</v>
      </c>
      <c r="AR17" s="5">
        <f t="shared" si="5"/>
        <v>12</v>
      </c>
      <c r="AS17" s="5">
        <v>3.0</v>
      </c>
      <c r="AT17" s="5">
        <v>3.0</v>
      </c>
      <c r="AU17" s="5">
        <v>2.0</v>
      </c>
      <c r="AV17" s="5">
        <f t="shared" si="6"/>
        <v>8</v>
      </c>
      <c r="AW17" s="5">
        <v>3.0</v>
      </c>
      <c r="AX17" s="5">
        <v>4.0</v>
      </c>
      <c r="AY17" s="5">
        <v>4.0</v>
      </c>
      <c r="AZ17" s="5">
        <f t="shared" si="7"/>
        <v>11</v>
      </c>
      <c r="BA17" s="5">
        <v>2.0</v>
      </c>
      <c r="BB17" s="5">
        <v>2.0</v>
      </c>
      <c r="BC17" s="5">
        <v>2.0</v>
      </c>
      <c r="BD17" s="5">
        <v>3.0</v>
      </c>
      <c r="BE17" s="5">
        <v>3.0</v>
      </c>
      <c r="BF17" s="5">
        <v>1.0</v>
      </c>
      <c r="BG17" s="5">
        <v>3.0</v>
      </c>
      <c r="BH17" s="5">
        <v>3.0</v>
      </c>
      <c r="BI17" s="5">
        <v>4.0</v>
      </c>
      <c r="BJ17" s="5">
        <f t="shared" si="8"/>
        <v>23</v>
      </c>
      <c r="BK17" s="5">
        <v>5.0</v>
      </c>
      <c r="BL17" s="5">
        <v>2.0</v>
      </c>
      <c r="BM17" s="5">
        <v>5.0</v>
      </c>
      <c r="BN17" s="5">
        <v>2.0</v>
      </c>
      <c r="BO17" s="5">
        <v>3.0</v>
      </c>
      <c r="BP17" s="5">
        <v>2.0</v>
      </c>
      <c r="BQ17" s="5">
        <v>5.0</v>
      </c>
      <c r="BR17" s="5">
        <v>3.0</v>
      </c>
      <c r="BS17" s="5">
        <v>4.0</v>
      </c>
      <c r="BT17" s="5">
        <v>5.0</v>
      </c>
      <c r="BU17" s="5">
        <f t="shared" si="9"/>
        <v>26</v>
      </c>
      <c r="BV17" s="5">
        <f t="shared" si="10"/>
        <v>10</v>
      </c>
      <c r="BW17" s="5">
        <f t="shared" si="11"/>
        <v>36</v>
      </c>
      <c r="BX17" s="5">
        <v>1.0</v>
      </c>
      <c r="BY17" s="5">
        <v>4.0</v>
      </c>
      <c r="BZ17" s="5">
        <v>4.0</v>
      </c>
      <c r="CA17" s="5">
        <v>2.0</v>
      </c>
      <c r="CB17" s="5">
        <v>2.0</v>
      </c>
      <c r="CC17" s="5">
        <v>4.0</v>
      </c>
      <c r="CD17" s="5">
        <v>3.0</v>
      </c>
      <c r="CE17" s="5">
        <f t="shared" si="12"/>
        <v>20</v>
      </c>
      <c r="CF17" s="5">
        <v>3.0</v>
      </c>
      <c r="CG17" s="5">
        <v>2.0</v>
      </c>
      <c r="CH17" s="5">
        <v>1.0</v>
      </c>
      <c r="CI17" s="5">
        <v>2.0</v>
      </c>
      <c r="CJ17" s="5">
        <v>5.0</v>
      </c>
      <c r="CK17" s="5">
        <v>2.0</v>
      </c>
      <c r="CL17" s="5">
        <v>4.0</v>
      </c>
      <c r="CM17" s="5">
        <v>4.0</v>
      </c>
      <c r="CN17" s="5">
        <v>2.0</v>
      </c>
      <c r="CO17" s="5">
        <v>1.0</v>
      </c>
      <c r="CP17" s="5">
        <v>1.0</v>
      </c>
      <c r="CQ17" s="5">
        <v>1.0</v>
      </c>
      <c r="CR17" s="5">
        <f t="shared" si="13"/>
        <v>28</v>
      </c>
      <c r="CS17" s="5">
        <v>1.0</v>
      </c>
      <c r="CT17" s="5">
        <v>1.0</v>
      </c>
      <c r="CU17" s="5">
        <v>2.0</v>
      </c>
      <c r="CV17" s="5">
        <v>4.0</v>
      </c>
      <c r="CW17" s="5">
        <v>1.0</v>
      </c>
      <c r="CX17" s="5">
        <v>1.0</v>
      </c>
      <c r="CY17" s="5">
        <v>4.0</v>
      </c>
      <c r="CZ17" s="5">
        <v>3.0</v>
      </c>
      <c r="DA17" s="5">
        <v>3.0</v>
      </c>
      <c r="DB17" s="5">
        <v>4.0</v>
      </c>
      <c r="DC17" s="5">
        <v>4.0</v>
      </c>
      <c r="DD17" s="5">
        <v>1.0</v>
      </c>
      <c r="DE17" s="5">
        <v>3.0</v>
      </c>
      <c r="DF17" s="5">
        <v>2.0</v>
      </c>
      <c r="DG17" s="5">
        <v>1.0</v>
      </c>
      <c r="DH17" s="5">
        <v>1.0</v>
      </c>
      <c r="DI17" s="5">
        <v>1.0</v>
      </c>
      <c r="DJ17" s="5">
        <v>1.0</v>
      </c>
      <c r="DK17" s="5">
        <f t="shared" si="14"/>
        <v>38</v>
      </c>
      <c r="DL17" s="5">
        <v>0.0</v>
      </c>
      <c r="DM17" s="5">
        <v>1.0</v>
      </c>
      <c r="DN17" s="5">
        <v>0.0</v>
      </c>
      <c r="DO17" s="5">
        <v>0.0</v>
      </c>
      <c r="DP17" s="5">
        <v>0.0</v>
      </c>
      <c r="DQ17" s="5">
        <v>0.0</v>
      </c>
      <c r="DR17" s="5">
        <v>0.0</v>
      </c>
      <c r="DS17" s="5">
        <v>1.0</v>
      </c>
      <c r="DT17" s="5">
        <v>1.0</v>
      </c>
      <c r="DU17" s="5">
        <v>0.0</v>
      </c>
      <c r="DV17" s="5">
        <v>0.0</v>
      </c>
      <c r="DW17" s="5">
        <v>0.0</v>
      </c>
      <c r="DX17" s="5">
        <v>0.0</v>
      </c>
      <c r="DY17" s="5">
        <v>0.0</v>
      </c>
      <c r="DZ17" s="5">
        <v>0.0</v>
      </c>
      <c r="EA17" s="5">
        <v>0.0</v>
      </c>
      <c r="EB17" s="5">
        <f t="shared" si="15"/>
        <v>3</v>
      </c>
      <c r="EC17" s="5">
        <v>4.0</v>
      </c>
      <c r="ED17" s="5">
        <v>5.0</v>
      </c>
      <c r="EE17" s="5">
        <v>4.0</v>
      </c>
      <c r="EF17" s="5">
        <v>3.0</v>
      </c>
      <c r="EG17" s="5">
        <v>4.0</v>
      </c>
      <c r="EH17" s="5">
        <v>3.0</v>
      </c>
      <c r="EI17" s="5">
        <v>4.0</v>
      </c>
      <c r="EJ17" s="5">
        <v>4.0</v>
      </c>
      <c r="EK17" s="5">
        <v>4.0</v>
      </c>
      <c r="EL17" s="5">
        <v>4.0</v>
      </c>
      <c r="EM17" s="5">
        <v>2.0</v>
      </c>
      <c r="EN17" s="5">
        <f t="shared" si="16"/>
        <v>22</v>
      </c>
      <c r="EO17" s="5">
        <f t="shared" si="17"/>
        <v>22.8</v>
      </c>
      <c r="EP17" s="5">
        <f t="shared" si="18"/>
        <v>41</v>
      </c>
      <c r="EQ17" s="5">
        <v>2.0</v>
      </c>
      <c r="ER17" s="5">
        <v>2.0</v>
      </c>
      <c r="ES17" s="5">
        <v>0.0</v>
      </c>
      <c r="ET17" s="5">
        <v>2.0</v>
      </c>
      <c r="EU17" s="5">
        <v>0.0</v>
      </c>
      <c r="EV17" s="5">
        <v>2.0</v>
      </c>
      <c r="EW17" s="5">
        <v>0.0</v>
      </c>
      <c r="EX17" s="5">
        <v>0.0</v>
      </c>
      <c r="EY17" s="5">
        <v>2.0</v>
      </c>
      <c r="EZ17" s="5">
        <v>2.0</v>
      </c>
      <c r="FA17" s="5">
        <v>2.0</v>
      </c>
      <c r="FB17" s="5">
        <v>2.0</v>
      </c>
      <c r="FC17" s="5">
        <v>0.0</v>
      </c>
      <c r="FD17" s="5">
        <f t="shared" si="41"/>
        <v>16</v>
      </c>
      <c r="FE17" s="5">
        <v>2.0</v>
      </c>
      <c r="FF17" s="5">
        <v>2.0</v>
      </c>
      <c r="FG17" s="5">
        <v>4.0</v>
      </c>
      <c r="FH17" s="5">
        <v>2.0</v>
      </c>
      <c r="FI17" s="5">
        <v>1.0</v>
      </c>
      <c r="FJ17" s="5">
        <v>4.0</v>
      </c>
      <c r="FK17" s="5">
        <v>4.0</v>
      </c>
      <c r="FL17" s="5">
        <v>2.0</v>
      </c>
      <c r="FM17" s="5">
        <f t="shared" si="42"/>
        <v>7</v>
      </c>
      <c r="FN17" s="5">
        <f t="shared" si="43"/>
        <v>7.8</v>
      </c>
      <c r="FO17" s="5">
        <f t="shared" si="44"/>
        <v>8</v>
      </c>
      <c r="FP17" s="5">
        <f t="shared" si="45"/>
        <v>9</v>
      </c>
      <c r="FQ17" s="5">
        <f t="shared" si="46"/>
        <v>21</v>
      </c>
      <c r="FR17" s="5">
        <v>4.0</v>
      </c>
      <c r="FS17" s="5">
        <v>2.0</v>
      </c>
      <c r="FT17" s="5">
        <v>4.0</v>
      </c>
      <c r="FU17" s="5">
        <v>2.0</v>
      </c>
      <c r="FV17" s="5">
        <f t="shared" si="47"/>
        <v>12</v>
      </c>
      <c r="FW17" s="5">
        <v>3.0</v>
      </c>
      <c r="FX17" s="5">
        <v>4.0</v>
      </c>
      <c r="FY17" s="5">
        <v>1.0</v>
      </c>
      <c r="FZ17" s="5">
        <v>4.0</v>
      </c>
      <c r="GA17" s="5">
        <v>2.0</v>
      </c>
      <c r="GB17" s="5">
        <v>3.0</v>
      </c>
      <c r="GC17" s="5">
        <v>3.0</v>
      </c>
      <c r="GD17" s="5">
        <v>2.0</v>
      </c>
      <c r="GE17" s="5">
        <v>4.0</v>
      </c>
      <c r="GF17" s="5">
        <v>4.0</v>
      </c>
      <c r="GG17" s="5">
        <v>4.0</v>
      </c>
      <c r="GH17" s="5">
        <v>4.0</v>
      </c>
      <c r="GI17" s="5">
        <f t="shared" si="48"/>
        <v>38</v>
      </c>
      <c r="GJ17" s="5">
        <v>6.0</v>
      </c>
      <c r="GK17" s="5">
        <v>5.0</v>
      </c>
      <c r="GL17" s="5">
        <v>4.0</v>
      </c>
      <c r="GM17" s="5">
        <v>6.0</v>
      </c>
      <c r="GN17" s="5">
        <v>2.0</v>
      </c>
      <c r="GO17" s="5">
        <v>6.0</v>
      </c>
      <c r="GP17" s="5">
        <v>2.0</v>
      </c>
      <c r="GQ17" s="5">
        <f t="shared" si="49"/>
        <v>31</v>
      </c>
      <c r="GR17" s="5">
        <v>2.0</v>
      </c>
      <c r="GS17" s="5">
        <v>2.0</v>
      </c>
      <c r="GT17" s="5">
        <v>2.0</v>
      </c>
      <c r="GU17" s="5">
        <v>2.0</v>
      </c>
      <c r="GV17" s="5">
        <v>2.0</v>
      </c>
      <c r="GW17" s="5">
        <v>2.0</v>
      </c>
      <c r="GX17" s="5">
        <f t="shared" si="50"/>
        <v>12</v>
      </c>
      <c r="GY17" s="5">
        <v>1.0</v>
      </c>
      <c r="GZ17" s="5">
        <v>1.0</v>
      </c>
      <c r="HA17" s="5">
        <v>1.0</v>
      </c>
      <c r="HB17" s="5">
        <v>2.0</v>
      </c>
      <c r="HC17" s="5">
        <v>1.0</v>
      </c>
      <c r="HD17" s="5">
        <v>1.0</v>
      </c>
      <c r="HE17" s="5">
        <v>3.0</v>
      </c>
      <c r="HF17" s="5">
        <v>2.0</v>
      </c>
      <c r="HG17" s="5">
        <v>4.0</v>
      </c>
      <c r="HH17" s="5">
        <f t="shared" si="51"/>
        <v>16</v>
      </c>
      <c r="HI17" s="5">
        <v>4.0</v>
      </c>
      <c r="HJ17" s="5">
        <v>2.0</v>
      </c>
      <c r="HK17" s="5">
        <v>0.0</v>
      </c>
      <c r="HL17" s="5">
        <v>0.0</v>
      </c>
      <c r="HM17" s="5">
        <v>2.0</v>
      </c>
      <c r="HN17" s="5">
        <v>4.0</v>
      </c>
      <c r="HO17" s="5">
        <v>4.0</v>
      </c>
      <c r="HP17" s="5">
        <v>4.0</v>
      </c>
      <c r="HQ17" s="5">
        <v>1.0</v>
      </c>
      <c r="HR17" s="5">
        <v>5.0</v>
      </c>
      <c r="HS17" s="5">
        <v>2.0</v>
      </c>
      <c r="HT17" s="5">
        <v>4.0</v>
      </c>
      <c r="HU17" s="5">
        <v>3.0</v>
      </c>
      <c r="HV17" s="5">
        <f t="shared" si="52"/>
        <v>21</v>
      </c>
      <c r="HW17" s="5">
        <f t="shared" si="53"/>
        <v>14</v>
      </c>
      <c r="HX17" s="5">
        <f t="shared" si="54"/>
        <v>35</v>
      </c>
      <c r="HY17" s="5">
        <v>5.0</v>
      </c>
      <c r="HZ17" s="5">
        <v>5.0</v>
      </c>
      <c r="IA17" s="5">
        <v>1.0</v>
      </c>
      <c r="IB17" s="5">
        <v>3.0</v>
      </c>
      <c r="IC17" s="5">
        <v>4.0</v>
      </c>
      <c r="ID17" s="5">
        <f t="shared" si="55"/>
        <v>18</v>
      </c>
      <c r="IE17" s="5">
        <v>6.0</v>
      </c>
      <c r="IF17" s="5">
        <v>1.0</v>
      </c>
      <c r="IG17" s="5">
        <v>1.0</v>
      </c>
      <c r="IH17" s="5">
        <v>6.0</v>
      </c>
      <c r="II17" s="5">
        <v>5.0</v>
      </c>
      <c r="IJ17" s="5">
        <v>1.0</v>
      </c>
      <c r="IK17" s="5">
        <v>1.0</v>
      </c>
      <c r="IL17" s="5">
        <v>6.0</v>
      </c>
      <c r="IM17" s="5">
        <v>6.0</v>
      </c>
      <c r="IN17" s="5">
        <v>1.0</v>
      </c>
      <c r="IO17" s="5">
        <v>1.0</v>
      </c>
      <c r="IP17" s="5">
        <v>4.0</v>
      </c>
      <c r="IQ17" s="5">
        <v>6.0</v>
      </c>
      <c r="IR17" s="5">
        <f t="shared" si="56"/>
        <v>45</v>
      </c>
      <c r="IS17" s="5">
        <v>2.0</v>
      </c>
      <c r="IT17" s="5">
        <v>1.0</v>
      </c>
      <c r="IU17" s="5">
        <v>0.0</v>
      </c>
      <c r="IV17" s="5">
        <v>2.0</v>
      </c>
      <c r="IW17" s="5">
        <v>3.0</v>
      </c>
      <c r="IX17" s="5">
        <v>2.0</v>
      </c>
      <c r="IY17" s="5">
        <v>2.0</v>
      </c>
      <c r="IZ17" s="5">
        <v>0.0</v>
      </c>
      <c r="JA17" s="5">
        <f t="shared" si="57"/>
        <v>12</v>
      </c>
      <c r="JB17" s="5">
        <v>4.0</v>
      </c>
      <c r="JC17" s="5">
        <v>3.0</v>
      </c>
      <c r="JD17" s="5">
        <v>5.0</v>
      </c>
      <c r="JE17" s="5">
        <v>5.0</v>
      </c>
      <c r="JF17" s="5">
        <v>3.0</v>
      </c>
      <c r="JG17" s="5">
        <v>2.0</v>
      </c>
      <c r="JH17" s="5">
        <v>3.0</v>
      </c>
      <c r="JI17" s="5">
        <v>5.0</v>
      </c>
      <c r="JJ17" s="5">
        <v>2.0</v>
      </c>
      <c r="JK17" s="5">
        <f t="shared" si="58"/>
        <v>32</v>
      </c>
      <c r="JL17" s="5">
        <v>2.0</v>
      </c>
      <c r="JM17" s="5">
        <v>5.0</v>
      </c>
      <c r="JN17" s="5">
        <v>2.0</v>
      </c>
      <c r="JO17" s="5">
        <v>3.0</v>
      </c>
      <c r="JP17" s="5">
        <v>5.0</v>
      </c>
      <c r="JQ17" s="5">
        <v>5.0</v>
      </c>
      <c r="JR17" s="5">
        <v>2.0</v>
      </c>
      <c r="JS17" s="5">
        <v>5.0</v>
      </c>
      <c r="JT17" s="5">
        <v>4.0</v>
      </c>
      <c r="JU17" s="5">
        <v>5.0</v>
      </c>
      <c r="JV17" s="5">
        <f t="shared" si="59"/>
        <v>38</v>
      </c>
      <c r="JW17" s="5">
        <v>3.0</v>
      </c>
      <c r="JX17" s="5">
        <v>3.0</v>
      </c>
      <c r="JY17" s="5">
        <v>3.0</v>
      </c>
      <c r="JZ17" s="5">
        <v>4.0</v>
      </c>
      <c r="KA17" s="5">
        <v>2.0</v>
      </c>
      <c r="KB17" s="5">
        <v>4.0</v>
      </c>
      <c r="KC17" s="5">
        <f t="shared" si="60"/>
        <v>19</v>
      </c>
      <c r="KD17" s="5">
        <v>2.0</v>
      </c>
      <c r="KE17" s="5">
        <v>1.0</v>
      </c>
      <c r="KF17" s="5">
        <v>3.0</v>
      </c>
      <c r="KG17" s="5">
        <v>2.0</v>
      </c>
      <c r="KH17" s="5">
        <v>1.0</v>
      </c>
      <c r="KI17" s="5">
        <v>1.0</v>
      </c>
      <c r="KJ17" s="5">
        <v>3.0</v>
      </c>
      <c r="KK17" s="5">
        <v>3.0</v>
      </c>
      <c r="KL17" s="5">
        <v>1.0</v>
      </c>
      <c r="KM17" s="5">
        <v>3.0</v>
      </c>
      <c r="KN17" s="5">
        <v>3.0</v>
      </c>
      <c r="KO17" s="5">
        <v>3.0</v>
      </c>
      <c r="KP17" s="5">
        <v>3.0</v>
      </c>
      <c r="KQ17" s="5">
        <v>1.0</v>
      </c>
      <c r="KR17" s="5">
        <v>3.0</v>
      </c>
      <c r="KS17" s="8">
        <f t="shared" si="61"/>
        <v>33</v>
      </c>
    </row>
    <row r="18">
      <c r="A18" s="1">
        <v>17.0</v>
      </c>
      <c r="B18" s="1">
        <v>11.0</v>
      </c>
      <c r="C18" s="1" t="s">
        <v>357</v>
      </c>
      <c r="D18" s="4" t="s">
        <v>355</v>
      </c>
      <c r="E18" s="5">
        <v>37.59849548</v>
      </c>
      <c r="F18" s="5">
        <v>126.978302</v>
      </c>
      <c r="G18" s="6">
        <v>43907.90138888889</v>
      </c>
      <c r="H18" s="6">
        <v>43907.915972222225</v>
      </c>
      <c r="I18" s="5">
        <v>1227.0</v>
      </c>
      <c r="P18" s="2" t="b">
        <v>0</v>
      </c>
      <c r="Q18" s="5"/>
      <c r="R18" s="1" t="s">
        <v>356</v>
      </c>
      <c r="S18" s="5">
        <v>2.0</v>
      </c>
      <c r="T18" s="1">
        <v>2.0</v>
      </c>
      <c r="U18" s="5">
        <v>5.0</v>
      </c>
      <c r="V18" s="1" t="s">
        <v>314</v>
      </c>
      <c r="W18" s="5">
        <v>2.0</v>
      </c>
      <c r="X18" s="5">
        <v>6.0</v>
      </c>
      <c r="Y18" s="5">
        <v>6.0</v>
      </c>
      <c r="Z18" s="5">
        <v>6.0</v>
      </c>
      <c r="AA18" s="5">
        <v>6.0</v>
      </c>
      <c r="AB18" s="5">
        <v>6.0</v>
      </c>
      <c r="AC18" s="5">
        <v>3.0</v>
      </c>
      <c r="AD18" s="5">
        <v>6.0</v>
      </c>
      <c r="AE18" s="5">
        <v>6.0</v>
      </c>
      <c r="AF18" s="5">
        <f t="shared" si="2"/>
        <v>45</v>
      </c>
      <c r="AG18" s="5">
        <v>4.0</v>
      </c>
      <c r="AH18" s="5">
        <v>5.0</v>
      </c>
      <c r="AI18" s="5">
        <v>5.0</v>
      </c>
      <c r="AJ18" s="5">
        <f t="shared" si="3"/>
        <v>14</v>
      </c>
      <c r="AK18" s="5">
        <v>4.0</v>
      </c>
      <c r="AL18" s="5">
        <v>4.0</v>
      </c>
      <c r="AM18" s="5">
        <v>4.0</v>
      </c>
      <c r="AN18" s="5">
        <f t="shared" si="4"/>
        <v>12</v>
      </c>
      <c r="AO18" s="5">
        <v>4.0</v>
      </c>
      <c r="AP18" s="5">
        <v>2.0</v>
      </c>
      <c r="AQ18" s="5">
        <v>5.0</v>
      </c>
      <c r="AR18" s="5">
        <f t="shared" si="5"/>
        <v>11</v>
      </c>
      <c r="AS18" s="5">
        <v>5.0</v>
      </c>
      <c r="AT18" s="5">
        <v>4.0</v>
      </c>
      <c r="AU18" s="5">
        <v>2.0</v>
      </c>
      <c r="AV18" s="5">
        <f t="shared" si="6"/>
        <v>11</v>
      </c>
      <c r="AW18" s="5">
        <v>2.0</v>
      </c>
      <c r="AX18" s="5">
        <v>4.0</v>
      </c>
      <c r="AY18" s="5">
        <v>4.0</v>
      </c>
      <c r="AZ18" s="5">
        <f t="shared" si="7"/>
        <v>10</v>
      </c>
      <c r="BA18" s="5">
        <v>4.0</v>
      </c>
      <c r="BB18" s="5">
        <v>3.0</v>
      </c>
      <c r="BC18" s="5">
        <v>4.0</v>
      </c>
      <c r="BD18" s="5">
        <v>4.0</v>
      </c>
      <c r="BE18" s="5">
        <v>2.0</v>
      </c>
      <c r="BF18" s="5">
        <v>4.0</v>
      </c>
      <c r="BG18" s="5">
        <v>4.0</v>
      </c>
      <c r="BH18" s="5">
        <v>4.0</v>
      </c>
      <c r="BI18" s="5">
        <v>1.0</v>
      </c>
      <c r="BJ18" s="5">
        <f t="shared" si="8"/>
        <v>30</v>
      </c>
      <c r="BK18" s="5">
        <v>4.0</v>
      </c>
      <c r="BL18" s="5">
        <v>6.0</v>
      </c>
      <c r="BM18" s="5">
        <v>4.0</v>
      </c>
      <c r="BN18" s="5">
        <v>2.0</v>
      </c>
      <c r="BO18" s="5">
        <v>5.0</v>
      </c>
      <c r="BP18" s="5">
        <v>5.0</v>
      </c>
      <c r="BQ18" s="5">
        <v>4.0</v>
      </c>
      <c r="BR18" s="5">
        <v>5.0</v>
      </c>
      <c r="BS18" s="5">
        <v>5.0</v>
      </c>
      <c r="BT18" s="5">
        <v>5.0</v>
      </c>
      <c r="BU18" s="5">
        <f t="shared" si="9"/>
        <v>27</v>
      </c>
      <c r="BV18" s="5">
        <f t="shared" si="10"/>
        <v>18</v>
      </c>
      <c r="BW18" s="5">
        <f t="shared" si="11"/>
        <v>45</v>
      </c>
      <c r="BX18" s="5">
        <v>1.0</v>
      </c>
      <c r="BY18" s="5">
        <v>6.0</v>
      </c>
      <c r="BZ18" s="5">
        <v>3.0</v>
      </c>
      <c r="CA18" s="5">
        <v>1.0</v>
      </c>
      <c r="CB18" s="5">
        <v>1.0</v>
      </c>
      <c r="CC18" s="5">
        <v>3.0</v>
      </c>
      <c r="CD18" s="5">
        <v>3.0</v>
      </c>
      <c r="CE18" s="5">
        <f t="shared" si="12"/>
        <v>18</v>
      </c>
      <c r="CF18" s="5">
        <v>4.0</v>
      </c>
      <c r="CG18" s="5">
        <v>1.0</v>
      </c>
      <c r="CH18" s="5">
        <v>1.0</v>
      </c>
      <c r="CI18" s="5">
        <v>3.0</v>
      </c>
      <c r="CJ18" s="5">
        <v>4.0</v>
      </c>
      <c r="CK18" s="5">
        <v>4.0</v>
      </c>
      <c r="CL18" s="5">
        <v>2.0</v>
      </c>
      <c r="CM18" s="5">
        <v>4.0</v>
      </c>
      <c r="CN18" s="5">
        <v>4.0</v>
      </c>
      <c r="CO18" s="5">
        <v>1.0</v>
      </c>
      <c r="CP18" s="5">
        <v>3.0</v>
      </c>
      <c r="CQ18" s="5">
        <v>3.0</v>
      </c>
      <c r="CR18" s="5">
        <f t="shared" si="13"/>
        <v>34</v>
      </c>
      <c r="CS18" s="5">
        <v>2.0</v>
      </c>
      <c r="CT18" s="5">
        <v>1.0</v>
      </c>
      <c r="CU18" s="5">
        <v>2.0</v>
      </c>
      <c r="CV18" s="5">
        <v>1.0</v>
      </c>
      <c r="CW18" s="5">
        <v>2.0</v>
      </c>
      <c r="CX18" s="5">
        <v>4.0</v>
      </c>
      <c r="CY18" s="5">
        <v>1.0</v>
      </c>
      <c r="CZ18" s="5">
        <v>2.0</v>
      </c>
      <c r="DA18" s="5">
        <v>2.0</v>
      </c>
      <c r="DB18" s="5">
        <v>5.0</v>
      </c>
      <c r="DC18" s="5">
        <v>1.0</v>
      </c>
      <c r="DD18" s="5">
        <v>1.0</v>
      </c>
      <c r="DE18" s="5">
        <v>1.0</v>
      </c>
      <c r="DF18" s="5">
        <v>2.0</v>
      </c>
      <c r="DG18" s="5">
        <v>3.0</v>
      </c>
      <c r="DH18" s="5">
        <v>2.0</v>
      </c>
      <c r="DI18" s="5">
        <v>2.0</v>
      </c>
      <c r="DJ18" s="5">
        <v>1.0</v>
      </c>
      <c r="DK18" s="5">
        <f t="shared" si="14"/>
        <v>35</v>
      </c>
      <c r="DL18" s="5">
        <v>1.0</v>
      </c>
      <c r="DM18" s="5">
        <v>1.0</v>
      </c>
      <c r="DN18" s="5">
        <v>1.0</v>
      </c>
      <c r="DO18" s="5">
        <v>0.0</v>
      </c>
      <c r="DP18" s="5">
        <v>0.0</v>
      </c>
      <c r="DQ18" s="5">
        <v>0.0</v>
      </c>
      <c r="DR18" s="5">
        <v>0.0</v>
      </c>
      <c r="DS18" s="5">
        <v>1.0</v>
      </c>
      <c r="DT18" s="5">
        <v>1.0</v>
      </c>
      <c r="DU18" s="5">
        <v>0.0</v>
      </c>
      <c r="DV18" s="5">
        <v>0.0</v>
      </c>
      <c r="DW18" s="5">
        <v>0.0</v>
      </c>
      <c r="DX18" s="5">
        <v>1.0</v>
      </c>
      <c r="DY18" s="5">
        <v>0.0</v>
      </c>
      <c r="DZ18" s="5">
        <v>0.0</v>
      </c>
      <c r="EA18" s="5">
        <v>0.0</v>
      </c>
      <c r="EB18" s="5">
        <f t="shared" si="15"/>
        <v>6</v>
      </c>
      <c r="EC18" s="5">
        <v>4.0</v>
      </c>
      <c r="ED18" s="5">
        <v>5.0</v>
      </c>
      <c r="EE18" s="5">
        <v>4.0</v>
      </c>
      <c r="EF18" s="5">
        <v>5.0</v>
      </c>
      <c r="EG18" s="5">
        <v>4.0</v>
      </c>
      <c r="EH18" s="5">
        <v>4.0</v>
      </c>
      <c r="EI18" s="5">
        <v>4.0</v>
      </c>
      <c r="EJ18" s="5">
        <v>4.0</v>
      </c>
      <c r="EK18" s="5">
        <v>4.0</v>
      </c>
      <c r="EL18" s="5">
        <v>4.0</v>
      </c>
      <c r="EM18" s="5">
        <v>2.0</v>
      </c>
      <c r="EN18" s="5">
        <f t="shared" si="16"/>
        <v>22</v>
      </c>
      <c r="EO18" s="5">
        <f t="shared" si="17"/>
        <v>26.4</v>
      </c>
      <c r="EP18" s="5">
        <f t="shared" si="18"/>
        <v>44</v>
      </c>
      <c r="FD18" s="5"/>
      <c r="FM18" s="5"/>
      <c r="FN18" s="5"/>
      <c r="FO18" s="5"/>
      <c r="FP18" s="5"/>
      <c r="FQ18" s="5"/>
      <c r="FV18" s="5"/>
      <c r="GI18" s="5"/>
      <c r="GQ18" s="5"/>
      <c r="GX18" s="5"/>
      <c r="HH18" s="5"/>
      <c r="HV18" s="5"/>
      <c r="HW18" s="5"/>
      <c r="HX18" s="5"/>
      <c r="ID18" s="5"/>
      <c r="IR18" s="5"/>
      <c r="JA18" s="5"/>
      <c r="JK18" s="5"/>
      <c r="JV18" s="5"/>
      <c r="KC18" s="5"/>
      <c r="KS18" s="8"/>
      <c r="KT18" s="5">
        <v>31.0</v>
      </c>
    </row>
    <row r="19">
      <c r="A19" s="1">
        <v>18.0</v>
      </c>
      <c r="B19" s="1">
        <v>12.0</v>
      </c>
      <c r="C19" s="1" t="s">
        <v>358</v>
      </c>
      <c r="D19" s="4" t="s">
        <v>359</v>
      </c>
      <c r="E19" s="5">
        <v>37.45620728</v>
      </c>
      <c r="F19" s="5">
        <v>126.7287903</v>
      </c>
      <c r="G19" s="6">
        <v>43907.9125</v>
      </c>
      <c r="H19" s="6">
        <v>43907.91875</v>
      </c>
      <c r="I19" s="5">
        <v>494.0</v>
      </c>
      <c r="J19" s="7">
        <v>43907.91875</v>
      </c>
      <c r="K19" s="7">
        <v>43907.92291666667</v>
      </c>
      <c r="L19" s="5">
        <v>356.0</v>
      </c>
      <c r="M19" s="7">
        <v>43907.92291666667</v>
      </c>
      <c r="N19" s="7">
        <v>43907.925</v>
      </c>
      <c r="O19" s="5">
        <v>177.0</v>
      </c>
      <c r="P19" s="5" t="b">
        <v>1</v>
      </c>
      <c r="Q19" s="5">
        <f t="shared" ref="Q19:Q24" si="62">I19+L19+O19</f>
        <v>1027</v>
      </c>
      <c r="R19" s="1" t="s">
        <v>360</v>
      </c>
      <c r="S19" s="5">
        <v>1.0</v>
      </c>
      <c r="T19" s="1"/>
      <c r="U19" s="5">
        <v>4.0</v>
      </c>
      <c r="V19" s="1" t="s">
        <v>318</v>
      </c>
      <c r="W19" s="5">
        <v>7.0</v>
      </c>
      <c r="X19" s="5">
        <v>7.0</v>
      </c>
      <c r="Y19" s="5">
        <v>7.0</v>
      </c>
      <c r="Z19" s="5">
        <v>7.0</v>
      </c>
      <c r="AA19" s="5">
        <v>7.0</v>
      </c>
      <c r="AB19" s="5">
        <v>7.0</v>
      </c>
      <c r="AC19" s="5">
        <v>7.0</v>
      </c>
      <c r="AD19" s="5">
        <v>7.0</v>
      </c>
      <c r="AE19" s="5">
        <v>7.0</v>
      </c>
      <c r="AF19" s="5">
        <f t="shared" si="2"/>
        <v>56</v>
      </c>
      <c r="AG19" s="5">
        <v>5.0</v>
      </c>
      <c r="AH19" s="5">
        <v>5.0</v>
      </c>
      <c r="AI19" s="5">
        <v>4.0</v>
      </c>
      <c r="AJ19" s="5">
        <f t="shared" si="3"/>
        <v>14</v>
      </c>
      <c r="AK19" s="5">
        <v>5.0</v>
      </c>
      <c r="AL19" s="5">
        <v>4.0</v>
      </c>
      <c r="AM19" s="5">
        <v>4.0</v>
      </c>
      <c r="AN19" s="5">
        <f t="shared" si="4"/>
        <v>13</v>
      </c>
      <c r="AO19" s="5">
        <v>2.0</v>
      </c>
      <c r="AP19" s="5">
        <v>1.0</v>
      </c>
      <c r="AQ19" s="5">
        <v>4.0</v>
      </c>
      <c r="AR19" s="5">
        <f t="shared" si="5"/>
        <v>7</v>
      </c>
      <c r="AS19" s="5">
        <v>3.0</v>
      </c>
      <c r="AT19" s="5">
        <v>3.0</v>
      </c>
      <c r="AU19" s="5">
        <v>4.0</v>
      </c>
      <c r="AV19" s="5">
        <f t="shared" si="6"/>
        <v>10</v>
      </c>
      <c r="AW19" s="5">
        <v>5.0</v>
      </c>
      <c r="AX19" s="5">
        <v>4.0</v>
      </c>
      <c r="AY19" s="5">
        <v>4.0</v>
      </c>
      <c r="AZ19" s="5">
        <f t="shared" si="7"/>
        <v>13</v>
      </c>
      <c r="BA19" s="5">
        <v>4.0</v>
      </c>
      <c r="BB19" s="5">
        <v>2.0</v>
      </c>
      <c r="BC19" s="5">
        <v>2.0</v>
      </c>
      <c r="BD19" s="5">
        <v>4.0</v>
      </c>
      <c r="BE19" s="5">
        <v>3.0</v>
      </c>
      <c r="BF19" s="5">
        <v>2.0</v>
      </c>
      <c r="BG19" s="5">
        <v>3.0</v>
      </c>
      <c r="BH19" s="5">
        <v>4.0</v>
      </c>
      <c r="BI19" s="5">
        <v>4.0</v>
      </c>
      <c r="BJ19" s="5">
        <f t="shared" si="8"/>
        <v>28</v>
      </c>
      <c r="BK19" s="5">
        <v>5.0</v>
      </c>
      <c r="BL19" s="5">
        <v>4.0</v>
      </c>
      <c r="BM19" s="5">
        <v>5.0</v>
      </c>
      <c r="BN19" s="5">
        <v>2.0</v>
      </c>
      <c r="BO19" s="5">
        <v>5.0</v>
      </c>
      <c r="BP19" s="5">
        <v>2.0</v>
      </c>
      <c r="BQ19" s="5">
        <v>5.0</v>
      </c>
      <c r="BR19" s="5">
        <v>5.0</v>
      </c>
      <c r="BS19" s="5">
        <v>3.0</v>
      </c>
      <c r="BT19" s="5">
        <v>5.0</v>
      </c>
      <c r="BU19" s="5">
        <f t="shared" si="9"/>
        <v>30</v>
      </c>
      <c r="BV19" s="5">
        <f t="shared" si="10"/>
        <v>11</v>
      </c>
      <c r="BW19" s="5">
        <f t="shared" si="11"/>
        <v>41</v>
      </c>
      <c r="BX19" s="5">
        <v>1.0</v>
      </c>
      <c r="BY19" s="5">
        <v>1.0</v>
      </c>
      <c r="BZ19" s="5">
        <v>5.0</v>
      </c>
      <c r="CA19" s="5">
        <v>5.0</v>
      </c>
      <c r="CB19" s="5">
        <v>5.0</v>
      </c>
      <c r="CC19" s="5">
        <v>7.0</v>
      </c>
      <c r="CD19" s="5">
        <v>9.0</v>
      </c>
      <c r="CE19" s="5">
        <f t="shared" si="12"/>
        <v>33</v>
      </c>
      <c r="CF19" s="5">
        <v>1.0</v>
      </c>
      <c r="CG19" s="5">
        <v>1.0</v>
      </c>
      <c r="CH19" s="5">
        <v>1.0</v>
      </c>
      <c r="CI19" s="5">
        <v>1.0</v>
      </c>
      <c r="CJ19" s="5">
        <v>3.0</v>
      </c>
      <c r="CK19" s="5">
        <v>1.0</v>
      </c>
      <c r="CL19" s="5">
        <v>2.0</v>
      </c>
      <c r="CM19" s="5">
        <v>1.0</v>
      </c>
      <c r="CN19" s="5">
        <v>1.0</v>
      </c>
      <c r="CO19" s="5">
        <v>1.0</v>
      </c>
      <c r="CP19" s="5">
        <v>2.0</v>
      </c>
      <c r="CQ19" s="5">
        <v>1.0</v>
      </c>
      <c r="CR19" s="5">
        <f t="shared" si="13"/>
        <v>16</v>
      </c>
      <c r="CS19" s="5">
        <v>5.0</v>
      </c>
      <c r="CT19" s="5">
        <v>2.0</v>
      </c>
      <c r="CU19" s="5">
        <v>4.0</v>
      </c>
      <c r="CV19" s="5">
        <v>4.0</v>
      </c>
      <c r="CW19" s="5">
        <v>3.0</v>
      </c>
      <c r="CX19" s="5">
        <v>5.0</v>
      </c>
      <c r="CY19" s="5">
        <v>3.0</v>
      </c>
      <c r="CZ19" s="5">
        <v>5.0</v>
      </c>
      <c r="DA19" s="5">
        <v>3.0</v>
      </c>
      <c r="DB19" s="5">
        <v>1.0</v>
      </c>
      <c r="DC19" s="5">
        <v>4.0</v>
      </c>
      <c r="DD19" s="5">
        <v>1.0</v>
      </c>
      <c r="DE19" s="5">
        <v>4.0</v>
      </c>
      <c r="DF19" s="5">
        <v>3.0</v>
      </c>
      <c r="DG19" s="5">
        <v>3.0</v>
      </c>
      <c r="DH19" s="5">
        <v>3.0</v>
      </c>
      <c r="DI19" s="5">
        <v>1.0</v>
      </c>
      <c r="DJ19" s="5">
        <v>2.0</v>
      </c>
      <c r="DK19" s="5">
        <f t="shared" si="14"/>
        <v>56</v>
      </c>
      <c r="DL19" s="5">
        <v>1.0</v>
      </c>
      <c r="DM19" s="5">
        <v>1.0</v>
      </c>
      <c r="DN19" s="5">
        <v>1.0</v>
      </c>
      <c r="DO19" s="5">
        <v>0.0</v>
      </c>
      <c r="DP19" s="5">
        <v>1.0</v>
      </c>
      <c r="DQ19" s="5">
        <v>0.0</v>
      </c>
      <c r="DR19" s="5">
        <v>1.0</v>
      </c>
      <c r="DS19" s="5">
        <v>1.0</v>
      </c>
      <c r="DT19" s="5">
        <v>1.0</v>
      </c>
      <c r="DU19" s="5">
        <v>0.0</v>
      </c>
      <c r="DV19" s="5">
        <v>1.0</v>
      </c>
      <c r="DW19" s="5">
        <v>0.0</v>
      </c>
      <c r="DX19" s="5">
        <v>1.0</v>
      </c>
      <c r="DY19" s="5">
        <v>0.0</v>
      </c>
      <c r="DZ19" s="5">
        <v>1.0</v>
      </c>
      <c r="EA19" s="5">
        <v>1.0</v>
      </c>
      <c r="EB19" s="5">
        <f t="shared" si="15"/>
        <v>11</v>
      </c>
      <c r="EC19" s="5">
        <v>5.0</v>
      </c>
      <c r="ED19" s="5">
        <v>4.0</v>
      </c>
      <c r="EE19" s="5">
        <v>5.0</v>
      </c>
      <c r="EF19" s="5">
        <v>4.0</v>
      </c>
      <c r="EG19" s="5">
        <v>5.0</v>
      </c>
      <c r="EH19" s="5">
        <v>4.0</v>
      </c>
      <c r="EI19" s="5">
        <v>3.0</v>
      </c>
      <c r="EJ19" s="5">
        <v>2.0</v>
      </c>
      <c r="EK19" s="5">
        <v>4.0</v>
      </c>
      <c r="EL19" s="5">
        <v>5.0</v>
      </c>
      <c r="EM19" s="5">
        <v>5.0</v>
      </c>
      <c r="EN19" s="5">
        <f t="shared" si="16"/>
        <v>27</v>
      </c>
      <c r="EO19" s="5">
        <f t="shared" si="17"/>
        <v>22.8</v>
      </c>
      <c r="EP19" s="5">
        <f t="shared" si="18"/>
        <v>46</v>
      </c>
      <c r="EQ19" s="5">
        <v>2.0</v>
      </c>
      <c r="ER19" s="5">
        <v>2.0</v>
      </c>
      <c r="ES19" s="5">
        <v>2.0</v>
      </c>
      <c r="ET19" s="5">
        <v>2.0</v>
      </c>
      <c r="EU19" s="5">
        <v>2.0</v>
      </c>
      <c r="EV19" s="5">
        <v>2.0</v>
      </c>
      <c r="EW19" s="5">
        <v>2.0</v>
      </c>
      <c r="EX19" s="5">
        <v>0.0</v>
      </c>
      <c r="EY19" s="5">
        <v>2.0</v>
      </c>
      <c r="EZ19" s="5">
        <v>0.0</v>
      </c>
      <c r="FA19" s="5">
        <v>0.0</v>
      </c>
      <c r="FB19" s="5">
        <v>0.0</v>
      </c>
      <c r="FC19" s="5">
        <v>0.0</v>
      </c>
      <c r="FD19" s="5">
        <f t="shared" ref="FD19:FD24" si="63">SUM(EQ19:FC19)</f>
        <v>16</v>
      </c>
      <c r="FE19" s="5">
        <v>1.0</v>
      </c>
      <c r="FF19" s="5">
        <v>1.0</v>
      </c>
      <c r="FG19" s="5">
        <v>1.0</v>
      </c>
      <c r="FH19" s="5">
        <v>1.0</v>
      </c>
      <c r="FI19" s="5">
        <v>1.0</v>
      </c>
      <c r="FJ19" s="5">
        <v>1.0</v>
      </c>
      <c r="FK19" s="5">
        <v>1.0</v>
      </c>
      <c r="FL19" s="5">
        <v>4.0</v>
      </c>
      <c r="FM19" s="5">
        <f t="shared" ref="FM19:FM24" si="64">SUM(FF19,FI19,FJ19)</f>
        <v>3</v>
      </c>
      <c r="FN19" s="5">
        <f t="shared" ref="FN19:FN24" si="65">SUM(FM19,FE19,FK19) / 5 * 3</f>
        <v>3</v>
      </c>
      <c r="FO19" s="5">
        <f t="shared" ref="FO19:FO24" si="66">SUM(FG19,FH19,FL19)</f>
        <v>6</v>
      </c>
      <c r="FP19" s="5">
        <f t="shared" ref="FP19:FP24" si="67">SUM(FE19,FK19) /2*3</f>
        <v>3</v>
      </c>
      <c r="FQ19" s="5">
        <f t="shared" ref="FQ19:FQ24" si="68">SUM(FE19:FL19)</f>
        <v>11</v>
      </c>
      <c r="FR19" s="5">
        <v>4.0</v>
      </c>
      <c r="FS19" s="5">
        <v>4.0</v>
      </c>
      <c r="FT19" s="5">
        <v>5.0</v>
      </c>
      <c r="FU19" s="5">
        <v>4.0</v>
      </c>
      <c r="FV19" s="5">
        <f t="shared" ref="FV19:FV24" si="69">SUM(FR19:FU19)</f>
        <v>17</v>
      </c>
      <c r="FW19" s="5">
        <v>4.0</v>
      </c>
      <c r="FX19" s="5">
        <v>4.0</v>
      </c>
      <c r="FY19" s="5">
        <v>4.0</v>
      </c>
      <c r="FZ19" s="5">
        <v>2.0</v>
      </c>
      <c r="GA19" s="5">
        <v>4.0</v>
      </c>
      <c r="GB19" s="5">
        <v>3.0</v>
      </c>
      <c r="GC19" s="5">
        <v>4.0</v>
      </c>
      <c r="GD19" s="5">
        <v>4.0</v>
      </c>
      <c r="GE19" s="5">
        <v>3.0</v>
      </c>
      <c r="GF19" s="5">
        <v>3.0</v>
      </c>
      <c r="GG19" s="5">
        <v>3.0</v>
      </c>
      <c r="GH19" s="5">
        <v>3.0</v>
      </c>
      <c r="GI19" s="5">
        <f t="shared" ref="GI19:GI24" si="70">SUM(FW19:GH19)</f>
        <v>41</v>
      </c>
      <c r="GJ19" s="5">
        <v>5.0</v>
      </c>
      <c r="GK19" s="5">
        <v>5.0</v>
      </c>
      <c r="GL19" s="5">
        <v>5.0</v>
      </c>
      <c r="GM19" s="5">
        <v>6.0</v>
      </c>
      <c r="GN19" s="5">
        <v>5.0</v>
      </c>
      <c r="GO19" s="5">
        <v>7.0</v>
      </c>
      <c r="GP19" s="5">
        <v>5.0</v>
      </c>
      <c r="GQ19" s="5">
        <f t="shared" ref="GQ19:GQ24" si="71">SUM(GJ19:GP19)</f>
        <v>38</v>
      </c>
      <c r="GR19" s="5">
        <v>4.0</v>
      </c>
      <c r="GS19" s="5">
        <v>4.0</v>
      </c>
      <c r="GT19" s="5">
        <v>4.0</v>
      </c>
      <c r="GU19" s="5">
        <v>4.0</v>
      </c>
      <c r="GV19" s="5">
        <v>4.0</v>
      </c>
      <c r="GW19" s="5">
        <v>3.0</v>
      </c>
      <c r="GX19" s="5">
        <f t="shared" ref="GX19:GX24" si="72">SUM(GR19:GW19)</f>
        <v>23</v>
      </c>
      <c r="GY19" s="5">
        <v>1.0</v>
      </c>
      <c r="GZ19" s="5">
        <v>3.0</v>
      </c>
      <c r="HA19" s="5">
        <v>3.0</v>
      </c>
      <c r="HB19" s="5">
        <v>3.0</v>
      </c>
      <c r="HC19" s="5">
        <v>1.0</v>
      </c>
      <c r="HD19" s="5">
        <v>2.0</v>
      </c>
      <c r="HE19" s="5">
        <v>1.0</v>
      </c>
      <c r="HF19" s="5">
        <v>3.0</v>
      </c>
      <c r="HG19" s="5">
        <v>3.0</v>
      </c>
      <c r="HH19" s="5">
        <f t="shared" ref="HH19:HH24" si="73">SUM(GY19:HG19)</f>
        <v>20</v>
      </c>
      <c r="HI19" s="5">
        <v>3.0</v>
      </c>
      <c r="HJ19" s="5">
        <v>3.0</v>
      </c>
      <c r="HK19" s="5">
        <v>3.0</v>
      </c>
      <c r="HL19" s="5">
        <v>5.0</v>
      </c>
      <c r="HM19" s="5">
        <v>4.0</v>
      </c>
      <c r="HN19" s="5">
        <v>3.0</v>
      </c>
      <c r="HO19" s="5">
        <v>3.0</v>
      </c>
      <c r="HP19" s="5">
        <v>0.0</v>
      </c>
      <c r="HQ19" s="5">
        <v>1.0</v>
      </c>
      <c r="HR19" s="5">
        <v>4.0</v>
      </c>
      <c r="HS19" s="5">
        <v>4.0</v>
      </c>
      <c r="HT19" s="5">
        <v>3.0</v>
      </c>
      <c r="HU19" s="5">
        <v>4.0</v>
      </c>
      <c r="HV19" s="5">
        <f t="shared" ref="HV19:HV24" si="74">SUM(HI19+HK19+HO19+HQ19+HR19+HT19+HU19)</f>
        <v>21</v>
      </c>
      <c r="HW19" s="5">
        <f t="shared" ref="HW19:HW24" si="75">SUM(HJ19+HL19+HM19+HN19+HP19+HS19)</f>
        <v>19</v>
      </c>
      <c r="HX19" s="5">
        <f t="shared" ref="HX19:HX24" si="76">SUM(HI19:HU19)</f>
        <v>40</v>
      </c>
      <c r="HY19" s="5">
        <v>5.0</v>
      </c>
      <c r="HZ19" s="5">
        <v>5.0</v>
      </c>
      <c r="IA19" s="5">
        <v>5.0</v>
      </c>
      <c r="IB19" s="5">
        <v>4.0</v>
      </c>
      <c r="IC19" s="5">
        <v>4.0</v>
      </c>
      <c r="ID19" s="5">
        <f t="shared" ref="ID19:ID24" si="77">SUM(HY19:IC19)</f>
        <v>23</v>
      </c>
      <c r="IE19" s="5">
        <v>7.0</v>
      </c>
      <c r="IF19" s="5">
        <v>1.0</v>
      </c>
      <c r="IG19" s="5">
        <v>1.0</v>
      </c>
      <c r="IH19" s="5">
        <v>5.0</v>
      </c>
      <c r="II19" s="5">
        <v>1.0</v>
      </c>
      <c r="IJ19" s="5">
        <v>5.0</v>
      </c>
      <c r="IK19" s="5">
        <v>2.0</v>
      </c>
      <c r="IL19" s="5">
        <v>7.0</v>
      </c>
      <c r="IM19" s="5">
        <v>5.0</v>
      </c>
      <c r="IN19" s="5">
        <v>1.0</v>
      </c>
      <c r="IO19" s="5">
        <v>1.0</v>
      </c>
      <c r="IP19" s="5">
        <v>6.0</v>
      </c>
      <c r="IQ19" s="5">
        <v>5.0</v>
      </c>
      <c r="IR19" s="5">
        <f t="shared" ref="IR19:IR24" si="78">SUM(IE19:IQ19)</f>
        <v>47</v>
      </c>
      <c r="IS19" s="5">
        <v>1.0</v>
      </c>
      <c r="IT19" s="5">
        <v>0.0</v>
      </c>
      <c r="IU19" s="5">
        <v>0.0</v>
      </c>
      <c r="IV19" s="5">
        <v>3.0</v>
      </c>
      <c r="IW19" s="5">
        <v>1.0</v>
      </c>
      <c r="IX19" s="5">
        <v>0.0</v>
      </c>
      <c r="IY19" s="5">
        <v>1.0</v>
      </c>
      <c r="IZ19" s="5">
        <v>1.0</v>
      </c>
      <c r="JA19" s="5">
        <f t="shared" ref="JA19:JA34" si="79">SUM(IS19:IZ19)</f>
        <v>7</v>
      </c>
      <c r="JB19" s="5">
        <v>2.0</v>
      </c>
      <c r="JC19" s="5">
        <v>1.0</v>
      </c>
      <c r="JD19" s="5">
        <v>1.0</v>
      </c>
      <c r="JE19" s="5">
        <v>3.0</v>
      </c>
      <c r="JF19" s="5">
        <v>1.0</v>
      </c>
      <c r="JG19" s="5">
        <v>1.0</v>
      </c>
      <c r="JH19" s="5">
        <v>1.0</v>
      </c>
      <c r="JI19" s="5">
        <v>1.0</v>
      </c>
      <c r="JJ19" s="5">
        <v>1.0</v>
      </c>
      <c r="JK19" s="5">
        <f t="shared" ref="JK19:JK34" si="80">SUM(JB19:JJ19)</f>
        <v>12</v>
      </c>
      <c r="JL19" s="5">
        <v>3.0</v>
      </c>
      <c r="JM19" s="5">
        <v>5.0</v>
      </c>
      <c r="JN19" s="5">
        <v>2.0</v>
      </c>
      <c r="JO19" s="5">
        <v>5.0</v>
      </c>
      <c r="JP19" s="5">
        <v>5.0</v>
      </c>
      <c r="JQ19" s="5">
        <v>5.0</v>
      </c>
      <c r="JR19" s="5">
        <v>5.0</v>
      </c>
      <c r="JS19" s="5">
        <v>5.0</v>
      </c>
      <c r="JT19" s="5">
        <v>4.0</v>
      </c>
      <c r="JU19" s="5">
        <v>5.0</v>
      </c>
      <c r="JV19" s="5">
        <f t="shared" ref="JV19:JV34" si="81">SUM(JL19:JU19)</f>
        <v>44</v>
      </c>
      <c r="JW19" s="5">
        <v>5.0</v>
      </c>
      <c r="JX19" s="5">
        <v>5.0</v>
      </c>
      <c r="JY19" s="5">
        <v>5.0</v>
      </c>
      <c r="JZ19" s="5">
        <v>5.0</v>
      </c>
      <c r="KA19" s="5">
        <v>4.0</v>
      </c>
      <c r="KB19" s="5">
        <v>5.0</v>
      </c>
      <c r="KC19" s="5">
        <f t="shared" ref="KC19:KC34" si="82">SUM(JW19:KB19)</f>
        <v>29</v>
      </c>
      <c r="KD19" s="5">
        <v>1.0</v>
      </c>
      <c r="KE19" s="5">
        <v>1.0</v>
      </c>
      <c r="KF19" s="5">
        <v>1.0</v>
      </c>
      <c r="KG19" s="5">
        <v>1.0</v>
      </c>
      <c r="KH19" s="5">
        <v>1.0</v>
      </c>
      <c r="KI19" s="5">
        <v>1.0</v>
      </c>
      <c r="KJ19" s="5">
        <v>1.0</v>
      </c>
      <c r="KK19" s="5">
        <v>1.0</v>
      </c>
      <c r="KL19" s="5">
        <v>1.0</v>
      </c>
      <c r="KM19" s="5">
        <v>1.0</v>
      </c>
      <c r="KN19" s="5">
        <v>1.0</v>
      </c>
      <c r="KO19" s="5">
        <v>1.0</v>
      </c>
      <c r="KP19" s="5">
        <v>1.0</v>
      </c>
      <c r="KQ19" s="5">
        <v>1.0</v>
      </c>
      <c r="KR19" s="5">
        <v>1.0</v>
      </c>
      <c r="KS19" s="8">
        <f t="shared" ref="KS19:KS34" si="83">SUM(KD19:KR19)</f>
        <v>15</v>
      </c>
    </row>
    <row r="20">
      <c r="A20" s="1">
        <v>19.0</v>
      </c>
      <c r="B20" s="1">
        <v>13.0</v>
      </c>
      <c r="C20" s="1" t="s">
        <v>361</v>
      </c>
      <c r="D20" s="4" t="s">
        <v>362</v>
      </c>
      <c r="E20" s="5">
        <v>37.59849548</v>
      </c>
      <c r="F20" s="5">
        <v>126.978302</v>
      </c>
      <c r="G20" s="6">
        <v>43907.06319444445</v>
      </c>
      <c r="H20" s="6">
        <v>43907.09861111111</v>
      </c>
      <c r="I20" s="5">
        <v>3085.0</v>
      </c>
      <c r="J20" s="7">
        <v>43907.1</v>
      </c>
      <c r="K20" s="7">
        <v>43907.56458333333</v>
      </c>
      <c r="L20" s="5">
        <v>40173.0</v>
      </c>
      <c r="M20" s="7">
        <v>43907.56597222222</v>
      </c>
      <c r="N20" s="7">
        <v>43907.58888888889</v>
      </c>
      <c r="O20" s="5">
        <v>1985.0</v>
      </c>
      <c r="P20" s="5" t="b">
        <v>1</v>
      </c>
      <c r="Q20" s="5">
        <f t="shared" si="62"/>
        <v>45243</v>
      </c>
      <c r="R20" s="1" t="s">
        <v>363</v>
      </c>
      <c r="S20" s="5">
        <v>1.0</v>
      </c>
      <c r="T20" s="1"/>
      <c r="U20" s="5">
        <v>4.0</v>
      </c>
      <c r="V20" s="1" t="s">
        <v>314</v>
      </c>
      <c r="W20" s="5">
        <v>7.0</v>
      </c>
      <c r="X20" s="5">
        <v>6.0</v>
      </c>
      <c r="Y20" s="5">
        <v>6.0</v>
      </c>
      <c r="Z20" s="5">
        <v>6.0</v>
      </c>
      <c r="AA20" s="5">
        <v>5.0</v>
      </c>
      <c r="AB20" s="5">
        <v>5.0</v>
      </c>
      <c r="AC20" s="5">
        <v>7.0</v>
      </c>
      <c r="AD20" s="5">
        <v>6.0</v>
      </c>
      <c r="AE20" s="5">
        <v>6.0</v>
      </c>
      <c r="AF20" s="5">
        <f t="shared" si="2"/>
        <v>47</v>
      </c>
      <c r="AG20" s="5">
        <v>2.0</v>
      </c>
      <c r="AH20" s="5">
        <v>2.0</v>
      </c>
      <c r="AI20" s="5">
        <v>4.0</v>
      </c>
      <c r="AJ20" s="5">
        <f t="shared" si="3"/>
        <v>8</v>
      </c>
      <c r="AK20" s="5">
        <v>3.0</v>
      </c>
      <c r="AL20" s="5">
        <v>3.0</v>
      </c>
      <c r="AM20" s="5">
        <v>3.0</v>
      </c>
      <c r="AN20" s="5">
        <f t="shared" si="4"/>
        <v>9</v>
      </c>
      <c r="AO20" s="5">
        <v>3.0</v>
      </c>
      <c r="AP20" s="5">
        <v>2.0</v>
      </c>
      <c r="AQ20" s="5">
        <v>4.0</v>
      </c>
      <c r="AR20" s="5">
        <f t="shared" si="5"/>
        <v>9</v>
      </c>
      <c r="AS20" s="5">
        <v>5.0</v>
      </c>
      <c r="AT20" s="5">
        <v>5.0</v>
      </c>
      <c r="AU20" s="5">
        <v>5.0</v>
      </c>
      <c r="AV20" s="5">
        <f t="shared" si="6"/>
        <v>15</v>
      </c>
      <c r="AW20" s="5">
        <v>5.0</v>
      </c>
      <c r="AX20" s="5">
        <v>4.0</v>
      </c>
      <c r="AY20" s="5">
        <v>4.0</v>
      </c>
      <c r="AZ20" s="5">
        <f t="shared" si="7"/>
        <v>13</v>
      </c>
      <c r="BA20" s="5">
        <v>2.0</v>
      </c>
      <c r="BB20" s="5">
        <v>4.0</v>
      </c>
      <c r="BC20" s="5">
        <v>4.0</v>
      </c>
      <c r="BD20" s="5">
        <v>4.0</v>
      </c>
      <c r="BE20" s="5">
        <v>4.0</v>
      </c>
      <c r="BF20" s="5">
        <v>3.0</v>
      </c>
      <c r="BG20" s="5">
        <v>3.0</v>
      </c>
      <c r="BH20" s="5">
        <v>5.0</v>
      </c>
      <c r="BI20" s="5">
        <v>5.0</v>
      </c>
      <c r="BJ20" s="5">
        <f t="shared" si="8"/>
        <v>34</v>
      </c>
      <c r="BK20" s="5">
        <v>6.0</v>
      </c>
      <c r="BL20" s="5">
        <v>3.0</v>
      </c>
      <c r="BM20" s="5">
        <v>6.0</v>
      </c>
      <c r="BN20" s="5">
        <v>1.0</v>
      </c>
      <c r="BO20" s="5">
        <v>6.0</v>
      </c>
      <c r="BP20" s="5">
        <v>2.0</v>
      </c>
      <c r="BQ20" s="5">
        <v>4.0</v>
      </c>
      <c r="BR20" s="5">
        <v>7.0</v>
      </c>
      <c r="BS20" s="5">
        <v>4.0</v>
      </c>
      <c r="BT20" s="5">
        <v>3.0</v>
      </c>
      <c r="BU20" s="5">
        <f t="shared" si="9"/>
        <v>32</v>
      </c>
      <c r="BV20" s="5">
        <f t="shared" si="10"/>
        <v>10</v>
      </c>
      <c r="BW20" s="5">
        <f t="shared" si="11"/>
        <v>42</v>
      </c>
      <c r="BX20" s="5">
        <v>3.0</v>
      </c>
      <c r="BY20" s="5">
        <v>7.0</v>
      </c>
      <c r="BZ20" s="5">
        <v>5.0</v>
      </c>
      <c r="CA20" s="5">
        <v>4.0</v>
      </c>
      <c r="CB20" s="5">
        <v>9.0</v>
      </c>
      <c r="CC20" s="5">
        <v>4.0</v>
      </c>
      <c r="CD20" s="5">
        <v>7.0</v>
      </c>
      <c r="CE20" s="5">
        <f t="shared" si="12"/>
        <v>39</v>
      </c>
      <c r="CF20" s="5">
        <v>1.0</v>
      </c>
      <c r="CG20" s="5">
        <v>1.0</v>
      </c>
      <c r="CH20" s="5">
        <v>1.0</v>
      </c>
      <c r="CI20" s="5">
        <v>1.0</v>
      </c>
      <c r="CJ20" s="5">
        <v>2.0</v>
      </c>
      <c r="CK20" s="5">
        <v>1.0</v>
      </c>
      <c r="CL20" s="5">
        <v>5.0</v>
      </c>
      <c r="CM20" s="5">
        <v>1.0</v>
      </c>
      <c r="CN20" s="5">
        <v>4.0</v>
      </c>
      <c r="CO20" s="5">
        <v>3.0</v>
      </c>
      <c r="CP20" s="5">
        <v>4.0</v>
      </c>
      <c r="CQ20" s="5">
        <v>1.0</v>
      </c>
      <c r="CR20" s="5">
        <f t="shared" si="13"/>
        <v>25</v>
      </c>
      <c r="CS20" s="5">
        <v>3.0</v>
      </c>
      <c r="CT20" s="5">
        <v>3.0</v>
      </c>
      <c r="CU20" s="5">
        <v>2.0</v>
      </c>
      <c r="CV20" s="5">
        <v>4.0</v>
      </c>
      <c r="CW20" s="5">
        <v>2.0</v>
      </c>
      <c r="CX20" s="5">
        <v>3.0</v>
      </c>
      <c r="CY20" s="5">
        <v>4.0</v>
      </c>
      <c r="CZ20" s="5">
        <v>5.0</v>
      </c>
      <c r="DA20" s="5">
        <v>4.0</v>
      </c>
      <c r="DB20" s="5">
        <v>2.0</v>
      </c>
      <c r="DC20" s="5">
        <v>3.0</v>
      </c>
      <c r="DD20" s="5">
        <v>2.0</v>
      </c>
      <c r="DE20" s="5">
        <v>3.0</v>
      </c>
      <c r="DF20" s="5">
        <v>4.0</v>
      </c>
      <c r="DG20" s="5">
        <v>3.0</v>
      </c>
      <c r="DH20" s="5">
        <v>4.0</v>
      </c>
      <c r="DI20" s="5">
        <v>2.0</v>
      </c>
      <c r="DJ20" s="5">
        <v>2.0</v>
      </c>
      <c r="DK20" s="5">
        <f t="shared" si="14"/>
        <v>55</v>
      </c>
      <c r="DL20" s="5">
        <v>1.0</v>
      </c>
      <c r="DM20" s="5">
        <v>2.0</v>
      </c>
      <c r="DN20" s="5">
        <v>0.0</v>
      </c>
      <c r="DO20" s="5">
        <v>0.0</v>
      </c>
      <c r="DP20" s="5">
        <v>0.0</v>
      </c>
      <c r="DQ20" s="5">
        <v>0.0</v>
      </c>
      <c r="DR20" s="5">
        <v>1.0</v>
      </c>
      <c r="DS20" s="5">
        <v>1.0</v>
      </c>
      <c r="DT20" s="5">
        <v>0.0</v>
      </c>
      <c r="DU20" s="5">
        <v>0.0</v>
      </c>
      <c r="DV20" s="5">
        <v>0.0</v>
      </c>
      <c r="DW20" s="5">
        <v>0.0</v>
      </c>
      <c r="DX20" s="5">
        <v>0.0</v>
      </c>
      <c r="DY20" s="5">
        <v>0.0</v>
      </c>
      <c r="DZ20" s="5">
        <v>0.0</v>
      </c>
      <c r="EA20" s="5">
        <v>0.0</v>
      </c>
      <c r="EB20" s="5">
        <f t="shared" si="15"/>
        <v>5</v>
      </c>
      <c r="EC20" s="5">
        <v>3.0</v>
      </c>
      <c r="ED20" s="5">
        <v>5.0</v>
      </c>
      <c r="EE20" s="5">
        <v>2.0</v>
      </c>
      <c r="EF20" s="5">
        <v>4.0</v>
      </c>
      <c r="EG20" s="5">
        <v>2.0</v>
      </c>
      <c r="EH20" s="5">
        <v>4.0</v>
      </c>
      <c r="EI20" s="5">
        <v>5.0</v>
      </c>
      <c r="EJ20" s="5">
        <v>3.0</v>
      </c>
      <c r="EK20" s="5">
        <v>2.0</v>
      </c>
      <c r="EL20" s="5">
        <v>4.0</v>
      </c>
      <c r="EM20" s="5">
        <v>4.0</v>
      </c>
      <c r="EN20" s="5">
        <f t="shared" si="16"/>
        <v>20</v>
      </c>
      <c r="EO20" s="5">
        <f t="shared" si="17"/>
        <v>21.6</v>
      </c>
      <c r="EP20" s="5">
        <f t="shared" si="18"/>
        <v>38</v>
      </c>
      <c r="EQ20" s="5">
        <v>2.0</v>
      </c>
      <c r="ER20" s="5">
        <v>2.0</v>
      </c>
      <c r="ES20" s="5">
        <v>0.0</v>
      </c>
      <c r="ET20" s="5">
        <v>0.0</v>
      </c>
      <c r="EU20" s="5">
        <v>2.0</v>
      </c>
      <c r="EV20" s="5">
        <v>2.0</v>
      </c>
      <c r="EW20" s="5">
        <v>0.0</v>
      </c>
      <c r="EX20" s="5">
        <v>0.0</v>
      </c>
      <c r="EY20" s="5">
        <v>0.0</v>
      </c>
      <c r="EZ20" s="5">
        <v>0.0</v>
      </c>
      <c r="FA20" s="5">
        <v>2.0</v>
      </c>
      <c r="FB20" s="5">
        <v>0.0</v>
      </c>
      <c r="FC20" s="5">
        <v>2.0</v>
      </c>
      <c r="FD20" s="5">
        <f t="shared" si="63"/>
        <v>12</v>
      </c>
      <c r="FE20" s="5">
        <v>3.0</v>
      </c>
      <c r="FF20" s="5">
        <v>1.0</v>
      </c>
      <c r="FG20" s="5">
        <v>2.0</v>
      </c>
      <c r="FH20" s="5">
        <v>4.0</v>
      </c>
      <c r="FI20" s="5">
        <v>2.0</v>
      </c>
      <c r="FJ20" s="5">
        <v>2.0</v>
      </c>
      <c r="FK20" s="5">
        <v>2.0</v>
      </c>
      <c r="FL20" s="5">
        <v>4.0</v>
      </c>
      <c r="FM20" s="5">
        <f t="shared" si="64"/>
        <v>5</v>
      </c>
      <c r="FN20" s="5">
        <f t="shared" si="65"/>
        <v>6</v>
      </c>
      <c r="FO20" s="5">
        <f t="shared" si="66"/>
        <v>10</v>
      </c>
      <c r="FP20" s="5">
        <f t="shared" si="67"/>
        <v>7.5</v>
      </c>
      <c r="FQ20" s="5">
        <f t="shared" si="68"/>
        <v>20</v>
      </c>
      <c r="FR20" s="5">
        <v>3.0</v>
      </c>
      <c r="FS20" s="5">
        <v>2.0</v>
      </c>
      <c r="FT20" s="5">
        <v>4.0</v>
      </c>
      <c r="FU20" s="5">
        <v>3.0</v>
      </c>
      <c r="FV20" s="5">
        <f t="shared" si="69"/>
        <v>12</v>
      </c>
      <c r="FW20" s="5">
        <v>2.0</v>
      </c>
      <c r="FX20" s="5">
        <v>3.0</v>
      </c>
      <c r="FY20" s="5">
        <v>2.0</v>
      </c>
      <c r="FZ20" s="5">
        <v>4.0</v>
      </c>
      <c r="GA20" s="5">
        <v>3.0</v>
      </c>
      <c r="GB20" s="5">
        <v>2.0</v>
      </c>
      <c r="GC20" s="5">
        <v>3.0</v>
      </c>
      <c r="GD20" s="5">
        <v>3.0</v>
      </c>
      <c r="GE20" s="5">
        <v>3.0</v>
      </c>
      <c r="GF20" s="5">
        <v>2.0</v>
      </c>
      <c r="GG20" s="5">
        <v>2.0</v>
      </c>
      <c r="GH20" s="5">
        <v>1.0</v>
      </c>
      <c r="GI20" s="5">
        <f t="shared" si="70"/>
        <v>30</v>
      </c>
      <c r="GJ20" s="5">
        <v>4.0</v>
      </c>
      <c r="GK20" s="5">
        <v>5.0</v>
      </c>
      <c r="GL20" s="5">
        <v>5.0</v>
      </c>
      <c r="GM20" s="5">
        <v>3.0</v>
      </c>
      <c r="GN20" s="5">
        <v>3.0</v>
      </c>
      <c r="GO20" s="5">
        <v>2.0</v>
      </c>
      <c r="GP20" s="5">
        <v>5.0</v>
      </c>
      <c r="GQ20" s="5">
        <f t="shared" si="71"/>
        <v>27</v>
      </c>
      <c r="GR20" s="5">
        <v>4.0</v>
      </c>
      <c r="GS20" s="5">
        <v>2.0</v>
      </c>
      <c r="GT20" s="5">
        <v>4.0</v>
      </c>
      <c r="GU20" s="5">
        <v>1.0</v>
      </c>
      <c r="GV20" s="5">
        <v>3.0</v>
      </c>
      <c r="GW20" s="5">
        <v>1.0</v>
      </c>
      <c r="GX20" s="5">
        <f t="shared" si="72"/>
        <v>15</v>
      </c>
      <c r="GY20" s="5">
        <v>3.0</v>
      </c>
      <c r="GZ20" s="5">
        <v>3.0</v>
      </c>
      <c r="HA20" s="5">
        <v>2.0</v>
      </c>
      <c r="HB20" s="5">
        <v>3.0</v>
      </c>
      <c r="HC20" s="5">
        <v>2.0</v>
      </c>
      <c r="HD20" s="5">
        <v>2.0</v>
      </c>
      <c r="HE20" s="5">
        <v>4.0</v>
      </c>
      <c r="HF20" s="5">
        <v>4.0</v>
      </c>
      <c r="HG20" s="5">
        <v>4.0</v>
      </c>
      <c r="HH20" s="5">
        <f t="shared" si="73"/>
        <v>27</v>
      </c>
      <c r="HI20" s="5">
        <v>2.0</v>
      </c>
      <c r="HJ20" s="5">
        <v>3.0</v>
      </c>
      <c r="HK20" s="5">
        <v>3.0</v>
      </c>
      <c r="HL20" s="5">
        <v>4.0</v>
      </c>
      <c r="HM20" s="5">
        <v>4.0</v>
      </c>
      <c r="HN20" s="5">
        <v>4.0</v>
      </c>
      <c r="HO20" s="5">
        <v>2.0</v>
      </c>
      <c r="HP20" s="5">
        <v>4.0</v>
      </c>
      <c r="HQ20" s="5">
        <v>2.0</v>
      </c>
      <c r="HR20" s="5">
        <v>3.0</v>
      </c>
      <c r="HS20" s="5">
        <v>4.0</v>
      </c>
      <c r="HT20" s="5">
        <v>3.0</v>
      </c>
      <c r="HU20" s="5">
        <v>3.0</v>
      </c>
      <c r="HV20" s="5">
        <f t="shared" si="74"/>
        <v>18</v>
      </c>
      <c r="HW20" s="5">
        <f t="shared" si="75"/>
        <v>23</v>
      </c>
      <c r="HX20" s="5">
        <f t="shared" si="76"/>
        <v>41</v>
      </c>
      <c r="HY20" s="5">
        <v>4.0</v>
      </c>
      <c r="HZ20" s="5">
        <v>5.0</v>
      </c>
      <c r="IA20" s="5">
        <v>5.0</v>
      </c>
      <c r="IB20" s="5">
        <v>5.0</v>
      </c>
      <c r="IC20" s="5">
        <v>2.0</v>
      </c>
      <c r="ID20" s="5">
        <f t="shared" si="77"/>
        <v>21</v>
      </c>
      <c r="IE20" s="5">
        <v>4.0</v>
      </c>
      <c r="IF20" s="5">
        <v>4.0</v>
      </c>
      <c r="IG20" s="5">
        <v>2.0</v>
      </c>
      <c r="IH20" s="5">
        <v>6.0</v>
      </c>
      <c r="II20" s="5">
        <v>4.0</v>
      </c>
      <c r="IJ20" s="5">
        <v>5.0</v>
      </c>
      <c r="IK20" s="5">
        <v>3.0</v>
      </c>
      <c r="IL20" s="5">
        <v>7.0</v>
      </c>
      <c r="IM20" s="5">
        <v>6.0</v>
      </c>
      <c r="IN20" s="5">
        <v>2.0</v>
      </c>
      <c r="IO20" s="5">
        <v>1.0</v>
      </c>
      <c r="IP20" s="5">
        <v>1.0</v>
      </c>
      <c r="IQ20" s="5">
        <v>6.0</v>
      </c>
      <c r="IR20" s="5">
        <f t="shared" si="78"/>
        <v>51</v>
      </c>
      <c r="IS20" s="5">
        <v>3.0</v>
      </c>
      <c r="IT20" s="5">
        <v>2.0</v>
      </c>
      <c r="IU20" s="5">
        <v>2.0</v>
      </c>
      <c r="IV20" s="5">
        <v>3.0</v>
      </c>
      <c r="IW20" s="5">
        <v>2.0</v>
      </c>
      <c r="IX20" s="5">
        <v>0.0</v>
      </c>
      <c r="IY20" s="5">
        <v>3.0</v>
      </c>
      <c r="IZ20" s="5">
        <v>1.0</v>
      </c>
      <c r="JA20" s="5">
        <f t="shared" si="79"/>
        <v>16</v>
      </c>
      <c r="JB20" s="5">
        <v>1.0</v>
      </c>
      <c r="JC20" s="5">
        <v>1.0</v>
      </c>
      <c r="JD20" s="5">
        <v>3.0</v>
      </c>
      <c r="JE20" s="5">
        <v>1.0</v>
      </c>
      <c r="JF20" s="5">
        <v>2.0</v>
      </c>
      <c r="JG20" s="5">
        <v>1.0</v>
      </c>
      <c r="JH20" s="5">
        <v>1.0</v>
      </c>
      <c r="JI20" s="5">
        <v>3.0</v>
      </c>
      <c r="JJ20" s="5">
        <v>2.0</v>
      </c>
      <c r="JK20" s="5">
        <f t="shared" si="80"/>
        <v>15</v>
      </c>
      <c r="JL20" s="5">
        <v>4.0</v>
      </c>
      <c r="JM20" s="5">
        <v>2.0</v>
      </c>
      <c r="JN20" s="5">
        <v>3.0</v>
      </c>
      <c r="JO20" s="5">
        <v>3.0</v>
      </c>
      <c r="JP20" s="5">
        <v>5.0</v>
      </c>
      <c r="JQ20" s="5">
        <v>3.0</v>
      </c>
      <c r="JR20" s="5">
        <v>4.0</v>
      </c>
      <c r="JS20" s="5">
        <v>2.0</v>
      </c>
      <c r="JT20" s="5">
        <v>4.0</v>
      </c>
      <c r="JU20" s="5">
        <v>1.0</v>
      </c>
      <c r="JV20" s="5">
        <f t="shared" si="81"/>
        <v>31</v>
      </c>
      <c r="JW20" s="5">
        <v>1.0</v>
      </c>
      <c r="JX20" s="5">
        <v>1.0</v>
      </c>
      <c r="JY20" s="5">
        <v>3.0</v>
      </c>
      <c r="JZ20" s="5">
        <v>2.0</v>
      </c>
      <c r="KA20" s="5">
        <v>2.0</v>
      </c>
      <c r="KB20" s="5">
        <v>2.0</v>
      </c>
      <c r="KC20" s="5">
        <f t="shared" si="82"/>
        <v>11</v>
      </c>
      <c r="KD20" s="5">
        <v>2.0</v>
      </c>
      <c r="KE20" s="5">
        <v>2.0</v>
      </c>
      <c r="KF20" s="5">
        <v>4.0</v>
      </c>
      <c r="KG20" s="5">
        <v>4.0</v>
      </c>
      <c r="KH20" s="5">
        <v>2.0</v>
      </c>
      <c r="KI20" s="5">
        <v>1.0</v>
      </c>
      <c r="KJ20" s="5">
        <v>2.0</v>
      </c>
      <c r="KK20" s="5">
        <v>4.0</v>
      </c>
      <c r="KL20" s="5">
        <v>2.0</v>
      </c>
      <c r="KM20" s="5">
        <v>4.0</v>
      </c>
      <c r="KN20" s="5">
        <v>3.0</v>
      </c>
      <c r="KO20" s="5">
        <v>3.0</v>
      </c>
      <c r="KP20" s="5">
        <v>4.0</v>
      </c>
      <c r="KQ20" s="5">
        <v>3.0</v>
      </c>
      <c r="KR20" s="5">
        <v>4.0</v>
      </c>
      <c r="KS20" s="8">
        <f t="shared" si="83"/>
        <v>44</v>
      </c>
    </row>
    <row r="21">
      <c r="A21" s="1">
        <v>20.0</v>
      </c>
      <c r="B21" s="1">
        <v>13.0</v>
      </c>
      <c r="C21" s="1" t="s">
        <v>364</v>
      </c>
      <c r="D21" s="4" t="s">
        <v>362</v>
      </c>
      <c r="E21" s="5">
        <v>37.59849548</v>
      </c>
      <c r="F21" s="5">
        <v>126.978302</v>
      </c>
      <c r="G21" s="6">
        <v>43907.65347222222</v>
      </c>
      <c r="H21" s="6">
        <v>43907.66388888889</v>
      </c>
      <c r="I21" s="5">
        <v>898.0</v>
      </c>
      <c r="J21" s="7">
        <v>43907.66388888889</v>
      </c>
      <c r="K21" s="7">
        <v>43907.66875</v>
      </c>
      <c r="L21" s="5">
        <v>412.0</v>
      </c>
      <c r="M21" s="7">
        <v>43907.66875</v>
      </c>
      <c r="N21" s="7">
        <v>43907.67083333333</v>
      </c>
      <c r="O21" s="5">
        <v>212.0</v>
      </c>
      <c r="P21" s="5" t="b">
        <v>1</v>
      </c>
      <c r="Q21" s="5">
        <f t="shared" si="62"/>
        <v>1522</v>
      </c>
      <c r="R21" s="1" t="s">
        <v>363</v>
      </c>
      <c r="S21" s="5">
        <v>2.0</v>
      </c>
      <c r="T21" s="1">
        <v>2.0</v>
      </c>
      <c r="U21" s="5">
        <v>3.0</v>
      </c>
      <c r="V21" s="1" t="s">
        <v>314</v>
      </c>
      <c r="W21" s="5">
        <v>7.0</v>
      </c>
      <c r="X21" s="5">
        <v>3.0</v>
      </c>
      <c r="Y21" s="5">
        <v>6.0</v>
      </c>
      <c r="Z21" s="5">
        <v>6.0</v>
      </c>
      <c r="AA21" s="5">
        <v>4.0</v>
      </c>
      <c r="AB21" s="5">
        <v>5.0</v>
      </c>
      <c r="AC21" s="5">
        <v>5.0</v>
      </c>
      <c r="AD21" s="5">
        <v>4.0</v>
      </c>
      <c r="AE21" s="5">
        <v>5.0</v>
      </c>
      <c r="AF21" s="5">
        <f t="shared" si="2"/>
        <v>38</v>
      </c>
      <c r="AG21" s="5">
        <v>3.0</v>
      </c>
      <c r="AH21" s="5">
        <v>2.0</v>
      </c>
      <c r="AI21" s="5">
        <v>2.0</v>
      </c>
      <c r="AJ21" s="5">
        <f t="shared" si="3"/>
        <v>7</v>
      </c>
      <c r="AK21" s="5">
        <v>3.0</v>
      </c>
      <c r="AL21" s="5">
        <v>4.0</v>
      </c>
      <c r="AM21" s="5">
        <v>4.0</v>
      </c>
      <c r="AN21" s="5">
        <f t="shared" si="4"/>
        <v>11</v>
      </c>
      <c r="AO21" s="5">
        <v>3.0</v>
      </c>
      <c r="AP21" s="5">
        <v>2.0</v>
      </c>
      <c r="AQ21" s="5">
        <v>4.0</v>
      </c>
      <c r="AR21" s="5">
        <f t="shared" si="5"/>
        <v>9</v>
      </c>
      <c r="AS21" s="5">
        <v>4.0</v>
      </c>
      <c r="AT21" s="5">
        <v>4.0</v>
      </c>
      <c r="AU21" s="5">
        <v>5.0</v>
      </c>
      <c r="AV21" s="5">
        <f t="shared" si="6"/>
        <v>13</v>
      </c>
      <c r="AW21" s="5">
        <v>4.0</v>
      </c>
      <c r="AX21" s="5">
        <v>4.0</v>
      </c>
      <c r="AY21" s="5">
        <v>4.0</v>
      </c>
      <c r="AZ21" s="5">
        <f t="shared" si="7"/>
        <v>12</v>
      </c>
      <c r="BA21" s="5">
        <v>4.0</v>
      </c>
      <c r="BB21" s="5">
        <v>4.0</v>
      </c>
      <c r="BC21" s="5">
        <v>4.0</v>
      </c>
      <c r="BD21" s="5">
        <v>4.0</v>
      </c>
      <c r="BE21" s="5">
        <v>3.0</v>
      </c>
      <c r="BF21" s="5">
        <v>3.0</v>
      </c>
      <c r="BG21" s="5">
        <v>2.0</v>
      </c>
      <c r="BH21" s="5">
        <v>4.0</v>
      </c>
      <c r="BI21" s="5">
        <v>3.0</v>
      </c>
      <c r="BJ21" s="5">
        <f t="shared" si="8"/>
        <v>31</v>
      </c>
      <c r="BK21" s="5">
        <v>4.0</v>
      </c>
      <c r="BL21" s="5">
        <v>2.0</v>
      </c>
      <c r="BM21" s="5">
        <v>4.0</v>
      </c>
      <c r="BN21" s="5">
        <v>2.0</v>
      </c>
      <c r="BO21" s="5">
        <v>3.0</v>
      </c>
      <c r="BP21" s="5">
        <v>2.0</v>
      </c>
      <c r="BQ21" s="5">
        <v>5.0</v>
      </c>
      <c r="BR21" s="5">
        <v>4.0</v>
      </c>
      <c r="BS21" s="5">
        <v>3.0</v>
      </c>
      <c r="BT21" s="5">
        <v>5.0</v>
      </c>
      <c r="BU21" s="5">
        <f t="shared" si="9"/>
        <v>25</v>
      </c>
      <c r="BV21" s="5">
        <f t="shared" si="10"/>
        <v>9</v>
      </c>
      <c r="BW21" s="5">
        <f t="shared" si="11"/>
        <v>34</v>
      </c>
      <c r="BX21" s="5">
        <v>7.0</v>
      </c>
      <c r="BY21" s="5">
        <v>6.0</v>
      </c>
      <c r="BZ21" s="5">
        <v>4.0</v>
      </c>
      <c r="CA21" s="5">
        <v>3.0</v>
      </c>
      <c r="CB21" s="5">
        <v>6.0</v>
      </c>
      <c r="CC21" s="5">
        <v>4.0</v>
      </c>
      <c r="CD21" s="5">
        <v>3.0</v>
      </c>
      <c r="CE21" s="5">
        <f t="shared" si="12"/>
        <v>33</v>
      </c>
      <c r="CF21" s="5">
        <v>2.0</v>
      </c>
      <c r="CG21" s="5">
        <v>1.0</v>
      </c>
      <c r="CH21" s="5">
        <v>1.0</v>
      </c>
      <c r="CI21" s="5">
        <v>2.0</v>
      </c>
      <c r="CJ21" s="5">
        <v>4.0</v>
      </c>
      <c r="CK21" s="5">
        <v>2.0</v>
      </c>
      <c r="CL21" s="5">
        <v>3.0</v>
      </c>
      <c r="CM21" s="5">
        <v>2.0</v>
      </c>
      <c r="CN21" s="5">
        <v>3.0</v>
      </c>
      <c r="CO21" s="5">
        <v>3.0</v>
      </c>
      <c r="CP21" s="5">
        <v>4.0</v>
      </c>
      <c r="CQ21" s="5">
        <v>2.0</v>
      </c>
      <c r="CR21" s="5">
        <f t="shared" si="13"/>
        <v>29</v>
      </c>
      <c r="CS21" s="5">
        <v>2.0</v>
      </c>
      <c r="CT21" s="5">
        <v>2.0</v>
      </c>
      <c r="CU21" s="5">
        <v>2.0</v>
      </c>
      <c r="CV21" s="5">
        <v>3.0</v>
      </c>
      <c r="CW21" s="5">
        <v>1.0</v>
      </c>
      <c r="CX21" s="5">
        <v>2.0</v>
      </c>
      <c r="CY21" s="5">
        <v>3.0</v>
      </c>
      <c r="CZ21" s="5">
        <v>3.0</v>
      </c>
      <c r="DA21" s="5">
        <v>2.0</v>
      </c>
      <c r="DB21" s="5">
        <v>2.0</v>
      </c>
      <c r="DC21" s="5">
        <v>3.0</v>
      </c>
      <c r="DD21" s="5">
        <v>1.0</v>
      </c>
      <c r="DE21" s="5">
        <v>2.0</v>
      </c>
      <c r="DF21" s="5">
        <v>1.0</v>
      </c>
      <c r="DG21" s="5">
        <v>2.0</v>
      </c>
      <c r="DH21" s="5">
        <v>2.0</v>
      </c>
      <c r="DI21" s="5">
        <v>2.0</v>
      </c>
      <c r="DJ21" s="5">
        <v>2.0</v>
      </c>
      <c r="DK21" s="5">
        <f t="shared" si="14"/>
        <v>37</v>
      </c>
      <c r="DL21" s="5">
        <v>0.0</v>
      </c>
      <c r="DM21" s="5">
        <v>2.0</v>
      </c>
      <c r="DN21" s="5">
        <v>0.0</v>
      </c>
      <c r="DO21" s="5">
        <v>0.0</v>
      </c>
      <c r="DP21" s="5">
        <v>0.0</v>
      </c>
      <c r="DQ21" s="5">
        <v>0.0</v>
      </c>
      <c r="DR21" s="5">
        <v>1.0</v>
      </c>
      <c r="DS21" s="5">
        <v>0.0</v>
      </c>
      <c r="DT21" s="5">
        <v>0.0</v>
      </c>
      <c r="DU21" s="5">
        <v>1.0</v>
      </c>
      <c r="DV21" s="5">
        <v>1.0</v>
      </c>
      <c r="DW21" s="5">
        <v>0.0</v>
      </c>
      <c r="DX21" s="5">
        <v>0.0</v>
      </c>
      <c r="DY21" s="5">
        <v>0.0</v>
      </c>
      <c r="DZ21" s="5">
        <v>0.0</v>
      </c>
      <c r="EA21" s="5">
        <v>0.0</v>
      </c>
      <c r="EB21" s="5">
        <f t="shared" si="15"/>
        <v>5</v>
      </c>
      <c r="EC21" s="5">
        <v>2.0</v>
      </c>
      <c r="ED21" s="5">
        <v>3.0</v>
      </c>
      <c r="EE21" s="5">
        <v>3.0</v>
      </c>
      <c r="EF21" s="5">
        <v>3.0</v>
      </c>
      <c r="EG21" s="5">
        <v>3.0</v>
      </c>
      <c r="EH21" s="5">
        <v>3.0</v>
      </c>
      <c r="EI21" s="5">
        <v>3.0</v>
      </c>
      <c r="EJ21" s="5">
        <v>2.0</v>
      </c>
      <c r="EK21" s="5">
        <v>3.0</v>
      </c>
      <c r="EL21" s="5">
        <v>2.0</v>
      </c>
      <c r="EM21" s="5">
        <v>3.0</v>
      </c>
      <c r="EN21" s="5">
        <f t="shared" si="16"/>
        <v>16</v>
      </c>
      <c r="EO21" s="5">
        <f t="shared" si="17"/>
        <v>16.8</v>
      </c>
      <c r="EP21" s="5">
        <f t="shared" si="18"/>
        <v>30</v>
      </c>
      <c r="EQ21" s="5">
        <v>2.0</v>
      </c>
      <c r="ER21" s="5">
        <v>2.0</v>
      </c>
      <c r="ES21" s="5">
        <v>0.0</v>
      </c>
      <c r="ET21" s="5">
        <v>2.0</v>
      </c>
      <c r="EU21" s="5">
        <v>0.0</v>
      </c>
      <c r="EV21" s="5">
        <v>2.0</v>
      </c>
      <c r="EW21" s="5">
        <v>2.0</v>
      </c>
      <c r="EX21" s="5">
        <v>2.0</v>
      </c>
      <c r="EY21" s="5">
        <v>2.0</v>
      </c>
      <c r="EZ21" s="5">
        <v>2.0</v>
      </c>
      <c r="FA21" s="5">
        <v>2.0</v>
      </c>
      <c r="FB21" s="5">
        <v>2.0</v>
      </c>
      <c r="FC21" s="5">
        <v>2.0</v>
      </c>
      <c r="FD21" s="5">
        <f t="shared" si="63"/>
        <v>22</v>
      </c>
      <c r="FE21" s="5">
        <v>2.0</v>
      </c>
      <c r="FF21" s="5">
        <v>4.0</v>
      </c>
      <c r="FG21" s="5">
        <v>4.0</v>
      </c>
      <c r="FH21" s="5">
        <v>2.0</v>
      </c>
      <c r="FI21" s="5">
        <v>3.0</v>
      </c>
      <c r="FJ21" s="5">
        <v>4.0</v>
      </c>
      <c r="FK21" s="5">
        <v>4.0</v>
      </c>
      <c r="FL21" s="5">
        <v>4.0</v>
      </c>
      <c r="FM21" s="5">
        <f t="shared" si="64"/>
        <v>11</v>
      </c>
      <c r="FN21" s="5">
        <f t="shared" si="65"/>
        <v>10.2</v>
      </c>
      <c r="FO21" s="5">
        <f t="shared" si="66"/>
        <v>10</v>
      </c>
      <c r="FP21" s="5">
        <f t="shared" si="67"/>
        <v>9</v>
      </c>
      <c r="FQ21" s="5">
        <f t="shared" si="68"/>
        <v>27</v>
      </c>
      <c r="FR21" s="5">
        <v>2.0</v>
      </c>
      <c r="FS21" s="5">
        <v>3.0</v>
      </c>
      <c r="FT21" s="5">
        <v>4.0</v>
      </c>
      <c r="FU21" s="5">
        <v>3.0</v>
      </c>
      <c r="FV21" s="5">
        <f t="shared" si="69"/>
        <v>12</v>
      </c>
      <c r="FW21" s="5">
        <v>3.0</v>
      </c>
      <c r="FX21" s="5">
        <v>4.0</v>
      </c>
      <c r="FY21" s="5">
        <v>2.0</v>
      </c>
      <c r="FZ21" s="5">
        <v>2.0</v>
      </c>
      <c r="GA21" s="5">
        <v>2.0</v>
      </c>
      <c r="GB21" s="5">
        <v>3.0</v>
      </c>
      <c r="GC21" s="5">
        <v>2.0</v>
      </c>
      <c r="GD21" s="5">
        <v>2.0</v>
      </c>
      <c r="GE21" s="5">
        <v>3.0</v>
      </c>
      <c r="GF21" s="5">
        <v>3.0</v>
      </c>
      <c r="GG21" s="5">
        <v>3.0</v>
      </c>
      <c r="GH21" s="5">
        <v>3.0</v>
      </c>
      <c r="GI21" s="5">
        <f t="shared" si="70"/>
        <v>32</v>
      </c>
      <c r="GJ21" s="5">
        <v>2.0</v>
      </c>
      <c r="GK21" s="5">
        <v>5.0</v>
      </c>
      <c r="GL21" s="5">
        <v>3.0</v>
      </c>
      <c r="GM21" s="5">
        <v>2.0</v>
      </c>
      <c r="GN21" s="5">
        <v>3.0</v>
      </c>
      <c r="GO21" s="5">
        <v>5.0</v>
      </c>
      <c r="GP21" s="5">
        <v>4.0</v>
      </c>
      <c r="GQ21" s="5">
        <f t="shared" si="71"/>
        <v>24</v>
      </c>
      <c r="GR21" s="5">
        <v>3.0</v>
      </c>
      <c r="GS21" s="5">
        <v>2.0</v>
      </c>
      <c r="GT21" s="5">
        <v>3.0</v>
      </c>
      <c r="GU21" s="5">
        <v>2.0</v>
      </c>
      <c r="GV21" s="5">
        <v>2.0</v>
      </c>
      <c r="GW21" s="5">
        <v>2.0</v>
      </c>
      <c r="GX21" s="5">
        <f t="shared" si="72"/>
        <v>14</v>
      </c>
      <c r="GY21" s="5">
        <v>2.0</v>
      </c>
      <c r="GZ21" s="5">
        <v>3.0</v>
      </c>
      <c r="HA21" s="5">
        <v>3.0</v>
      </c>
      <c r="HB21" s="5">
        <v>2.0</v>
      </c>
      <c r="HC21" s="5">
        <v>2.0</v>
      </c>
      <c r="HD21" s="5">
        <v>2.0</v>
      </c>
      <c r="HE21" s="5">
        <v>3.0</v>
      </c>
      <c r="HF21" s="5">
        <v>3.0</v>
      </c>
      <c r="HG21" s="5">
        <v>4.0</v>
      </c>
      <c r="HH21" s="5">
        <f t="shared" si="73"/>
        <v>24</v>
      </c>
      <c r="HI21" s="5">
        <v>1.0</v>
      </c>
      <c r="HJ21" s="5">
        <v>3.0</v>
      </c>
      <c r="HK21" s="5">
        <v>1.0</v>
      </c>
      <c r="HL21" s="5">
        <v>2.0</v>
      </c>
      <c r="HM21" s="5">
        <v>2.0</v>
      </c>
      <c r="HN21" s="5">
        <v>3.0</v>
      </c>
      <c r="HO21" s="5">
        <v>1.0</v>
      </c>
      <c r="HP21" s="5">
        <v>3.0</v>
      </c>
      <c r="HQ21" s="5">
        <v>3.0</v>
      </c>
      <c r="HR21" s="5">
        <v>1.0</v>
      </c>
      <c r="HS21" s="5">
        <v>1.0</v>
      </c>
      <c r="HT21" s="5">
        <v>3.0</v>
      </c>
      <c r="HU21" s="5">
        <v>2.0</v>
      </c>
      <c r="HV21" s="5">
        <f t="shared" si="74"/>
        <v>12</v>
      </c>
      <c r="HW21" s="5">
        <f t="shared" si="75"/>
        <v>14</v>
      </c>
      <c r="HX21" s="5">
        <f t="shared" si="76"/>
        <v>26</v>
      </c>
      <c r="HY21" s="5">
        <v>2.0</v>
      </c>
      <c r="HZ21" s="5">
        <v>4.0</v>
      </c>
      <c r="IA21" s="5">
        <v>4.0</v>
      </c>
      <c r="IB21" s="5">
        <v>3.0</v>
      </c>
      <c r="IC21" s="5">
        <v>4.0</v>
      </c>
      <c r="ID21" s="5">
        <f t="shared" si="77"/>
        <v>17</v>
      </c>
      <c r="IE21" s="5">
        <v>5.0</v>
      </c>
      <c r="IF21" s="5">
        <v>2.0</v>
      </c>
      <c r="IG21" s="5">
        <v>1.0</v>
      </c>
      <c r="IH21" s="5">
        <v>6.0</v>
      </c>
      <c r="II21" s="5">
        <v>2.0</v>
      </c>
      <c r="IJ21" s="5">
        <v>3.0</v>
      </c>
      <c r="IK21" s="5">
        <v>3.0</v>
      </c>
      <c r="IL21" s="5">
        <v>5.0</v>
      </c>
      <c r="IM21" s="5">
        <v>6.0</v>
      </c>
      <c r="IN21" s="5">
        <v>2.0</v>
      </c>
      <c r="IO21" s="5">
        <v>2.0</v>
      </c>
      <c r="IP21" s="5">
        <v>6.0</v>
      </c>
      <c r="IQ21" s="5">
        <v>4.0</v>
      </c>
      <c r="IR21" s="5">
        <f t="shared" si="78"/>
        <v>47</v>
      </c>
      <c r="IS21" s="5">
        <v>2.0</v>
      </c>
      <c r="IT21" s="5">
        <v>2.0</v>
      </c>
      <c r="IU21" s="5">
        <v>2.0</v>
      </c>
      <c r="IV21" s="5">
        <v>3.0</v>
      </c>
      <c r="IW21" s="5">
        <v>3.0</v>
      </c>
      <c r="IX21" s="5">
        <v>0.0</v>
      </c>
      <c r="IY21" s="5">
        <v>2.0</v>
      </c>
      <c r="IZ21" s="5">
        <v>3.0</v>
      </c>
      <c r="JA21" s="5">
        <f t="shared" si="79"/>
        <v>17</v>
      </c>
      <c r="JB21" s="5">
        <v>1.0</v>
      </c>
      <c r="JC21" s="5">
        <v>1.0</v>
      </c>
      <c r="JD21" s="5">
        <v>1.0</v>
      </c>
      <c r="JE21" s="5">
        <v>1.0</v>
      </c>
      <c r="JF21" s="5">
        <v>1.0</v>
      </c>
      <c r="JG21" s="5">
        <v>1.0</v>
      </c>
      <c r="JH21" s="5">
        <v>1.0</v>
      </c>
      <c r="JI21" s="5">
        <v>2.0</v>
      </c>
      <c r="JJ21" s="5">
        <v>1.0</v>
      </c>
      <c r="JK21" s="5">
        <f t="shared" si="80"/>
        <v>10</v>
      </c>
      <c r="JL21" s="5">
        <v>4.0</v>
      </c>
      <c r="JM21" s="5">
        <v>3.0</v>
      </c>
      <c r="JN21" s="5">
        <v>2.0</v>
      </c>
      <c r="JO21" s="5">
        <v>5.0</v>
      </c>
      <c r="JP21" s="5">
        <v>2.0</v>
      </c>
      <c r="JQ21" s="5">
        <v>2.0</v>
      </c>
      <c r="JR21" s="5">
        <v>3.0</v>
      </c>
      <c r="JS21" s="5">
        <v>4.0</v>
      </c>
      <c r="JT21" s="5">
        <v>2.0</v>
      </c>
      <c r="JU21" s="5">
        <v>3.0</v>
      </c>
      <c r="JV21" s="5">
        <f t="shared" si="81"/>
        <v>30</v>
      </c>
      <c r="JW21" s="5">
        <v>2.0</v>
      </c>
      <c r="JX21" s="5">
        <v>2.0</v>
      </c>
      <c r="JY21" s="5">
        <v>2.0</v>
      </c>
      <c r="JZ21" s="5">
        <v>2.0</v>
      </c>
      <c r="KA21" s="5">
        <v>2.0</v>
      </c>
      <c r="KB21" s="5">
        <v>2.0</v>
      </c>
      <c r="KC21" s="5">
        <f t="shared" si="82"/>
        <v>12</v>
      </c>
      <c r="KD21" s="5">
        <v>4.0</v>
      </c>
      <c r="KE21" s="5">
        <v>2.0</v>
      </c>
      <c r="KF21" s="5">
        <v>3.0</v>
      </c>
      <c r="KG21" s="5">
        <v>2.0</v>
      </c>
      <c r="KH21" s="5">
        <v>3.0</v>
      </c>
      <c r="KI21" s="5">
        <v>2.0</v>
      </c>
      <c r="KJ21" s="5">
        <v>4.0</v>
      </c>
      <c r="KK21" s="5">
        <v>3.0</v>
      </c>
      <c r="KL21" s="5">
        <v>3.0</v>
      </c>
      <c r="KM21" s="5">
        <v>4.0</v>
      </c>
      <c r="KN21" s="5">
        <v>2.0</v>
      </c>
      <c r="KO21" s="5">
        <v>4.0</v>
      </c>
      <c r="KP21" s="5">
        <v>4.0</v>
      </c>
      <c r="KQ21" s="5">
        <v>2.0</v>
      </c>
      <c r="KR21" s="5">
        <v>3.0</v>
      </c>
      <c r="KS21" s="8">
        <f t="shared" si="83"/>
        <v>45</v>
      </c>
      <c r="KT21" s="5">
        <v>15.0</v>
      </c>
      <c r="KU21" s="5">
        <v>30.0</v>
      </c>
      <c r="KV21" s="5">
        <v>20.0</v>
      </c>
    </row>
    <row r="22">
      <c r="A22" s="1">
        <v>21.0</v>
      </c>
      <c r="B22" s="1">
        <v>13.0</v>
      </c>
      <c r="C22" s="1" t="s">
        <v>365</v>
      </c>
      <c r="D22" s="4" t="s">
        <v>362</v>
      </c>
      <c r="E22" s="5">
        <v>37.49650574</v>
      </c>
      <c r="F22" s="5">
        <v>127.0087891</v>
      </c>
      <c r="G22" s="6">
        <v>43907.54861111111</v>
      </c>
      <c r="H22" s="6">
        <v>43907.55694444444</v>
      </c>
      <c r="I22" s="5">
        <v>724.0</v>
      </c>
      <c r="J22" s="7">
        <v>43907.87222222222</v>
      </c>
      <c r="K22" s="7">
        <v>43907.881944444445</v>
      </c>
      <c r="L22" s="5">
        <v>852.0</v>
      </c>
      <c r="M22" s="7">
        <v>43907.881944444445</v>
      </c>
      <c r="N22" s="7">
        <v>43907.884722222225</v>
      </c>
      <c r="O22" s="5">
        <v>268.0</v>
      </c>
      <c r="P22" s="5" t="b">
        <v>1</v>
      </c>
      <c r="Q22" s="5">
        <f t="shared" si="62"/>
        <v>1844</v>
      </c>
      <c r="R22" s="1" t="s">
        <v>363</v>
      </c>
      <c r="S22" s="5">
        <v>2.0</v>
      </c>
      <c r="T22" s="1">
        <v>2.0</v>
      </c>
      <c r="U22" s="5">
        <v>3.0</v>
      </c>
      <c r="V22" s="1" t="s">
        <v>314</v>
      </c>
      <c r="W22" s="5">
        <v>7.0</v>
      </c>
      <c r="X22" s="5">
        <v>6.0</v>
      </c>
      <c r="Y22" s="5">
        <v>6.0</v>
      </c>
      <c r="Z22" s="5">
        <v>6.0</v>
      </c>
      <c r="AA22" s="5">
        <v>6.0</v>
      </c>
      <c r="AB22" s="5">
        <v>5.0</v>
      </c>
      <c r="AC22" s="5">
        <v>6.0</v>
      </c>
      <c r="AD22" s="5">
        <v>5.0</v>
      </c>
      <c r="AE22" s="5">
        <v>6.0</v>
      </c>
      <c r="AF22" s="5">
        <f t="shared" si="2"/>
        <v>46</v>
      </c>
      <c r="AG22" s="5">
        <v>3.0</v>
      </c>
      <c r="AH22" s="5">
        <v>3.0</v>
      </c>
      <c r="AI22" s="5">
        <v>3.0</v>
      </c>
      <c r="AJ22" s="5">
        <f t="shared" si="3"/>
        <v>9</v>
      </c>
      <c r="AK22" s="5">
        <v>2.0</v>
      </c>
      <c r="AL22" s="5">
        <v>2.0</v>
      </c>
      <c r="AM22" s="5">
        <v>3.0</v>
      </c>
      <c r="AN22" s="5">
        <f t="shared" si="4"/>
        <v>7</v>
      </c>
      <c r="AO22" s="5">
        <v>3.0</v>
      </c>
      <c r="AP22" s="5">
        <v>2.0</v>
      </c>
      <c r="AQ22" s="5">
        <v>4.0</v>
      </c>
      <c r="AR22" s="5">
        <f t="shared" si="5"/>
        <v>9</v>
      </c>
      <c r="AS22" s="5">
        <v>5.0</v>
      </c>
      <c r="AT22" s="5">
        <v>4.0</v>
      </c>
      <c r="AU22" s="5">
        <v>5.0</v>
      </c>
      <c r="AV22" s="5">
        <f t="shared" si="6"/>
        <v>14</v>
      </c>
      <c r="AW22" s="5">
        <v>5.0</v>
      </c>
      <c r="AX22" s="5">
        <v>5.0</v>
      </c>
      <c r="AY22" s="5">
        <v>4.0</v>
      </c>
      <c r="AZ22" s="5">
        <f t="shared" si="7"/>
        <v>14</v>
      </c>
      <c r="BA22" s="5">
        <v>2.0</v>
      </c>
      <c r="BB22" s="5">
        <v>2.0</v>
      </c>
      <c r="BC22" s="5">
        <v>3.0</v>
      </c>
      <c r="BD22" s="5">
        <v>2.0</v>
      </c>
      <c r="BE22" s="5">
        <v>2.0</v>
      </c>
      <c r="BF22" s="5">
        <v>3.0</v>
      </c>
      <c r="BG22" s="5">
        <v>2.0</v>
      </c>
      <c r="BH22" s="5">
        <v>4.0</v>
      </c>
      <c r="BI22" s="5">
        <v>3.0</v>
      </c>
      <c r="BJ22" s="5">
        <f t="shared" si="8"/>
        <v>23</v>
      </c>
      <c r="BK22" s="5">
        <v>5.0</v>
      </c>
      <c r="BL22" s="5">
        <v>3.0</v>
      </c>
      <c r="BM22" s="5">
        <v>5.0</v>
      </c>
      <c r="BN22" s="5">
        <v>2.0</v>
      </c>
      <c r="BO22" s="5">
        <v>5.0</v>
      </c>
      <c r="BP22" s="5">
        <v>4.0</v>
      </c>
      <c r="BQ22" s="5">
        <v>5.0</v>
      </c>
      <c r="BR22" s="5">
        <v>4.0</v>
      </c>
      <c r="BS22" s="5">
        <v>6.0</v>
      </c>
      <c r="BT22" s="5">
        <v>5.0</v>
      </c>
      <c r="BU22" s="5">
        <f t="shared" si="9"/>
        <v>29</v>
      </c>
      <c r="BV22" s="5">
        <f t="shared" si="10"/>
        <v>15</v>
      </c>
      <c r="BW22" s="5">
        <f t="shared" si="11"/>
        <v>44</v>
      </c>
      <c r="BX22" s="5">
        <v>5.0</v>
      </c>
      <c r="BY22" s="5">
        <v>7.0</v>
      </c>
      <c r="BZ22" s="5">
        <v>5.0</v>
      </c>
      <c r="CA22" s="5">
        <v>5.0</v>
      </c>
      <c r="CB22" s="5">
        <v>6.0</v>
      </c>
      <c r="CC22" s="5">
        <v>6.0</v>
      </c>
      <c r="CD22" s="5">
        <v>5.0</v>
      </c>
      <c r="CE22" s="5">
        <f t="shared" si="12"/>
        <v>39</v>
      </c>
      <c r="CF22" s="5">
        <v>1.0</v>
      </c>
      <c r="CG22" s="5">
        <v>1.0</v>
      </c>
      <c r="CH22" s="5">
        <v>1.0</v>
      </c>
      <c r="CI22" s="5">
        <v>2.0</v>
      </c>
      <c r="CJ22" s="5">
        <v>2.0</v>
      </c>
      <c r="CK22" s="5">
        <v>1.0</v>
      </c>
      <c r="CL22" s="5">
        <v>2.0</v>
      </c>
      <c r="CM22" s="5">
        <v>1.0</v>
      </c>
      <c r="CN22" s="5">
        <v>2.0</v>
      </c>
      <c r="CO22" s="5">
        <v>2.0</v>
      </c>
      <c r="CP22" s="5">
        <v>3.0</v>
      </c>
      <c r="CQ22" s="5">
        <v>2.0</v>
      </c>
      <c r="CR22" s="5">
        <f t="shared" si="13"/>
        <v>20</v>
      </c>
      <c r="CS22" s="5">
        <v>2.0</v>
      </c>
      <c r="CT22" s="5">
        <v>2.0</v>
      </c>
      <c r="CU22" s="5">
        <v>3.0</v>
      </c>
      <c r="CV22" s="5">
        <v>3.0</v>
      </c>
      <c r="CW22" s="5">
        <v>4.0</v>
      </c>
      <c r="CX22" s="5">
        <v>2.0</v>
      </c>
      <c r="CY22" s="5">
        <v>3.0</v>
      </c>
      <c r="CZ22" s="5">
        <v>4.0</v>
      </c>
      <c r="DA22" s="5">
        <v>3.0</v>
      </c>
      <c r="DB22" s="5">
        <v>3.0</v>
      </c>
      <c r="DC22" s="5">
        <v>3.0</v>
      </c>
      <c r="DD22" s="5">
        <v>2.0</v>
      </c>
      <c r="DE22" s="5">
        <v>4.0</v>
      </c>
      <c r="DF22" s="5">
        <v>2.0</v>
      </c>
      <c r="DG22" s="5">
        <v>3.0</v>
      </c>
      <c r="DH22" s="5">
        <v>3.0</v>
      </c>
      <c r="DI22" s="5">
        <v>3.0</v>
      </c>
      <c r="DJ22" s="5">
        <v>2.0</v>
      </c>
      <c r="DK22" s="5">
        <f t="shared" si="14"/>
        <v>51</v>
      </c>
      <c r="DL22" s="5">
        <v>0.0</v>
      </c>
      <c r="DM22" s="5">
        <v>2.0</v>
      </c>
      <c r="DN22" s="5">
        <v>1.0</v>
      </c>
      <c r="DO22" s="5">
        <v>0.0</v>
      </c>
      <c r="DP22" s="5">
        <v>0.0</v>
      </c>
      <c r="DQ22" s="5">
        <v>0.0</v>
      </c>
      <c r="DR22" s="5">
        <v>0.0</v>
      </c>
      <c r="DS22" s="5">
        <v>1.0</v>
      </c>
      <c r="DT22" s="5">
        <v>0.0</v>
      </c>
      <c r="DU22" s="5">
        <v>0.0</v>
      </c>
      <c r="DV22" s="5">
        <v>1.0</v>
      </c>
      <c r="DW22" s="5">
        <v>0.0</v>
      </c>
      <c r="DX22" s="5">
        <v>0.0</v>
      </c>
      <c r="DY22" s="5">
        <v>0.0</v>
      </c>
      <c r="DZ22" s="5">
        <v>0.0</v>
      </c>
      <c r="EA22" s="5">
        <v>1.0</v>
      </c>
      <c r="EB22" s="5">
        <f t="shared" si="15"/>
        <v>6</v>
      </c>
      <c r="EC22" s="5">
        <v>3.0</v>
      </c>
      <c r="ED22" s="5">
        <v>4.0</v>
      </c>
      <c r="EE22" s="5">
        <v>4.0</v>
      </c>
      <c r="EF22" s="5">
        <v>4.0</v>
      </c>
      <c r="EG22" s="5">
        <v>3.0</v>
      </c>
      <c r="EH22" s="5">
        <v>4.0</v>
      </c>
      <c r="EI22" s="5">
        <v>4.0</v>
      </c>
      <c r="EJ22" s="5">
        <v>3.0</v>
      </c>
      <c r="EK22" s="5">
        <v>3.0</v>
      </c>
      <c r="EL22" s="5">
        <v>3.0</v>
      </c>
      <c r="EM22" s="5">
        <v>3.0</v>
      </c>
      <c r="EN22" s="5">
        <f t="shared" si="16"/>
        <v>20</v>
      </c>
      <c r="EO22" s="5">
        <f t="shared" si="17"/>
        <v>21.6</v>
      </c>
      <c r="EP22" s="5">
        <f t="shared" si="18"/>
        <v>38</v>
      </c>
      <c r="EQ22" s="5">
        <v>2.0</v>
      </c>
      <c r="ER22" s="5">
        <v>2.0</v>
      </c>
      <c r="ES22" s="5">
        <v>2.0</v>
      </c>
      <c r="ET22" s="5">
        <v>2.0</v>
      </c>
      <c r="EU22" s="5">
        <v>2.0</v>
      </c>
      <c r="EV22" s="5">
        <v>2.0</v>
      </c>
      <c r="EW22" s="5">
        <v>2.0</v>
      </c>
      <c r="EX22" s="5">
        <v>2.0</v>
      </c>
      <c r="EY22" s="5">
        <v>2.0</v>
      </c>
      <c r="EZ22" s="5">
        <v>2.0</v>
      </c>
      <c r="FA22" s="5">
        <v>2.0</v>
      </c>
      <c r="FB22" s="5">
        <v>2.0</v>
      </c>
      <c r="FC22" s="5">
        <v>2.0</v>
      </c>
      <c r="FD22" s="5">
        <f t="shared" si="63"/>
        <v>26</v>
      </c>
      <c r="FE22" s="5">
        <v>2.0</v>
      </c>
      <c r="FF22" s="5">
        <v>2.0</v>
      </c>
      <c r="FG22" s="5">
        <v>2.0</v>
      </c>
      <c r="FH22" s="5">
        <v>2.0</v>
      </c>
      <c r="FI22" s="5">
        <v>2.0</v>
      </c>
      <c r="FJ22" s="5">
        <v>2.0</v>
      </c>
      <c r="FK22" s="5">
        <v>2.0</v>
      </c>
      <c r="FL22" s="5">
        <v>2.0</v>
      </c>
      <c r="FM22" s="5">
        <f t="shared" si="64"/>
        <v>6</v>
      </c>
      <c r="FN22" s="5">
        <f t="shared" si="65"/>
        <v>6</v>
      </c>
      <c r="FO22" s="5">
        <f t="shared" si="66"/>
        <v>6</v>
      </c>
      <c r="FP22" s="5">
        <f t="shared" si="67"/>
        <v>6</v>
      </c>
      <c r="FQ22" s="5">
        <f t="shared" si="68"/>
        <v>16</v>
      </c>
      <c r="FR22" s="5">
        <v>2.0</v>
      </c>
      <c r="FS22" s="5">
        <v>2.0</v>
      </c>
      <c r="FT22" s="5">
        <v>2.0</v>
      </c>
      <c r="FU22" s="5">
        <v>2.0</v>
      </c>
      <c r="FV22" s="5">
        <f t="shared" si="69"/>
        <v>8</v>
      </c>
      <c r="FW22" s="5">
        <v>2.0</v>
      </c>
      <c r="FX22" s="5">
        <v>2.0</v>
      </c>
      <c r="FY22" s="5">
        <v>2.0</v>
      </c>
      <c r="FZ22" s="5">
        <v>2.0</v>
      </c>
      <c r="GA22" s="5">
        <v>2.0</v>
      </c>
      <c r="GB22" s="5">
        <v>2.0</v>
      </c>
      <c r="GC22" s="5">
        <v>2.0</v>
      </c>
      <c r="GD22" s="5">
        <v>2.0</v>
      </c>
      <c r="GE22" s="5">
        <v>2.0</v>
      </c>
      <c r="GF22" s="5">
        <v>2.0</v>
      </c>
      <c r="GG22" s="5">
        <v>2.0</v>
      </c>
      <c r="GH22" s="5">
        <v>2.0</v>
      </c>
      <c r="GI22" s="5">
        <f t="shared" si="70"/>
        <v>24</v>
      </c>
      <c r="GJ22" s="5">
        <v>2.0</v>
      </c>
      <c r="GK22" s="5">
        <v>2.0</v>
      </c>
      <c r="GL22" s="5">
        <v>2.0</v>
      </c>
      <c r="GM22" s="5">
        <v>2.0</v>
      </c>
      <c r="GN22" s="5">
        <v>2.0</v>
      </c>
      <c r="GO22" s="5">
        <v>2.0</v>
      </c>
      <c r="GP22" s="5">
        <v>2.0</v>
      </c>
      <c r="GQ22" s="5">
        <f t="shared" si="71"/>
        <v>14</v>
      </c>
      <c r="GR22" s="5">
        <v>2.0</v>
      </c>
      <c r="GS22" s="5">
        <v>2.0</v>
      </c>
      <c r="GT22" s="5">
        <v>2.0</v>
      </c>
      <c r="GU22" s="5">
        <v>2.0</v>
      </c>
      <c r="GV22" s="5">
        <v>2.0</v>
      </c>
      <c r="GW22" s="5">
        <v>2.0</v>
      </c>
      <c r="GX22" s="5">
        <f t="shared" si="72"/>
        <v>12</v>
      </c>
      <c r="GY22" s="5">
        <v>2.0</v>
      </c>
      <c r="GZ22" s="5">
        <v>2.0</v>
      </c>
      <c r="HA22" s="5">
        <v>2.0</v>
      </c>
      <c r="HB22" s="5">
        <v>2.0</v>
      </c>
      <c r="HC22" s="5">
        <v>2.0</v>
      </c>
      <c r="HD22" s="5">
        <v>2.0</v>
      </c>
      <c r="HE22" s="5">
        <v>2.0</v>
      </c>
      <c r="HF22" s="5">
        <v>2.0</v>
      </c>
      <c r="HG22" s="5">
        <v>2.0</v>
      </c>
      <c r="HH22" s="5">
        <f t="shared" si="73"/>
        <v>18</v>
      </c>
      <c r="HI22" s="5">
        <v>2.0</v>
      </c>
      <c r="HJ22" s="5">
        <v>2.0</v>
      </c>
      <c r="HK22" s="5">
        <v>2.0</v>
      </c>
      <c r="HL22" s="5">
        <v>2.0</v>
      </c>
      <c r="HM22" s="5">
        <v>3.0</v>
      </c>
      <c r="HN22" s="5">
        <v>3.0</v>
      </c>
      <c r="HO22" s="5">
        <v>2.0</v>
      </c>
      <c r="HP22" s="5">
        <v>3.0</v>
      </c>
      <c r="HQ22" s="5">
        <v>2.0</v>
      </c>
      <c r="HR22" s="5">
        <v>3.0</v>
      </c>
      <c r="HS22" s="5">
        <v>1.0</v>
      </c>
      <c r="HT22" s="5">
        <v>3.0</v>
      </c>
      <c r="HU22" s="5">
        <v>2.0</v>
      </c>
      <c r="HV22" s="5">
        <f t="shared" si="74"/>
        <v>16</v>
      </c>
      <c r="HW22" s="5">
        <f t="shared" si="75"/>
        <v>14</v>
      </c>
      <c r="HX22" s="5">
        <f t="shared" si="76"/>
        <v>30</v>
      </c>
      <c r="HY22" s="5">
        <v>4.0</v>
      </c>
      <c r="HZ22" s="5">
        <v>4.0</v>
      </c>
      <c r="IA22" s="5">
        <v>4.0</v>
      </c>
      <c r="IB22" s="5">
        <v>4.0</v>
      </c>
      <c r="IC22" s="5">
        <v>4.0</v>
      </c>
      <c r="ID22" s="5">
        <f t="shared" si="77"/>
        <v>20</v>
      </c>
      <c r="IE22" s="5">
        <v>4.0</v>
      </c>
      <c r="IF22" s="5">
        <v>2.0</v>
      </c>
      <c r="IG22" s="5">
        <v>3.0</v>
      </c>
      <c r="IH22" s="5">
        <v>5.0</v>
      </c>
      <c r="II22" s="5">
        <v>4.0</v>
      </c>
      <c r="IJ22" s="5">
        <v>3.0</v>
      </c>
      <c r="IK22" s="5">
        <v>5.0</v>
      </c>
      <c r="IL22" s="5">
        <v>5.0</v>
      </c>
      <c r="IM22" s="5">
        <v>5.0</v>
      </c>
      <c r="IN22" s="5">
        <v>3.0</v>
      </c>
      <c r="IO22" s="5">
        <v>3.0</v>
      </c>
      <c r="IP22" s="5">
        <v>3.0</v>
      </c>
      <c r="IQ22" s="5">
        <v>5.0</v>
      </c>
      <c r="IR22" s="5">
        <f t="shared" si="78"/>
        <v>50</v>
      </c>
      <c r="IS22" s="5">
        <v>3.0</v>
      </c>
      <c r="IT22" s="5">
        <v>2.0</v>
      </c>
      <c r="IU22" s="5">
        <v>2.0</v>
      </c>
      <c r="IV22" s="5">
        <v>3.0</v>
      </c>
      <c r="IW22" s="5">
        <v>3.0</v>
      </c>
      <c r="IX22" s="5">
        <v>1.0</v>
      </c>
      <c r="IY22" s="5">
        <v>3.0</v>
      </c>
      <c r="IZ22" s="5">
        <v>3.0</v>
      </c>
      <c r="JA22" s="5">
        <f t="shared" si="79"/>
        <v>20</v>
      </c>
      <c r="JB22" s="5">
        <v>2.0</v>
      </c>
      <c r="JC22" s="5">
        <v>1.0</v>
      </c>
      <c r="JD22" s="5">
        <v>3.0</v>
      </c>
      <c r="JE22" s="5">
        <v>2.0</v>
      </c>
      <c r="JF22" s="5">
        <v>2.0</v>
      </c>
      <c r="JG22" s="5">
        <v>2.0</v>
      </c>
      <c r="JH22" s="5">
        <v>2.0</v>
      </c>
      <c r="JI22" s="5">
        <v>2.0</v>
      </c>
      <c r="JJ22" s="5">
        <v>1.0</v>
      </c>
      <c r="JK22" s="5">
        <f t="shared" si="80"/>
        <v>17</v>
      </c>
      <c r="JL22" s="5">
        <v>3.0</v>
      </c>
      <c r="JM22" s="5">
        <v>4.0</v>
      </c>
      <c r="JN22" s="5">
        <v>2.0</v>
      </c>
      <c r="JO22" s="5">
        <v>4.0</v>
      </c>
      <c r="JP22" s="5">
        <v>3.0</v>
      </c>
      <c r="JQ22" s="5">
        <v>4.0</v>
      </c>
      <c r="JR22" s="5">
        <v>2.0</v>
      </c>
      <c r="JS22" s="5">
        <v>3.0</v>
      </c>
      <c r="JT22" s="5">
        <v>4.0</v>
      </c>
      <c r="JU22" s="5">
        <v>3.0</v>
      </c>
      <c r="JV22" s="5">
        <f t="shared" si="81"/>
        <v>32</v>
      </c>
      <c r="JW22" s="5">
        <v>2.0</v>
      </c>
      <c r="JX22" s="5">
        <v>2.0</v>
      </c>
      <c r="JY22" s="5">
        <v>3.0</v>
      </c>
      <c r="JZ22" s="5">
        <v>2.0</v>
      </c>
      <c r="KA22" s="5">
        <v>4.0</v>
      </c>
      <c r="KB22" s="5">
        <v>2.0</v>
      </c>
      <c r="KC22" s="5">
        <f t="shared" si="82"/>
        <v>15</v>
      </c>
      <c r="KD22" s="5">
        <v>2.0</v>
      </c>
      <c r="KE22" s="5">
        <v>3.0</v>
      </c>
      <c r="KF22" s="5">
        <v>3.0</v>
      </c>
      <c r="KG22" s="5">
        <v>3.0</v>
      </c>
      <c r="KH22" s="5">
        <v>3.0</v>
      </c>
      <c r="KI22" s="5">
        <v>2.0</v>
      </c>
      <c r="KJ22" s="5">
        <v>2.0</v>
      </c>
      <c r="KK22" s="5">
        <v>3.0</v>
      </c>
      <c r="KL22" s="5">
        <v>2.0</v>
      </c>
      <c r="KM22" s="5">
        <v>3.0</v>
      </c>
      <c r="KN22" s="5">
        <v>2.0</v>
      </c>
      <c r="KO22" s="5">
        <v>3.0</v>
      </c>
      <c r="KP22" s="5">
        <v>3.0</v>
      </c>
      <c r="KQ22" s="5">
        <v>2.0</v>
      </c>
      <c r="KR22" s="5">
        <v>3.0</v>
      </c>
      <c r="KS22" s="8">
        <f t="shared" si="83"/>
        <v>39</v>
      </c>
      <c r="KT22" s="5">
        <v>10.0</v>
      </c>
      <c r="KU22" s="5">
        <v>21.0</v>
      </c>
      <c r="KV22" s="5">
        <v>12.0</v>
      </c>
    </row>
    <row r="23">
      <c r="A23" s="1">
        <v>22.0</v>
      </c>
      <c r="B23" s="1">
        <v>14.0</v>
      </c>
      <c r="C23" s="1" t="s">
        <v>366</v>
      </c>
      <c r="D23" s="4" t="s">
        <v>367</v>
      </c>
      <c r="E23" s="5">
        <v>37.47390747</v>
      </c>
      <c r="F23" s="5">
        <v>127.0289917</v>
      </c>
      <c r="G23" s="6">
        <v>43907.55069444444</v>
      </c>
      <c r="H23" s="6">
        <v>43907.57430555556</v>
      </c>
      <c r="I23" s="5">
        <v>2058.0</v>
      </c>
      <c r="J23" s="7">
        <v>43907.55069444444</v>
      </c>
      <c r="K23" s="7">
        <v>43907.56597222222</v>
      </c>
      <c r="L23" s="5">
        <v>1338.0</v>
      </c>
      <c r="M23" s="7">
        <v>43907.55069444444</v>
      </c>
      <c r="N23" s="7">
        <v>43907.558333333334</v>
      </c>
      <c r="O23" s="5">
        <v>657.0</v>
      </c>
      <c r="P23" s="5" t="b">
        <v>1</v>
      </c>
      <c r="Q23" s="5">
        <f t="shared" si="62"/>
        <v>4053</v>
      </c>
      <c r="R23" s="1" t="s">
        <v>368</v>
      </c>
      <c r="S23" s="5">
        <v>1.0</v>
      </c>
      <c r="T23" s="1"/>
      <c r="U23" s="5">
        <v>4.0</v>
      </c>
      <c r="V23" s="1" t="s">
        <v>318</v>
      </c>
      <c r="W23" s="5">
        <v>7.0</v>
      </c>
      <c r="X23" s="5">
        <v>5.0</v>
      </c>
      <c r="Y23" s="5">
        <v>5.0</v>
      </c>
      <c r="Z23" s="5">
        <v>6.0</v>
      </c>
      <c r="AA23" s="5">
        <v>5.0</v>
      </c>
      <c r="AB23" s="5">
        <v>6.0</v>
      </c>
      <c r="AC23" s="5">
        <v>6.0</v>
      </c>
      <c r="AD23" s="5">
        <v>7.0</v>
      </c>
      <c r="AE23" s="5">
        <v>6.0</v>
      </c>
      <c r="AF23" s="5">
        <f t="shared" si="2"/>
        <v>46</v>
      </c>
      <c r="AG23" s="5">
        <v>4.0</v>
      </c>
      <c r="AH23" s="5">
        <v>4.0</v>
      </c>
      <c r="AI23" s="5">
        <v>4.0</v>
      </c>
      <c r="AJ23" s="5">
        <f t="shared" si="3"/>
        <v>12</v>
      </c>
      <c r="AK23" s="5">
        <v>4.0</v>
      </c>
      <c r="AL23" s="5">
        <v>4.0</v>
      </c>
      <c r="AM23" s="5">
        <v>4.0</v>
      </c>
      <c r="AN23" s="5">
        <f t="shared" si="4"/>
        <v>12</v>
      </c>
      <c r="AO23" s="5">
        <v>2.0</v>
      </c>
      <c r="AP23" s="5">
        <v>2.0</v>
      </c>
      <c r="AQ23" s="5">
        <v>5.0</v>
      </c>
      <c r="AR23" s="5">
        <f t="shared" si="5"/>
        <v>9</v>
      </c>
      <c r="AS23" s="5">
        <v>2.0</v>
      </c>
      <c r="AT23" s="5">
        <v>2.0</v>
      </c>
      <c r="AU23" s="5">
        <v>1.0</v>
      </c>
      <c r="AV23" s="5">
        <f t="shared" si="6"/>
        <v>5</v>
      </c>
      <c r="AW23" s="5">
        <v>4.0</v>
      </c>
      <c r="AX23" s="5">
        <v>4.0</v>
      </c>
      <c r="AY23" s="5">
        <v>2.0</v>
      </c>
      <c r="AZ23" s="5">
        <f t="shared" si="7"/>
        <v>10</v>
      </c>
      <c r="BA23" s="5">
        <v>3.0</v>
      </c>
      <c r="BB23" s="5">
        <v>2.0</v>
      </c>
      <c r="BC23" s="5">
        <v>2.0</v>
      </c>
      <c r="BD23" s="5">
        <v>3.0</v>
      </c>
      <c r="BE23" s="5">
        <v>4.0</v>
      </c>
      <c r="BF23" s="5">
        <v>2.0</v>
      </c>
      <c r="BG23" s="5">
        <v>2.0</v>
      </c>
      <c r="BH23" s="5">
        <v>3.0</v>
      </c>
      <c r="BI23" s="5">
        <v>2.0</v>
      </c>
      <c r="BJ23" s="5">
        <f t="shared" si="8"/>
        <v>23</v>
      </c>
      <c r="BK23" s="5">
        <v>5.0</v>
      </c>
      <c r="BL23" s="5">
        <v>6.0</v>
      </c>
      <c r="BM23" s="5">
        <v>5.0</v>
      </c>
      <c r="BN23" s="5">
        <v>6.0</v>
      </c>
      <c r="BO23" s="5">
        <v>6.0</v>
      </c>
      <c r="BP23" s="5">
        <v>5.0</v>
      </c>
      <c r="BQ23" s="5">
        <v>5.0</v>
      </c>
      <c r="BR23" s="5">
        <v>6.0</v>
      </c>
      <c r="BS23" s="5">
        <v>6.0</v>
      </c>
      <c r="BT23" s="5">
        <v>5.0</v>
      </c>
      <c r="BU23" s="5">
        <f t="shared" si="9"/>
        <v>32</v>
      </c>
      <c r="BV23" s="5">
        <f t="shared" si="10"/>
        <v>23</v>
      </c>
      <c r="BW23" s="5">
        <f t="shared" si="11"/>
        <v>55</v>
      </c>
      <c r="BX23" s="5">
        <v>1.0</v>
      </c>
      <c r="BY23" s="5">
        <v>1.0</v>
      </c>
      <c r="BZ23" s="5">
        <v>1.0</v>
      </c>
      <c r="CA23" s="5">
        <v>2.0</v>
      </c>
      <c r="CB23" s="5">
        <v>2.0</v>
      </c>
      <c r="CC23" s="5">
        <v>1.0</v>
      </c>
      <c r="CD23" s="5">
        <v>1.0</v>
      </c>
      <c r="CE23" s="5">
        <f t="shared" si="12"/>
        <v>9</v>
      </c>
      <c r="CF23" s="5">
        <v>1.0</v>
      </c>
      <c r="CG23" s="5">
        <v>1.0</v>
      </c>
      <c r="CH23" s="5">
        <v>1.0</v>
      </c>
      <c r="CI23" s="5">
        <v>4.0</v>
      </c>
      <c r="CJ23" s="5">
        <v>1.0</v>
      </c>
      <c r="CK23" s="5">
        <v>4.0</v>
      </c>
      <c r="CL23" s="5">
        <v>1.0</v>
      </c>
      <c r="CM23" s="5">
        <v>1.0</v>
      </c>
      <c r="CN23" s="5">
        <v>1.0</v>
      </c>
      <c r="CO23" s="5">
        <v>2.0</v>
      </c>
      <c r="CP23" s="5">
        <v>1.0</v>
      </c>
      <c r="CQ23" s="5">
        <v>2.0</v>
      </c>
      <c r="CR23" s="5">
        <f t="shared" si="13"/>
        <v>20</v>
      </c>
      <c r="CS23" s="5">
        <v>5.0</v>
      </c>
      <c r="CT23" s="5">
        <v>2.0</v>
      </c>
      <c r="CU23" s="5">
        <v>2.0</v>
      </c>
      <c r="CV23" s="5">
        <v>3.0</v>
      </c>
      <c r="CW23" s="5">
        <v>1.0</v>
      </c>
      <c r="CX23" s="5">
        <v>1.0</v>
      </c>
      <c r="CY23" s="5">
        <v>2.0</v>
      </c>
      <c r="CZ23" s="5">
        <v>2.0</v>
      </c>
      <c r="DA23" s="5">
        <v>3.0</v>
      </c>
      <c r="DB23" s="5">
        <v>1.0</v>
      </c>
      <c r="DC23" s="5">
        <v>4.0</v>
      </c>
      <c r="DD23" s="5">
        <v>1.0</v>
      </c>
      <c r="DE23" s="5">
        <v>1.0</v>
      </c>
      <c r="DF23" s="5">
        <v>2.0</v>
      </c>
      <c r="DG23" s="5">
        <v>2.0</v>
      </c>
      <c r="DH23" s="5">
        <v>2.0</v>
      </c>
      <c r="DI23" s="5">
        <v>1.0</v>
      </c>
      <c r="DJ23" s="5">
        <v>3.0</v>
      </c>
      <c r="DK23" s="5">
        <f t="shared" si="14"/>
        <v>38</v>
      </c>
      <c r="DL23" s="5">
        <v>0.0</v>
      </c>
      <c r="DM23" s="5">
        <v>1.0</v>
      </c>
      <c r="DN23" s="5">
        <v>1.0</v>
      </c>
      <c r="DO23" s="5">
        <v>1.0</v>
      </c>
      <c r="DP23" s="5">
        <v>0.0</v>
      </c>
      <c r="DQ23" s="5">
        <v>0.0</v>
      </c>
      <c r="DR23" s="5">
        <v>1.0</v>
      </c>
      <c r="DS23" s="5">
        <v>1.0</v>
      </c>
      <c r="DT23" s="5">
        <v>0.0</v>
      </c>
      <c r="DU23" s="5">
        <v>0.0</v>
      </c>
      <c r="DV23" s="5">
        <v>0.0</v>
      </c>
      <c r="DW23" s="5">
        <v>0.0</v>
      </c>
      <c r="DX23" s="5">
        <v>0.0</v>
      </c>
      <c r="DY23" s="5">
        <v>0.0</v>
      </c>
      <c r="DZ23" s="5">
        <v>0.0</v>
      </c>
      <c r="EA23" s="5">
        <v>1.0</v>
      </c>
      <c r="EB23" s="5">
        <f t="shared" si="15"/>
        <v>6</v>
      </c>
      <c r="EC23" s="5">
        <v>4.0</v>
      </c>
      <c r="ED23" s="5">
        <v>4.0</v>
      </c>
      <c r="EE23" s="5">
        <v>4.0</v>
      </c>
      <c r="EF23" s="5">
        <v>2.0</v>
      </c>
      <c r="EG23" s="5">
        <v>4.0</v>
      </c>
      <c r="EH23" s="5">
        <v>4.0</v>
      </c>
      <c r="EI23" s="5">
        <v>4.0</v>
      </c>
      <c r="EJ23" s="5">
        <v>3.0</v>
      </c>
      <c r="EK23" s="5">
        <v>4.0</v>
      </c>
      <c r="EL23" s="5">
        <v>4.0</v>
      </c>
      <c r="EM23" s="5">
        <v>3.0</v>
      </c>
      <c r="EN23" s="5">
        <f t="shared" si="16"/>
        <v>23</v>
      </c>
      <c r="EO23" s="5">
        <f t="shared" si="17"/>
        <v>20.4</v>
      </c>
      <c r="EP23" s="5">
        <f t="shared" si="18"/>
        <v>40</v>
      </c>
      <c r="EQ23" s="5">
        <v>2.0</v>
      </c>
      <c r="ER23" s="5">
        <v>2.0</v>
      </c>
      <c r="ES23" s="5">
        <v>2.0</v>
      </c>
      <c r="ET23" s="5">
        <v>2.0</v>
      </c>
      <c r="EU23" s="5">
        <v>2.0</v>
      </c>
      <c r="EV23" s="5">
        <v>0.0</v>
      </c>
      <c r="EW23" s="5">
        <v>2.0</v>
      </c>
      <c r="EX23" s="5">
        <v>2.0</v>
      </c>
      <c r="EY23" s="5">
        <v>2.0</v>
      </c>
      <c r="EZ23" s="5">
        <v>2.0</v>
      </c>
      <c r="FA23" s="5">
        <v>0.0</v>
      </c>
      <c r="FB23" s="5">
        <v>2.0</v>
      </c>
      <c r="FC23" s="5">
        <v>0.0</v>
      </c>
      <c r="FD23" s="5">
        <f t="shared" si="63"/>
        <v>20</v>
      </c>
      <c r="FE23" s="5">
        <v>2.0</v>
      </c>
      <c r="FF23" s="5">
        <v>1.0</v>
      </c>
      <c r="FG23" s="5">
        <v>1.0</v>
      </c>
      <c r="FH23" s="5">
        <v>2.0</v>
      </c>
      <c r="FI23" s="5">
        <v>2.0</v>
      </c>
      <c r="FJ23" s="5">
        <v>2.0</v>
      </c>
      <c r="FK23" s="5">
        <v>1.0</v>
      </c>
      <c r="FL23" s="5">
        <v>4.0</v>
      </c>
      <c r="FM23" s="5">
        <f t="shared" si="64"/>
        <v>5</v>
      </c>
      <c r="FN23" s="5">
        <f t="shared" si="65"/>
        <v>4.8</v>
      </c>
      <c r="FO23" s="5">
        <f t="shared" si="66"/>
        <v>7</v>
      </c>
      <c r="FP23" s="5">
        <f t="shared" si="67"/>
        <v>4.5</v>
      </c>
      <c r="FQ23" s="5">
        <f t="shared" si="68"/>
        <v>15</v>
      </c>
      <c r="FR23" s="5">
        <v>4.0</v>
      </c>
      <c r="FS23" s="5">
        <v>4.0</v>
      </c>
      <c r="FT23" s="5">
        <v>4.0</v>
      </c>
      <c r="FU23" s="5">
        <v>2.0</v>
      </c>
      <c r="FV23" s="5">
        <f t="shared" si="69"/>
        <v>14</v>
      </c>
      <c r="FW23" s="5">
        <v>3.0</v>
      </c>
      <c r="FX23" s="5">
        <v>2.0</v>
      </c>
      <c r="FY23" s="5">
        <v>3.0</v>
      </c>
      <c r="FZ23" s="5">
        <v>2.0</v>
      </c>
      <c r="GA23" s="5">
        <v>3.0</v>
      </c>
      <c r="GB23" s="5">
        <v>3.0</v>
      </c>
      <c r="GC23" s="5">
        <v>4.0</v>
      </c>
      <c r="GD23" s="5">
        <v>3.0</v>
      </c>
      <c r="GE23" s="5">
        <v>3.0</v>
      </c>
      <c r="GF23" s="5">
        <v>3.0</v>
      </c>
      <c r="GG23" s="5">
        <v>3.0</v>
      </c>
      <c r="GH23" s="5">
        <v>3.0</v>
      </c>
      <c r="GI23" s="5">
        <f t="shared" si="70"/>
        <v>35</v>
      </c>
      <c r="GJ23" s="5">
        <v>6.0</v>
      </c>
      <c r="GK23" s="5">
        <v>5.0</v>
      </c>
      <c r="GL23" s="5">
        <v>6.0</v>
      </c>
      <c r="GM23" s="5">
        <v>6.0</v>
      </c>
      <c r="GN23" s="5">
        <v>6.0</v>
      </c>
      <c r="GO23" s="5">
        <v>5.0</v>
      </c>
      <c r="GP23" s="5">
        <v>5.0</v>
      </c>
      <c r="GQ23" s="5">
        <f t="shared" si="71"/>
        <v>39</v>
      </c>
      <c r="GR23" s="5">
        <v>4.0</v>
      </c>
      <c r="GS23" s="5">
        <v>4.0</v>
      </c>
      <c r="GT23" s="5">
        <v>4.0</v>
      </c>
      <c r="GU23" s="5">
        <v>4.0</v>
      </c>
      <c r="GV23" s="5">
        <v>4.0</v>
      </c>
      <c r="GW23" s="5">
        <v>4.0</v>
      </c>
      <c r="GX23" s="5">
        <f t="shared" si="72"/>
        <v>24</v>
      </c>
      <c r="GY23" s="5">
        <v>2.0</v>
      </c>
      <c r="GZ23" s="5">
        <v>3.0</v>
      </c>
      <c r="HA23" s="5">
        <v>3.0</v>
      </c>
      <c r="HB23" s="5">
        <v>1.0</v>
      </c>
      <c r="HC23" s="5">
        <v>2.0</v>
      </c>
      <c r="HD23" s="5">
        <v>2.0</v>
      </c>
      <c r="HE23" s="5">
        <v>3.0</v>
      </c>
      <c r="HF23" s="5">
        <v>2.0</v>
      </c>
      <c r="HG23" s="5">
        <v>2.0</v>
      </c>
      <c r="HH23" s="5">
        <f t="shared" si="73"/>
        <v>20</v>
      </c>
      <c r="HI23" s="5">
        <v>3.0</v>
      </c>
      <c r="HJ23" s="5">
        <v>4.0</v>
      </c>
      <c r="HK23" s="5">
        <v>2.0</v>
      </c>
      <c r="HL23" s="5">
        <v>4.0</v>
      </c>
      <c r="HM23" s="5">
        <v>4.0</v>
      </c>
      <c r="HN23" s="5">
        <v>4.0</v>
      </c>
      <c r="HO23" s="5">
        <v>2.0</v>
      </c>
      <c r="HP23" s="5">
        <v>5.0</v>
      </c>
      <c r="HQ23" s="5">
        <v>3.0</v>
      </c>
      <c r="HR23" s="5">
        <v>3.0</v>
      </c>
      <c r="HS23" s="5">
        <v>3.0</v>
      </c>
      <c r="HT23" s="5">
        <v>3.0</v>
      </c>
      <c r="HU23" s="5">
        <v>4.0</v>
      </c>
      <c r="HV23" s="5">
        <f t="shared" si="74"/>
        <v>20</v>
      </c>
      <c r="HW23" s="5">
        <f t="shared" si="75"/>
        <v>24</v>
      </c>
      <c r="HX23" s="5">
        <f t="shared" si="76"/>
        <v>44</v>
      </c>
      <c r="HY23" s="5">
        <v>5.0</v>
      </c>
      <c r="HZ23" s="5">
        <v>5.0</v>
      </c>
      <c r="IA23" s="5">
        <v>5.0</v>
      </c>
      <c r="IB23" s="5">
        <v>4.0</v>
      </c>
      <c r="IC23" s="5">
        <v>4.0</v>
      </c>
      <c r="ID23" s="5">
        <f t="shared" si="77"/>
        <v>23</v>
      </c>
      <c r="IE23" s="5">
        <v>2.0</v>
      </c>
      <c r="IF23" s="5">
        <v>3.0</v>
      </c>
      <c r="IG23" s="5">
        <v>1.0</v>
      </c>
      <c r="IH23" s="5">
        <v>6.0</v>
      </c>
      <c r="II23" s="5">
        <v>3.0</v>
      </c>
      <c r="IJ23" s="5">
        <v>3.0</v>
      </c>
      <c r="IK23" s="5">
        <v>1.0</v>
      </c>
      <c r="IL23" s="5">
        <v>3.0</v>
      </c>
      <c r="IM23" s="5">
        <v>3.0</v>
      </c>
      <c r="IN23" s="5">
        <v>2.0</v>
      </c>
      <c r="IO23" s="5">
        <v>4.0</v>
      </c>
      <c r="IP23" s="5">
        <v>6.0</v>
      </c>
      <c r="IQ23" s="5">
        <v>6.0</v>
      </c>
      <c r="IR23" s="5">
        <f t="shared" si="78"/>
        <v>43</v>
      </c>
      <c r="IS23" s="5">
        <v>1.0</v>
      </c>
      <c r="IT23" s="5">
        <v>1.0</v>
      </c>
      <c r="IU23" s="5">
        <v>0.0</v>
      </c>
      <c r="IV23" s="5">
        <v>1.0</v>
      </c>
      <c r="IW23" s="5">
        <v>3.0</v>
      </c>
      <c r="IX23" s="5">
        <v>0.0</v>
      </c>
      <c r="IY23" s="5">
        <v>2.0</v>
      </c>
      <c r="IZ23" s="5">
        <v>1.0</v>
      </c>
      <c r="JA23" s="5">
        <f t="shared" si="79"/>
        <v>9</v>
      </c>
      <c r="JB23" s="5">
        <v>3.0</v>
      </c>
      <c r="JC23" s="5">
        <v>1.0</v>
      </c>
      <c r="JD23" s="5">
        <v>1.0</v>
      </c>
      <c r="JE23" s="5">
        <v>1.0</v>
      </c>
      <c r="JF23" s="5">
        <v>1.0</v>
      </c>
      <c r="JG23" s="5">
        <v>1.0</v>
      </c>
      <c r="JH23" s="5">
        <v>1.0</v>
      </c>
      <c r="JI23" s="5">
        <v>1.0</v>
      </c>
      <c r="JJ23" s="5">
        <v>1.0</v>
      </c>
      <c r="JK23" s="5">
        <f t="shared" si="80"/>
        <v>11</v>
      </c>
      <c r="JL23" s="5">
        <v>2.0</v>
      </c>
      <c r="JM23" s="5">
        <v>4.0</v>
      </c>
      <c r="JN23" s="5">
        <v>2.0</v>
      </c>
      <c r="JO23" s="5">
        <v>2.0</v>
      </c>
      <c r="JP23" s="5">
        <v>4.0</v>
      </c>
      <c r="JQ23" s="5">
        <v>5.0</v>
      </c>
      <c r="JR23" s="5">
        <v>4.0</v>
      </c>
      <c r="JS23" s="5">
        <v>2.0</v>
      </c>
      <c r="JT23" s="5">
        <v>4.0</v>
      </c>
      <c r="JU23" s="5">
        <v>4.0</v>
      </c>
      <c r="JV23" s="5">
        <f t="shared" si="81"/>
        <v>33</v>
      </c>
      <c r="JW23" s="5">
        <v>4.0</v>
      </c>
      <c r="JX23" s="5">
        <v>4.0</v>
      </c>
      <c r="JY23" s="5">
        <v>2.0</v>
      </c>
      <c r="JZ23" s="5">
        <v>5.0</v>
      </c>
      <c r="KA23" s="5">
        <v>4.0</v>
      </c>
      <c r="KB23" s="5">
        <v>5.0</v>
      </c>
      <c r="KC23" s="5">
        <f t="shared" si="82"/>
        <v>24</v>
      </c>
      <c r="KD23" s="5">
        <v>2.0</v>
      </c>
      <c r="KE23" s="5">
        <v>1.0</v>
      </c>
      <c r="KF23" s="5">
        <v>3.0</v>
      </c>
      <c r="KG23" s="5">
        <v>2.0</v>
      </c>
      <c r="KH23" s="5">
        <v>1.0</v>
      </c>
      <c r="KI23" s="5">
        <v>1.0</v>
      </c>
      <c r="KJ23" s="5">
        <v>1.0</v>
      </c>
      <c r="KK23" s="5">
        <v>2.0</v>
      </c>
      <c r="KL23" s="5">
        <v>1.0</v>
      </c>
      <c r="KM23" s="5">
        <v>1.0</v>
      </c>
      <c r="KN23" s="5">
        <v>1.0</v>
      </c>
      <c r="KO23" s="5">
        <v>1.0</v>
      </c>
      <c r="KP23" s="5">
        <v>1.0</v>
      </c>
      <c r="KQ23" s="5">
        <v>1.0</v>
      </c>
      <c r="KR23" s="5">
        <v>1.0</v>
      </c>
      <c r="KS23" s="8">
        <f t="shared" si="83"/>
        <v>20</v>
      </c>
    </row>
    <row r="24">
      <c r="A24" s="1">
        <v>23.0</v>
      </c>
      <c r="B24" s="1">
        <v>15.0</v>
      </c>
      <c r="C24" s="1" t="s">
        <v>369</v>
      </c>
      <c r="D24" s="4" t="s">
        <v>370</v>
      </c>
      <c r="E24" s="5">
        <v>37.59849548</v>
      </c>
      <c r="F24" s="5">
        <v>126.978302</v>
      </c>
      <c r="G24" s="6">
        <v>43908.54722222222</v>
      </c>
      <c r="H24" s="6">
        <v>43908.55625</v>
      </c>
      <c r="I24" s="5">
        <v>807.0</v>
      </c>
      <c r="J24" s="7">
        <v>43908.55625</v>
      </c>
      <c r="K24" s="7">
        <v>43908.563888888886</v>
      </c>
      <c r="L24" s="5">
        <v>633.0</v>
      </c>
      <c r="M24" s="7">
        <v>43908.563888888886</v>
      </c>
      <c r="N24" s="7">
        <v>43908.566666666666</v>
      </c>
      <c r="O24" s="5">
        <v>219.0</v>
      </c>
      <c r="P24" s="5" t="b">
        <v>1</v>
      </c>
      <c r="Q24" s="5">
        <f t="shared" si="62"/>
        <v>1659</v>
      </c>
      <c r="R24" s="2" t="s">
        <v>371</v>
      </c>
      <c r="S24" s="5">
        <v>2.0</v>
      </c>
      <c r="T24" s="1">
        <v>1.0</v>
      </c>
      <c r="U24" s="5">
        <v>3.0</v>
      </c>
      <c r="V24" s="1" t="s">
        <v>314</v>
      </c>
      <c r="W24" s="5">
        <v>7.0</v>
      </c>
      <c r="X24" s="5">
        <v>6.0</v>
      </c>
      <c r="Y24" s="5">
        <v>7.0</v>
      </c>
      <c r="Z24" s="5">
        <v>6.0</v>
      </c>
      <c r="AA24" s="5">
        <v>7.0</v>
      </c>
      <c r="AB24" s="5">
        <v>7.0</v>
      </c>
      <c r="AC24" s="5">
        <v>7.0</v>
      </c>
      <c r="AD24" s="5">
        <v>6.0</v>
      </c>
      <c r="AE24" s="5">
        <v>7.0</v>
      </c>
      <c r="AF24" s="5">
        <f t="shared" si="2"/>
        <v>53</v>
      </c>
      <c r="AG24" s="5">
        <v>2.0</v>
      </c>
      <c r="AH24" s="5">
        <v>4.0</v>
      </c>
      <c r="AI24" s="5">
        <v>3.0</v>
      </c>
      <c r="AJ24" s="5">
        <f t="shared" si="3"/>
        <v>9</v>
      </c>
      <c r="AK24" s="5">
        <v>4.0</v>
      </c>
      <c r="AL24" s="5">
        <v>3.0</v>
      </c>
      <c r="AM24" s="5">
        <v>4.0</v>
      </c>
      <c r="AN24" s="5">
        <f t="shared" si="4"/>
        <v>11</v>
      </c>
      <c r="AO24" s="5">
        <v>1.0</v>
      </c>
      <c r="AP24" s="5">
        <v>1.0</v>
      </c>
      <c r="AQ24" s="5">
        <v>2.0</v>
      </c>
      <c r="AR24" s="5">
        <f t="shared" si="5"/>
        <v>4</v>
      </c>
      <c r="AS24" s="5">
        <v>4.0</v>
      </c>
      <c r="AT24" s="5">
        <v>3.0</v>
      </c>
      <c r="AU24" s="5">
        <v>3.0</v>
      </c>
      <c r="AV24" s="5">
        <f t="shared" si="6"/>
        <v>10</v>
      </c>
      <c r="AW24" s="5">
        <v>3.0</v>
      </c>
      <c r="AX24" s="5">
        <v>4.0</v>
      </c>
      <c r="AY24" s="5">
        <v>4.0</v>
      </c>
      <c r="AZ24" s="5">
        <f t="shared" si="7"/>
        <v>11</v>
      </c>
      <c r="BA24" s="5">
        <v>4.0</v>
      </c>
      <c r="BB24" s="5">
        <v>4.0</v>
      </c>
      <c r="BC24" s="5">
        <v>3.0</v>
      </c>
      <c r="BD24" s="5">
        <v>4.0</v>
      </c>
      <c r="BE24" s="5">
        <v>2.0</v>
      </c>
      <c r="BF24" s="5">
        <v>3.0</v>
      </c>
      <c r="BG24" s="5">
        <v>4.0</v>
      </c>
      <c r="BH24" s="5">
        <v>4.0</v>
      </c>
      <c r="BI24" s="5">
        <v>4.0</v>
      </c>
      <c r="BJ24" s="5">
        <f t="shared" si="8"/>
        <v>32</v>
      </c>
      <c r="BK24" s="5">
        <v>5.0</v>
      </c>
      <c r="BL24" s="5">
        <v>4.0</v>
      </c>
      <c r="BM24" s="5">
        <v>5.0</v>
      </c>
      <c r="BN24" s="5">
        <v>2.0</v>
      </c>
      <c r="BO24" s="5">
        <v>5.0</v>
      </c>
      <c r="BP24" s="5">
        <v>4.0</v>
      </c>
      <c r="BQ24" s="5">
        <v>5.0</v>
      </c>
      <c r="BR24" s="5">
        <v>4.0</v>
      </c>
      <c r="BS24" s="5">
        <v>5.0</v>
      </c>
      <c r="BT24" s="5">
        <v>5.0</v>
      </c>
      <c r="BU24" s="5">
        <f t="shared" si="9"/>
        <v>29</v>
      </c>
      <c r="BV24" s="5">
        <f t="shared" si="10"/>
        <v>15</v>
      </c>
      <c r="BW24" s="5">
        <f t="shared" si="11"/>
        <v>44</v>
      </c>
      <c r="BX24" s="5">
        <v>6.0</v>
      </c>
      <c r="BY24" s="5">
        <v>5.0</v>
      </c>
      <c r="BZ24" s="5">
        <v>3.0</v>
      </c>
      <c r="CA24" s="5">
        <v>6.0</v>
      </c>
      <c r="CB24" s="5">
        <v>5.0</v>
      </c>
      <c r="CC24" s="5">
        <v>3.0</v>
      </c>
      <c r="CD24" s="5">
        <v>3.0</v>
      </c>
      <c r="CE24" s="5">
        <f t="shared" si="12"/>
        <v>31</v>
      </c>
      <c r="CF24" s="5">
        <v>1.0</v>
      </c>
      <c r="CG24" s="5">
        <v>1.0</v>
      </c>
      <c r="CH24" s="5">
        <v>1.0</v>
      </c>
      <c r="CI24" s="5">
        <v>2.0</v>
      </c>
      <c r="CJ24" s="5">
        <v>1.0</v>
      </c>
      <c r="CK24" s="5">
        <v>1.0</v>
      </c>
      <c r="CL24" s="5">
        <v>2.0</v>
      </c>
      <c r="CM24" s="5">
        <v>1.0</v>
      </c>
      <c r="CN24" s="5">
        <v>2.0</v>
      </c>
      <c r="CO24" s="5">
        <v>1.0</v>
      </c>
      <c r="CP24" s="5">
        <v>1.0</v>
      </c>
      <c r="CQ24" s="5">
        <v>2.0</v>
      </c>
      <c r="CR24" s="5">
        <f t="shared" si="13"/>
        <v>16</v>
      </c>
      <c r="CS24" s="5">
        <v>4.0</v>
      </c>
      <c r="CT24" s="5">
        <v>2.0</v>
      </c>
      <c r="CU24" s="5">
        <v>2.0</v>
      </c>
      <c r="CV24" s="5">
        <v>4.0</v>
      </c>
      <c r="CW24" s="5">
        <v>4.0</v>
      </c>
      <c r="CX24" s="5">
        <v>1.0</v>
      </c>
      <c r="CY24" s="5">
        <v>4.0</v>
      </c>
      <c r="CZ24" s="5">
        <v>3.0</v>
      </c>
      <c r="DA24" s="5">
        <v>2.0</v>
      </c>
      <c r="DB24" s="5">
        <v>4.0</v>
      </c>
      <c r="DC24" s="5">
        <v>4.0</v>
      </c>
      <c r="DD24" s="5">
        <v>2.0</v>
      </c>
      <c r="DE24" s="5">
        <v>4.0</v>
      </c>
      <c r="DF24" s="5">
        <v>2.0</v>
      </c>
      <c r="DG24" s="5">
        <v>3.0</v>
      </c>
      <c r="DH24" s="5">
        <v>2.0</v>
      </c>
      <c r="DI24" s="5">
        <v>2.0</v>
      </c>
      <c r="DJ24" s="5">
        <v>3.0</v>
      </c>
      <c r="DK24" s="5">
        <f t="shared" si="14"/>
        <v>52</v>
      </c>
      <c r="DL24" s="5">
        <v>0.0</v>
      </c>
      <c r="DM24" s="5">
        <v>1.0</v>
      </c>
      <c r="DN24" s="5">
        <v>1.0</v>
      </c>
      <c r="DO24" s="5">
        <v>0.0</v>
      </c>
      <c r="DP24" s="5">
        <v>0.0</v>
      </c>
      <c r="DQ24" s="5">
        <v>0.0</v>
      </c>
      <c r="DR24" s="5">
        <v>1.0</v>
      </c>
      <c r="DS24" s="5">
        <v>1.0</v>
      </c>
      <c r="DT24" s="5">
        <v>1.0</v>
      </c>
      <c r="DU24" s="5">
        <v>1.0</v>
      </c>
      <c r="DV24" s="5">
        <v>1.0</v>
      </c>
      <c r="DW24" s="5">
        <v>0.0</v>
      </c>
      <c r="DX24" s="5">
        <v>0.0</v>
      </c>
      <c r="DY24" s="5">
        <v>0.0</v>
      </c>
      <c r="DZ24" s="5">
        <v>1.0</v>
      </c>
      <c r="EA24" s="5">
        <v>1.0</v>
      </c>
      <c r="EB24" s="5">
        <f t="shared" si="15"/>
        <v>9</v>
      </c>
      <c r="EC24" s="5">
        <v>5.0</v>
      </c>
      <c r="ED24" s="5">
        <v>5.0</v>
      </c>
      <c r="EE24" s="5">
        <v>4.0</v>
      </c>
      <c r="EF24" s="5">
        <v>4.0</v>
      </c>
      <c r="EG24" s="5">
        <v>3.0</v>
      </c>
      <c r="EH24" s="5">
        <v>4.0</v>
      </c>
      <c r="EI24" s="5">
        <v>3.0</v>
      </c>
      <c r="EJ24" s="5">
        <v>2.0</v>
      </c>
      <c r="EK24" s="5">
        <v>3.0</v>
      </c>
      <c r="EL24" s="5">
        <v>5.0</v>
      </c>
      <c r="EM24" s="5">
        <v>4.0</v>
      </c>
      <c r="EN24" s="5">
        <f t="shared" si="16"/>
        <v>24</v>
      </c>
      <c r="EO24" s="5">
        <f t="shared" si="17"/>
        <v>21.6</v>
      </c>
      <c r="EP24" s="5">
        <f t="shared" si="18"/>
        <v>42</v>
      </c>
      <c r="EQ24" s="5">
        <v>2.0</v>
      </c>
      <c r="ER24" s="5">
        <v>2.0</v>
      </c>
      <c r="ES24" s="5">
        <v>2.0</v>
      </c>
      <c r="ET24" s="5">
        <v>0.0</v>
      </c>
      <c r="EU24" s="5">
        <v>0.0</v>
      </c>
      <c r="EV24" s="5">
        <v>2.0</v>
      </c>
      <c r="EW24" s="5">
        <v>2.0</v>
      </c>
      <c r="EX24" s="5">
        <v>0.0</v>
      </c>
      <c r="EY24" s="5">
        <v>2.0</v>
      </c>
      <c r="EZ24" s="5">
        <v>2.0</v>
      </c>
      <c r="FA24" s="5">
        <v>0.0</v>
      </c>
      <c r="FB24" s="5">
        <v>2.0</v>
      </c>
      <c r="FC24" s="5">
        <v>2.0</v>
      </c>
      <c r="FD24" s="5">
        <f t="shared" si="63"/>
        <v>18</v>
      </c>
      <c r="FE24" s="5">
        <v>4.0</v>
      </c>
      <c r="FF24" s="5">
        <v>2.0</v>
      </c>
      <c r="FG24" s="5">
        <v>4.0</v>
      </c>
      <c r="FH24" s="5">
        <v>2.0</v>
      </c>
      <c r="FI24" s="5">
        <v>3.0</v>
      </c>
      <c r="FJ24" s="5">
        <v>1.0</v>
      </c>
      <c r="FK24" s="5">
        <v>2.0</v>
      </c>
      <c r="FL24" s="5">
        <v>4.0</v>
      </c>
      <c r="FM24" s="5">
        <f t="shared" si="64"/>
        <v>6</v>
      </c>
      <c r="FN24" s="5">
        <f t="shared" si="65"/>
        <v>7.2</v>
      </c>
      <c r="FO24" s="5">
        <f t="shared" si="66"/>
        <v>10</v>
      </c>
      <c r="FP24" s="5">
        <f t="shared" si="67"/>
        <v>9</v>
      </c>
      <c r="FQ24" s="5">
        <f t="shared" si="68"/>
        <v>22</v>
      </c>
      <c r="FR24" s="5">
        <v>2.0</v>
      </c>
      <c r="FS24" s="5">
        <v>3.0</v>
      </c>
      <c r="FT24" s="5">
        <v>3.0</v>
      </c>
      <c r="FU24" s="5">
        <v>2.0</v>
      </c>
      <c r="FV24" s="5">
        <f t="shared" si="69"/>
        <v>10</v>
      </c>
      <c r="FW24" s="5">
        <v>1.0</v>
      </c>
      <c r="FX24" s="5">
        <v>4.0</v>
      </c>
      <c r="FY24" s="5">
        <v>3.0</v>
      </c>
      <c r="FZ24" s="5">
        <v>3.0</v>
      </c>
      <c r="GA24" s="5">
        <v>3.0</v>
      </c>
      <c r="GB24" s="5">
        <v>2.0</v>
      </c>
      <c r="GC24" s="5">
        <v>3.0</v>
      </c>
      <c r="GD24" s="5">
        <v>2.0</v>
      </c>
      <c r="GE24" s="5">
        <v>3.0</v>
      </c>
      <c r="GF24" s="5">
        <v>4.0</v>
      </c>
      <c r="GG24" s="5">
        <v>3.0</v>
      </c>
      <c r="GH24" s="5">
        <v>2.0</v>
      </c>
      <c r="GI24" s="5">
        <f t="shared" si="70"/>
        <v>33</v>
      </c>
      <c r="GJ24" s="5">
        <v>4.0</v>
      </c>
      <c r="GK24" s="5">
        <v>5.0</v>
      </c>
      <c r="GL24" s="5">
        <v>4.0</v>
      </c>
      <c r="GM24" s="5">
        <v>4.0</v>
      </c>
      <c r="GN24" s="5">
        <v>5.0</v>
      </c>
      <c r="GO24" s="5">
        <v>3.0</v>
      </c>
      <c r="GP24" s="5">
        <v>5.0</v>
      </c>
      <c r="GQ24" s="5">
        <f t="shared" si="71"/>
        <v>30</v>
      </c>
      <c r="GR24" s="5">
        <v>4.0</v>
      </c>
      <c r="GS24" s="5">
        <v>4.0</v>
      </c>
      <c r="GT24" s="5">
        <v>3.0</v>
      </c>
      <c r="GU24" s="5">
        <v>4.0</v>
      </c>
      <c r="GV24" s="5">
        <v>4.0</v>
      </c>
      <c r="GW24" s="5">
        <v>4.0</v>
      </c>
      <c r="GX24" s="5">
        <f t="shared" si="72"/>
        <v>23</v>
      </c>
      <c r="GY24" s="5">
        <v>4.0</v>
      </c>
      <c r="GZ24" s="5">
        <v>1.0</v>
      </c>
      <c r="HA24" s="5">
        <v>3.0</v>
      </c>
      <c r="HB24" s="5">
        <v>3.0</v>
      </c>
      <c r="HC24" s="5">
        <v>2.0</v>
      </c>
      <c r="HD24" s="5">
        <v>3.0</v>
      </c>
      <c r="HE24" s="5">
        <v>4.0</v>
      </c>
      <c r="HF24" s="5">
        <v>3.0</v>
      </c>
      <c r="HG24" s="5">
        <v>3.0</v>
      </c>
      <c r="HH24" s="5">
        <f t="shared" si="73"/>
        <v>26</v>
      </c>
      <c r="HI24" s="5">
        <v>3.0</v>
      </c>
      <c r="HJ24" s="5">
        <v>2.0</v>
      </c>
      <c r="HK24" s="5">
        <v>3.0</v>
      </c>
      <c r="HL24" s="5">
        <v>2.0</v>
      </c>
      <c r="HM24" s="5">
        <v>2.0</v>
      </c>
      <c r="HN24" s="5">
        <v>4.0</v>
      </c>
      <c r="HO24" s="5">
        <v>3.0</v>
      </c>
      <c r="HP24" s="5">
        <v>4.0</v>
      </c>
      <c r="HQ24" s="5">
        <v>2.0</v>
      </c>
      <c r="HR24" s="5">
        <v>3.0</v>
      </c>
      <c r="HS24" s="5">
        <v>2.0</v>
      </c>
      <c r="HT24" s="5">
        <v>4.0</v>
      </c>
      <c r="HU24" s="5">
        <v>3.0</v>
      </c>
      <c r="HV24" s="5">
        <f t="shared" si="74"/>
        <v>21</v>
      </c>
      <c r="HW24" s="5">
        <f t="shared" si="75"/>
        <v>16</v>
      </c>
      <c r="HX24" s="5">
        <f t="shared" si="76"/>
        <v>37</v>
      </c>
      <c r="HY24" s="5">
        <v>5.0</v>
      </c>
      <c r="HZ24" s="5">
        <v>5.0</v>
      </c>
      <c r="IA24" s="5">
        <v>5.0</v>
      </c>
      <c r="IB24" s="5">
        <v>3.0</v>
      </c>
      <c r="IC24" s="5">
        <v>5.0</v>
      </c>
      <c r="ID24" s="5">
        <f t="shared" si="77"/>
        <v>23</v>
      </c>
      <c r="IE24" s="5">
        <v>4.0</v>
      </c>
      <c r="IF24" s="5">
        <v>2.0</v>
      </c>
      <c r="IG24" s="5">
        <v>3.0</v>
      </c>
      <c r="IH24" s="5">
        <v>4.0</v>
      </c>
      <c r="II24" s="5">
        <v>2.0</v>
      </c>
      <c r="IJ24" s="5">
        <v>3.0</v>
      </c>
      <c r="IK24" s="5">
        <v>4.0</v>
      </c>
      <c r="IL24" s="5">
        <v>4.0</v>
      </c>
      <c r="IM24" s="5">
        <v>5.0</v>
      </c>
      <c r="IN24" s="5">
        <v>6.0</v>
      </c>
      <c r="IO24" s="5">
        <v>3.0</v>
      </c>
      <c r="IP24" s="5">
        <v>3.0</v>
      </c>
      <c r="IQ24" s="5">
        <v>4.0</v>
      </c>
      <c r="IR24" s="5">
        <f t="shared" si="78"/>
        <v>47</v>
      </c>
      <c r="IS24" s="5">
        <v>2.0</v>
      </c>
      <c r="IT24" s="5">
        <v>1.0</v>
      </c>
      <c r="IU24" s="5">
        <v>1.0</v>
      </c>
      <c r="IV24" s="5">
        <v>3.0</v>
      </c>
      <c r="IW24" s="5">
        <v>3.0</v>
      </c>
      <c r="IX24" s="5">
        <v>0.0</v>
      </c>
      <c r="IY24" s="5">
        <v>1.0</v>
      </c>
      <c r="IZ24" s="5">
        <v>3.0</v>
      </c>
      <c r="JA24" s="5">
        <f t="shared" si="79"/>
        <v>14</v>
      </c>
      <c r="JB24" s="5">
        <v>2.0</v>
      </c>
      <c r="JC24" s="5">
        <v>3.0</v>
      </c>
      <c r="JD24" s="5">
        <v>1.0</v>
      </c>
      <c r="JE24" s="5">
        <v>1.0</v>
      </c>
      <c r="JF24" s="5">
        <v>2.0</v>
      </c>
      <c r="JG24" s="5">
        <v>2.0</v>
      </c>
      <c r="JH24" s="5">
        <v>2.0</v>
      </c>
      <c r="JI24" s="5">
        <v>1.0</v>
      </c>
      <c r="JJ24" s="5">
        <v>1.0</v>
      </c>
      <c r="JK24" s="5">
        <f t="shared" si="80"/>
        <v>15</v>
      </c>
      <c r="JL24" s="5">
        <v>2.0</v>
      </c>
      <c r="JM24" s="5">
        <v>4.0</v>
      </c>
      <c r="JN24" s="5">
        <v>2.0</v>
      </c>
      <c r="JO24" s="5">
        <v>3.0</v>
      </c>
      <c r="JP24" s="5">
        <v>4.0</v>
      </c>
      <c r="JQ24" s="5">
        <v>4.0</v>
      </c>
      <c r="JR24" s="5">
        <v>3.0</v>
      </c>
      <c r="JS24" s="5">
        <v>4.0</v>
      </c>
      <c r="JT24" s="5">
        <v>4.0</v>
      </c>
      <c r="JU24" s="5">
        <v>4.0</v>
      </c>
      <c r="JV24" s="5">
        <f t="shared" si="81"/>
        <v>34</v>
      </c>
      <c r="JW24" s="5">
        <v>4.0</v>
      </c>
      <c r="JX24" s="5">
        <v>3.0</v>
      </c>
      <c r="JY24" s="5">
        <v>2.0</v>
      </c>
      <c r="JZ24" s="5">
        <v>3.0</v>
      </c>
      <c r="KA24" s="5">
        <v>3.0</v>
      </c>
      <c r="KB24" s="5">
        <v>3.0</v>
      </c>
      <c r="KC24" s="5">
        <f t="shared" si="82"/>
        <v>18</v>
      </c>
      <c r="KD24" s="5">
        <v>3.0</v>
      </c>
      <c r="KE24" s="5">
        <v>3.0</v>
      </c>
      <c r="KF24" s="5">
        <v>3.0</v>
      </c>
      <c r="KG24" s="5">
        <v>4.0</v>
      </c>
      <c r="KH24" s="5">
        <v>3.0</v>
      </c>
      <c r="KI24" s="5">
        <v>1.0</v>
      </c>
      <c r="KJ24" s="5">
        <v>2.0</v>
      </c>
      <c r="KK24" s="5">
        <v>4.0</v>
      </c>
      <c r="KL24" s="5">
        <v>2.0</v>
      </c>
      <c r="KM24" s="5">
        <v>4.0</v>
      </c>
      <c r="KN24" s="5">
        <v>3.0</v>
      </c>
      <c r="KO24" s="5">
        <v>4.0</v>
      </c>
      <c r="KP24" s="5">
        <v>4.0</v>
      </c>
      <c r="KQ24" s="5">
        <v>3.0</v>
      </c>
      <c r="KR24" s="5">
        <v>4.0</v>
      </c>
      <c r="KS24" s="8">
        <f t="shared" si="83"/>
        <v>47</v>
      </c>
      <c r="KT24" s="5">
        <v>5.0</v>
      </c>
      <c r="KU24" s="5">
        <v>4.0</v>
      </c>
      <c r="KV24" s="5">
        <v>2.0</v>
      </c>
    </row>
    <row r="25">
      <c r="A25" s="1">
        <v>24.0</v>
      </c>
      <c r="B25" s="1">
        <v>15.0</v>
      </c>
      <c r="C25" s="1" t="s">
        <v>372</v>
      </c>
      <c r="D25" s="4" t="s">
        <v>373</v>
      </c>
      <c r="E25" s="5">
        <v>37.438797</v>
      </c>
      <c r="F25" s="5">
        <v>127.1395874</v>
      </c>
      <c r="G25" s="6">
        <v>43906.9625</v>
      </c>
      <c r="H25" s="6">
        <v>43906.979166666664</v>
      </c>
      <c r="I25" s="5">
        <v>1459.0</v>
      </c>
      <c r="M25" s="7">
        <v>43906.99444444444</v>
      </c>
      <c r="N25" s="7">
        <v>43907.001388888886</v>
      </c>
      <c r="O25" s="5">
        <v>615.0</v>
      </c>
      <c r="P25" s="2" t="b">
        <v>0</v>
      </c>
      <c r="Q25" s="5"/>
      <c r="R25" s="1" t="s">
        <v>371</v>
      </c>
      <c r="S25" s="5">
        <v>2.0</v>
      </c>
      <c r="T25" s="1">
        <v>2.0</v>
      </c>
      <c r="U25" s="5">
        <v>3.0</v>
      </c>
      <c r="V25" s="1" t="s">
        <v>314</v>
      </c>
      <c r="W25" s="5">
        <v>3.0</v>
      </c>
      <c r="X25" s="5">
        <v>6.0</v>
      </c>
      <c r="Y25" s="5">
        <v>7.0</v>
      </c>
      <c r="Z25" s="5">
        <v>7.0</v>
      </c>
      <c r="AA25" s="5">
        <v>7.0</v>
      </c>
      <c r="AB25" s="5">
        <v>6.0</v>
      </c>
      <c r="AC25" s="5">
        <v>7.0</v>
      </c>
      <c r="AD25" s="5">
        <v>6.0</v>
      </c>
      <c r="AE25" s="5">
        <v>6.0</v>
      </c>
      <c r="AF25" s="5">
        <f t="shared" si="2"/>
        <v>52</v>
      </c>
      <c r="AG25" s="5">
        <v>3.0</v>
      </c>
      <c r="AH25" s="5">
        <v>4.0</v>
      </c>
      <c r="AI25" s="5">
        <v>2.0</v>
      </c>
      <c r="AJ25" s="5">
        <f t="shared" si="3"/>
        <v>9</v>
      </c>
      <c r="AK25" s="5">
        <v>4.0</v>
      </c>
      <c r="AL25" s="5">
        <v>3.0</v>
      </c>
      <c r="AM25" s="5">
        <v>4.0</v>
      </c>
      <c r="AN25" s="5">
        <f t="shared" si="4"/>
        <v>11</v>
      </c>
      <c r="AO25" s="5">
        <v>1.0</v>
      </c>
      <c r="AP25" s="5">
        <v>1.0</v>
      </c>
      <c r="AQ25" s="5">
        <v>2.0</v>
      </c>
      <c r="AR25" s="5">
        <f t="shared" si="5"/>
        <v>4</v>
      </c>
      <c r="AS25" s="5">
        <v>3.0</v>
      </c>
      <c r="AT25" s="5">
        <v>2.0</v>
      </c>
      <c r="AU25" s="5">
        <v>2.0</v>
      </c>
      <c r="AV25" s="5">
        <f t="shared" si="6"/>
        <v>7</v>
      </c>
      <c r="AW25" s="5">
        <v>4.0</v>
      </c>
      <c r="AX25" s="5">
        <v>5.0</v>
      </c>
      <c r="AY25" s="5">
        <v>5.0</v>
      </c>
      <c r="AZ25" s="5">
        <f t="shared" si="7"/>
        <v>14</v>
      </c>
      <c r="BA25" s="5">
        <v>1.0</v>
      </c>
      <c r="BB25" s="5">
        <v>1.0</v>
      </c>
      <c r="BC25" s="5">
        <v>1.0</v>
      </c>
      <c r="BD25" s="5">
        <v>1.0</v>
      </c>
      <c r="BE25" s="5">
        <v>1.0</v>
      </c>
      <c r="BF25" s="5">
        <v>2.0</v>
      </c>
      <c r="BG25" s="5">
        <v>1.0</v>
      </c>
      <c r="BH25" s="5">
        <v>2.0</v>
      </c>
      <c r="BI25" s="5">
        <v>2.0</v>
      </c>
      <c r="BJ25" s="5">
        <f t="shared" si="8"/>
        <v>12</v>
      </c>
      <c r="BK25" s="5">
        <v>3.0</v>
      </c>
      <c r="BL25" s="5">
        <v>5.0</v>
      </c>
      <c r="BM25" s="5">
        <v>6.0</v>
      </c>
      <c r="BN25" s="5">
        <v>6.0</v>
      </c>
      <c r="BO25" s="5">
        <v>6.0</v>
      </c>
      <c r="BP25" s="5">
        <v>6.0</v>
      </c>
      <c r="BQ25" s="5">
        <v>6.0</v>
      </c>
      <c r="BR25" s="5">
        <v>6.0</v>
      </c>
      <c r="BS25" s="5">
        <v>6.0</v>
      </c>
      <c r="BT25" s="5">
        <v>6.0</v>
      </c>
      <c r="BU25" s="5">
        <f t="shared" si="9"/>
        <v>33</v>
      </c>
      <c r="BV25" s="5">
        <f t="shared" si="10"/>
        <v>23</v>
      </c>
      <c r="BW25" s="5">
        <f t="shared" si="11"/>
        <v>56</v>
      </c>
      <c r="BX25" s="5">
        <v>3.0</v>
      </c>
      <c r="BY25" s="5">
        <v>7.0</v>
      </c>
      <c r="BZ25" s="5">
        <v>8.0</v>
      </c>
      <c r="CA25" s="5">
        <v>3.0</v>
      </c>
      <c r="CB25" s="5">
        <v>6.0</v>
      </c>
      <c r="CC25" s="5">
        <v>3.0</v>
      </c>
      <c r="CD25" s="5">
        <v>3.0</v>
      </c>
      <c r="CE25" s="5">
        <f t="shared" si="12"/>
        <v>33</v>
      </c>
      <c r="CF25" s="5">
        <v>1.0</v>
      </c>
      <c r="CG25" s="5">
        <v>1.0</v>
      </c>
      <c r="CH25" s="5">
        <v>1.0</v>
      </c>
      <c r="CI25" s="5">
        <v>2.0</v>
      </c>
      <c r="CJ25" s="5">
        <v>4.0</v>
      </c>
      <c r="CK25" s="5">
        <v>1.0</v>
      </c>
      <c r="CL25" s="5">
        <v>2.0</v>
      </c>
      <c r="CM25" s="5">
        <v>2.0</v>
      </c>
      <c r="CN25" s="5">
        <v>2.0</v>
      </c>
      <c r="CO25" s="5">
        <v>2.0</v>
      </c>
      <c r="CP25" s="5">
        <v>2.0</v>
      </c>
      <c r="CQ25" s="5">
        <v>2.0</v>
      </c>
      <c r="CR25" s="5">
        <f t="shared" si="13"/>
        <v>22</v>
      </c>
      <c r="CS25" s="5">
        <v>2.0</v>
      </c>
      <c r="CT25" s="5">
        <v>2.0</v>
      </c>
      <c r="CU25" s="5">
        <v>2.0</v>
      </c>
      <c r="CV25" s="5">
        <v>2.0</v>
      </c>
      <c r="CW25" s="5">
        <v>2.0</v>
      </c>
      <c r="CX25" s="5">
        <v>2.0</v>
      </c>
      <c r="CY25" s="5">
        <v>2.0</v>
      </c>
      <c r="CZ25" s="5">
        <v>2.0</v>
      </c>
      <c r="DA25" s="5">
        <v>2.0</v>
      </c>
      <c r="DB25" s="5">
        <v>3.0</v>
      </c>
      <c r="DC25" s="5">
        <v>2.0</v>
      </c>
      <c r="DD25" s="5">
        <v>1.0</v>
      </c>
      <c r="DE25" s="5">
        <v>1.0</v>
      </c>
      <c r="DF25" s="5">
        <v>2.0</v>
      </c>
      <c r="DG25" s="5">
        <v>2.0</v>
      </c>
      <c r="DH25" s="5">
        <v>2.0</v>
      </c>
      <c r="DI25" s="5">
        <v>2.0</v>
      </c>
      <c r="DJ25" s="5">
        <v>2.0</v>
      </c>
      <c r="DK25" s="5">
        <f t="shared" si="14"/>
        <v>35</v>
      </c>
      <c r="DL25" s="5">
        <v>1.0</v>
      </c>
      <c r="DM25" s="5">
        <v>1.0</v>
      </c>
      <c r="DN25" s="5">
        <v>0.0</v>
      </c>
      <c r="DO25" s="5">
        <v>0.0</v>
      </c>
      <c r="DP25" s="5">
        <v>0.0</v>
      </c>
      <c r="DQ25" s="5">
        <v>0.0</v>
      </c>
      <c r="DR25" s="5">
        <v>0.0</v>
      </c>
      <c r="DS25" s="5">
        <v>0.0</v>
      </c>
      <c r="DT25" s="5">
        <v>0.0</v>
      </c>
      <c r="DU25" s="5">
        <v>0.0</v>
      </c>
      <c r="DV25" s="5">
        <v>0.0</v>
      </c>
      <c r="DW25" s="5">
        <v>0.0</v>
      </c>
      <c r="DX25" s="5">
        <v>0.0</v>
      </c>
      <c r="DY25" s="5">
        <v>1.0</v>
      </c>
      <c r="DZ25" s="5">
        <v>0.0</v>
      </c>
      <c r="EA25" s="5">
        <v>0.0</v>
      </c>
      <c r="EB25" s="5">
        <f t="shared" si="15"/>
        <v>3</v>
      </c>
      <c r="EC25" s="5">
        <v>4.0</v>
      </c>
      <c r="ED25" s="5">
        <v>4.0</v>
      </c>
      <c r="EE25" s="5">
        <v>4.0</v>
      </c>
      <c r="EF25" s="5">
        <v>5.0</v>
      </c>
      <c r="EG25" s="5">
        <v>4.0</v>
      </c>
      <c r="EH25" s="5">
        <v>4.0</v>
      </c>
      <c r="EI25" s="5">
        <v>4.0</v>
      </c>
      <c r="EJ25" s="5">
        <v>4.0</v>
      </c>
      <c r="EK25" s="5">
        <v>4.0</v>
      </c>
      <c r="EL25" s="5">
        <v>4.0</v>
      </c>
      <c r="EM25" s="5">
        <v>4.0</v>
      </c>
      <c r="EN25" s="5">
        <f t="shared" si="16"/>
        <v>24</v>
      </c>
      <c r="EO25" s="5">
        <f t="shared" si="17"/>
        <v>25.2</v>
      </c>
      <c r="EP25" s="5">
        <f t="shared" si="18"/>
        <v>45</v>
      </c>
      <c r="FD25" s="5"/>
      <c r="FM25" s="5"/>
      <c r="FN25" s="5"/>
      <c r="FO25" s="5"/>
      <c r="FP25" s="5"/>
      <c r="FQ25" s="5"/>
      <c r="FV25" s="5"/>
      <c r="GI25" s="5"/>
      <c r="GQ25" s="5"/>
      <c r="GX25" s="5"/>
      <c r="HH25" s="5"/>
      <c r="HV25" s="5"/>
      <c r="HW25" s="5"/>
      <c r="HX25" s="5"/>
      <c r="ID25" s="5"/>
      <c r="IR25" s="5"/>
      <c r="IS25" s="5">
        <v>1.0</v>
      </c>
      <c r="IT25" s="5">
        <v>2.0</v>
      </c>
      <c r="IU25" s="5">
        <v>1.0</v>
      </c>
      <c r="IV25" s="5">
        <v>3.0</v>
      </c>
      <c r="IW25" s="5">
        <v>3.0</v>
      </c>
      <c r="IX25" s="5">
        <v>1.0</v>
      </c>
      <c r="IY25" s="5">
        <v>2.0</v>
      </c>
      <c r="IZ25" s="5">
        <v>3.0</v>
      </c>
      <c r="JA25" s="5">
        <f t="shared" si="79"/>
        <v>16</v>
      </c>
      <c r="JB25" s="5">
        <v>2.0</v>
      </c>
      <c r="JC25" s="5">
        <v>2.0</v>
      </c>
      <c r="JD25" s="5">
        <v>1.0</v>
      </c>
      <c r="JE25" s="5">
        <v>1.0</v>
      </c>
      <c r="JF25" s="5">
        <v>2.0</v>
      </c>
      <c r="JG25" s="5">
        <v>3.0</v>
      </c>
      <c r="JH25" s="5">
        <v>2.0</v>
      </c>
      <c r="JI25" s="5">
        <v>1.0</v>
      </c>
      <c r="JJ25" s="5">
        <v>1.0</v>
      </c>
      <c r="JK25" s="5">
        <f t="shared" si="80"/>
        <v>15</v>
      </c>
      <c r="JL25" s="5">
        <v>4.0</v>
      </c>
      <c r="JM25" s="5">
        <v>5.0</v>
      </c>
      <c r="JN25" s="5">
        <v>2.0</v>
      </c>
      <c r="JO25" s="5">
        <v>4.0</v>
      </c>
      <c r="JP25" s="5">
        <v>4.0</v>
      </c>
      <c r="JQ25" s="5">
        <v>5.0</v>
      </c>
      <c r="JR25" s="5">
        <v>5.0</v>
      </c>
      <c r="JS25" s="5">
        <v>3.0</v>
      </c>
      <c r="JT25" s="5">
        <v>5.0</v>
      </c>
      <c r="JU25" s="5">
        <v>5.0</v>
      </c>
      <c r="JV25" s="5">
        <f t="shared" si="81"/>
        <v>42</v>
      </c>
      <c r="JW25" s="5">
        <v>2.0</v>
      </c>
      <c r="JX25" s="5">
        <v>3.0</v>
      </c>
      <c r="JY25" s="5">
        <v>4.0</v>
      </c>
      <c r="JZ25" s="5">
        <v>4.0</v>
      </c>
      <c r="KA25" s="5">
        <v>4.0</v>
      </c>
      <c r="KB25" s="5">
        <v>4.0</v>
      </c>
      <c r="KC25" s="5">
        <f t="shared" si="82"/>
        <v>21</v>
      </c>
      <c r="KD25" s="5">
        <v>1.0</v>
      </c>
      <c r="KE25" s="5">
        <v>2.0</v>
      </c>
      <c r="KF25" s="5">
        <v>2.0</v>
      </c>
      <c r="KG25" s="5">
        <v>3.0</v>
      </c>
      <c r="KH25" s="5">
        <v>2.0</v>
      </c>
      <c r="KI25" s="5">
        <v>2.0</v>
      </c>
      <c r="KJ25" s="5">
        <v>2.0</v>
      </c>
      <c r="KK25" s="5">
        <v>2.0</v>
      </c>
      <c r="KL25" s="5">
        <v>3.0</v>
      </c>
      <c r="KM25" s="5">
        <v>3.0</v>
      </c>
      <c r="KN25" s="5">
        <v>2.0</v>
      </c>
      <c r="KO25" s="5">
        <v>2.0</v>
      </c>
      <c r="KP25" s="5">
        <v>3.0</v>
      </c>
      <c r="KQ25" s="5">
        <v>2.0</v>
      </c>
      <c r="KR25" s="5">
        <v>2.0</v>
      </c>
      <c r="KS25" s="8">
        <f t="shared" si="83"/>
        <v>33</v>
      </c>
    </row>
    <row r="26">
      <c r="A26" s="1">
        <v>25.0</v>
      </c>
      <c r="B26" s="1">
        <v>15.0</v>
      </c>
      <c r="C26" s="1" t="s">
        <v>374</v>
      </c>
      <c r="D26" s="4" t="s">
        <v>373</v>
      </c>
      <c r="E26" s="5">
        <v>37.59849548</v>
      </c>
      <c r="F26" s="5">
        <v>126.978302</v>
      </c>
      <c r="G26" s="6">
        <v>43906.944444444445</v>
      </c>
      <c r="H26" s="6">
        <v>43906.95138888889</v>
      </c>
      <c r="I26" s="5">
        <v>601.0</v>
      </c>
      <c r="J26" s="7">
        <v>43906.95138888889</v>
      </c>
      <c r="K26" s="7">
        <v>43906.95694444444</v>
      </c>
      <c r="L26" s="5">
        <v>444.0</v>
      </c>
      <c r="M26" s="7">
        <v>43906.95694444444</v>
      </c>
      <c r="N26" s="7">
        <v>43906.96041666667</v>
      </c>
      <c r="O26" s="5">
        <v>293.0</v>
      </c>
      <c r="P26" s="5" t="b">
        <v>1</v>
      </c>
      <c r="Q26" s="5">
        <f t="shared" ref="Q26:Q34" si="84">I26+L26+O26</f>
        <v>1338</v>
      </c>
      <c r="R26" s="1" t="s">
        <v>371</v>
      </c>
      <c r="S26" s="5">
        <v>1.0</v>
      </c>
      <c r="T26" s="1"/>
      <c r="U26" s="5">
        <v>3.0</v>
      </c>
      <c r="V26" s="1" t="s">
        <v>314</v>
      </c>
      <c r="W26" s="5">
        <v>3.0</v>
      </c>
      <c r="X26" s="5">
        <v>6.0</v>
      </c>
      <c r="Y26" s="5">
        <v>7.0</v>
      </c>
      <c r="Z26" s="5">
        <v>6.0</v>
      </c>
      <c r="AA26" s="5">
        <v>6.0</v>
      </c>
      <c r="AB26" s="5">
        <v>5.0</v>
      </c>
      <c r="AC26" s="5">
        <v>6.0</v>
      </c>
      <c r="AD26" s="5">
        <v>6.0</v>
      </c>
      <c r="AE26" s="5">
        <v>7.0</v>
      </c>
      <c r="AF26" s="5">
        <f t="shared" si="2"/>
        <v>49</v>
      </c>
      <c r="AG26" s="5">
        <v>2.0</v>
      </c>
      <c r="AH26" s="5">
        <v>2.0</v>
      </c>
      <c r="AI26" s="5">
        <v>2.0</v>
      </c>
      <c r="AJ26" s="5">
        <f t="shared" si="3"/>
        <v>6</v>
      </c>
      <c r="AK26" s="5">
        <v>3.0</v>
      </c>
      <c r="AL26" s="5">
        <v>3.0</v>
      </c>
      <c r="AM26" s="5">
        <v>4.0</v>
      </c>
      <c r="AN26" s="5">
        <f t="shared" si="4"/>
        <v>10</v>
      </c>
      <c r="AO26" s="5">
        <v>1.0</v>
      </c>
      <c r="AP26" s="5">
        <v>1.0</v>
      </c>
      <c r="AQ26" s="5">
        <v>4.0</v>
      </c>
      <c r="AR26" s="5">
        <f t="shared" si="5"/>
        <v>6</v>
      </c>
      <c r="AS26" s="5">
        <v>2.0</v>
      </c>
      <c r="AT26" s="5">
        <v>2.0</v>
      </c>
      <c r="AU26" s="5">
        <v>2.0</v>
      </c>
      <c r="AV26" s="5">
        <f t="shared" si="6"/>
        <v>6</v>
      </c>
      <c r="AW26" s="5">
        <v>4.0</v>
      </c>
      <c r="AX26" s="5">
        <v>4.0</v>
      </c>
      <c r="AY26" s="5">
        <v>5.0</v>
      </c>
      <c r="AZ26" s="5">
        <f t="shared" si="7"/>
        <v>13</v>
      </c>
      <c r="BA26" s="5">
        <v>4.0</v>
      </c>
      <c r="BB26" s="5">
        <v>4.0</v>
      </c>
      <c r="BC26" s="5">
        <v>3.0</v>
      </c>
      <c r="BD26" s="5">
        <v>4.0</v>
      </c>
      <c r="BE26" s="5">
        <v>3.0</v>
      </c>
      <c r="BF26" s="5">
        <v>4.0</v>
      </c>
      <c r="BG26" s="5">
        <v>2.0</v>
      </c>
      <c r="BH26" s="5">
        <v>3.0</v>
      </c>
      <c r="BI26" s="5">
        <v>4.0</v>
      </c>
      <c r="BJ26" s="5">
        <f t="shared" si="8"/>
        <v>31</v>
      </c>
      <c r="BK26" s="5">
        <v>5.0</v>
      </c>
      <c r="BL26" s="5">
        <v>5.0</v>
      </c>
      <c r="BM26" s="5">
        <v>5.0</v>
      </c>
      <c r="BN26" s="5">
        <v>3.0</v>
      </c>
      <c r="BO26" s="5">
        <v>5.0</v>
      </c>
      <c r="BP26" s="5">
        <v>3.0</v>
      </c>
      <c r="BQ26" s="5">
        <v>5.0</v>
      </c>
      <c r="BR26" s="5">
        <v>5.0</v>
      </c>
      <c r="BS26" s="5">
        <v>5.0</v>
      </c>
      <c r="BT26" s="5">
        <v>5.0</v>
      </c>
      <c r="BU26" s="5">
        <f t="shared" si="9"/>
        <v>30</v>
      </c>
      <c r="BV26" s="5">
        <f t="shared" si="10"/>
        <v>16</v>
      </c>
      <c r="BW26" s="5">
        <f t="shared" si="11"/>
        <v>46</v>
      </c>
      <c r="BX26" s="5">
        <v>5.0</v>
      </c>
      <c r="BY26" s="5">
        <v>4.0</v>
      </c>
      <c r="BZ26" s="5">
        <v>4.0</v>
      </c>
      <c r="CA26" s="5">
        <v>3.0</v>
      </c>
      <c r="CB26" s="5">
        <v>4.0</v>
      </c>
      <c r="CC26" s="5">
        <v>6.0</v>
      </c>
      <c r="CD26" s="5">
        <v>4.0</v>
      </c>
      <c r="CE26" s="5">
        <f t="shared" si="12"/>
        <v>30</v>
      </c>
      <c r="CF26" s="5">
        <v>1.0</v>
      </c>
      <c r="CG26" s="5">
        <v>1.0</v>
      </c>
      <c r="CH26" s="5">
        <v>2.0</v>
      </c>
      <c r="CI26" s="5">
        <v>1.0</v>
      </c>
      <c r="CJ26" s="5">
        <v>2.0</v>
      </c>
      <c r="CK26" s="5">
        <v>1.0</v>
      </c>
      <c r="CL26" s="5">
        <v>2.0</v>
      </c>
      <c r="CM26" s="5">
        <v>1.0</v>
      </c>
      <c r="CN26" s="5">
        <v>1.0</v>
      </c>
      <c r="CO26" s="5">
        <v>2.0</v>
      </c>
      <c r="CP26" s="5">
        <v>2.0</v>
      </c>
      <c r="CQ26" s="5">
        <v>2.0</v>
      </c>
      <c r="CR26" s="5">
        <f t="shared" si="13"/>
        <v>18</v>
      </c>
      <c r="CS26" s="5">
        <v>3.0</v>
      </c>
      <c r="CT26" s="5">
        <v>3.0</v>
      </c>
      <c r="CU26" s="5">
        <v>2.0</v>
      </c>
      <c r="CV26" s="5">
        <v>3.0</v>
      </c>
      <c r="CW26" s="5">
        <v>2.0</v>
      </c>
      <c r="CX26" s="5">
        <v>2.0</v>
      </c>
      <c r="CY26" s="5">
        <v>3.0</v>
      </c>
      <c r="CZ26" s="5">
        <v>3.0</v>
      </c>
      <c r="DA26" s="5">
        <v>2.0</v>
      </c>
      <c r="DB26" s="5">
        <v>3.0</v>
      </c>
      <c r="DC26" s="5">
        <v>2.0</v>
      </c>
      <c r="DD26" s="5">
        <v>2.0</v>
      </c>
      <c r="DE26" s="5">
        <v>2.0</v>
      </c>
      <c r="DF26" s="5">
        <v>2.0</v>
      </c>
      <c r="DG26" s="5">
        <v>2.0</v>
      </c>
      <c r="DH26" s="5">
        <v>2.0</v>
      </c>
      <c r="DI26" s="5">
        <v>2.0</v>
      </c>
      <c r="DJ26" s="5">
        <v>2.0</v>
      </c>
      <c r="DK26" s="5">
        <f t="shared" si="14"/>
        <v>42</v>
      </c>
      <c r="DL26" s="5">
        <v>0.0</v>
      </c>
      <c r="DM26" s="5">
        <v>1.0</v>
      </c>
      <c r="DN26" s="5">
        <v>0.0</v>
      </c>
      <c r="DO26" s="5">
        <v>0.0</v>
      </c>
      <c r="DP26" s="5">
        <v>0.0</v>
      </c>
      <c r="DQ26" s="5">
        <v>0.0</v>
      </c>
      <c r="DR26" s="5">
        <v>0.0</v>
      </c>
      <c r="DS26" s="5">
        <v>0.0</v>
      </c>
      <c r="DT26" s="5">
        <v>0.0</v>
      </c>
      <c r="DU26" s="5">
        <v>0.0</v>
      </c>
      <c r="DV26" s="5">
        <v>0.0</v>
      </c>
      <c r="DW26" s="5">
        <v>0.0</v>
      </c>
      <c r="DX26" s="5">
        <v>0.0</v>
      </c>
      <c r="DY26" s="5">
        <v>0.0</v>
      </c>
      <c r="DZ26" s="5">
        <v>0.0</v>
      </c>
      <c r="EA26" s="5">
        <v>0.0</v>
      </c>
      <c r="EB26" s="5">
        <f t="shared" si="15"/>
        <v>1</v>
      </c>
      <c r="EC26" s="5">
        <v>4.0</v>
      </c>
      <c r="ED26" s="5">
        <v>5.0</v>
      </c>
      <c r="EE26" s="5">
        <v>3.0</v>
      </c>
      <c r="EF26" s="5">
        <v>4.0</v>
      </c>
      <c r="EG26" s="5">
        <v>4.0</v>
      </c>
      <c r="EH26" s="5">
        <v>4.0</v>
      </c>
      <c r="EI26" s="5">
        <v>4.0</v>
      </c>
      <c r="EJ26" s="5">
        <v>4.0</v>
      </c>
      <c r="EK26" s="5">
        <v>3.0</v>
      </c>
      <c r="EL26" s="5">
        <v>3.0</v>
      </c>
      <c r="EM26" s="5">
        <v>3.0</v>
      </c>
      <c r="EN26" s="5">
        <f t="shared" si="16"/>
        <v>20</v>
      </c>
      <c r="EO26" s="5">
        <f t="shared" si="17"/>
        <v>25.2</v>
      </c>
      <c r="EP26" s="5">
        <f t="shared" si="18"/>
        <v>41</v>
      </c>
      <c r="EQ26" s="5">
        <v>2.0</v>
      </c>
      <c r="ER26" s="5">
        <v>0.0</v>
      </c>
      <c r="ES26" s="5">
        <v>2.0</v>
      </c>
      <c r="ET26" s="5">
        <v>0.0</v>
      </c>
      <c r="EU26" s="5">
        <v>0.0</v>
      </c>
      <c r="EV26" s="5">
        <v>2.0</v>
      </c>
      <c r="EW26" s="5">
        <v>0.0</v>
      </c>
      <c r="EX26" s="5">
        <v>0.0</v>
      </c>
      <c r="EY26" s="5">
        <v>2.0</v>
      </c>
      <c r="EZ26" s="5">
        <v>0.0</v>
      </c>
      <c r="FA26" s="5">
        <v>0.0</v>
      </c>
      <c r="FB26" s="5">
        <v>2.0</v>
      </c>
      <c r="FC26" s="5">
        <v>0.0</v>
      </c>
      <c r="FD26" s="5">
        <f t="shared" ref="FD26:FD34" si="85">SUM(EQ26:FC26)</f>
        <v>10</v>
      </c>
      <c r="FE26" s="5">
        <v>2.0</v>
      </c>
      <c r="FF26" s="5">
        <v>2.0</v>
      </c>
      <c r="FG26" s="5">
        <v>2.0</v>
      </c>
      <c r="FH26" s="5">
        <v>2.0</v>
      </c>
      <c r="FI26" s="5">
        <v>2.0</v>
      </c>
      <c r="FJ26" s="5">
        <v>2.0</v>
      </c>
      <c r="FK26" s="5">
        <v>3.0</v>
      </c>
      <c r="FL26" s="5">
        <v>2.0</v>
      </c>
      <c r="FM26" s="5">
        <f t="shared" ref="FM26:FM34" si="86">SUM(FF26,FI26,FJ26)</f>
        <v>6</v>
      </c>
      <c r="FN26" s="5">
        <f t="shared" ref="FN26:FN34" si="87">SUM(FM26,FE26,FK26) / 5 * 3</f>
        <v>6.6</v>
      </c>
      <c r="FO26" s="5">
        <f t="shared" ref="FO26:FO34" si="88">SUM(FG26,FH26,FL26)</f>
        <v>6</v>
      </c>
      <c r="FP26" s="5">
        <f t="shared" ref="FP26:FP34" si="89">SUM(FE26,FK26) /2*3</f>
        <v>7.5</v>
      </c>
      <c r="FQ26" s="5">
        <f t="shared" ref="FQ26:FQ34" si="90">SUM(FE26:FL26)</f>
        <v>17</v>
      </c>
      <c r="FR26" s="5">
        <v>2.0</v>
      </c>
      <c r="FS26" s="5">
        <v>3.0</v>
      </c>
      <c r="FT26" s="5">
        <v>4.0</v>
      </c>
      <c r="FU26" s="5">
        <v>4.0</v>
      </c>
      <c r="FV26" s="5">
        <f t="shared" ref="FV26:FV34" si="91">SUM(FR26:FU26)</f>
        <v>13</v>
      </c>
      <c r="FW26" s="5">
        <v>3.0</v>
      </c>
      <c r="FX26" s="5">
        <v>3.0</v>
      </c>
      <c r="FY26" s="5">
        <v>2.0</v>
      </c>
      <c r="FZ26" s="5">
        <v>2.0</v>
      </c>
      <c r="GA26" s="5">
        <v>2.0</v>
      </c>
      <c r="GB26" s="5">
        <v>4.0</v>
      </c>
      <c r="GC26" s="5">
        <v>3.0</v>
      </c>
      <c r="GD26" s="5">
        <v>3.0</v>
      </c>
      <c r="GE26" s="5">
        <v>2.0</v>
      </c>
      <c r="GF26" s="5">
        <v>3.0</v>
      </c>
      <c r="GG26" s="5">
        <v>3.0</v>
      </c>
      <c r="GH26" s="5">
        <v>3.0</v>
      </c>
      <c r="GI26" s="5">
        <f t="shared" ref="GI26:GI34" si="92">SUM(FW26:GH26)</f>
        <v>33</v>
      </c>
      <c r="GJ26" s="5">
        <v>5.0</v>
      </c>
      <c r="GK26" s="5">
        <v>3.0</v>
      </c>
      <c r="GL26" s="5">
        <v>5.0</v>
      </c>
      <c r="GM26" s="5">
        <v>5.0</v>
      </c>
      <c r="GN26" s="5">
        <v>3.0</v>
      </c>
      <c r="GO26" s="5">
        <v>5.0</v>
      </c>
      <c r="GP26" s="5">
        <v>5.0</v>
      </c>
      <c r="GQ26" s="5">
        <f t="shared" ref="GQ26:GQ34" si="93">SUM(GJ26:GP26)</f>
        <v>31</v>
      </c>
      <c r="GR26" s="5">
        <v>3.0</v>
      </c>
      <c r="GS26" s="5">
        <v>4.0</v>
      </c>
      <c r="GT26" s="5">
        <v>3.0</v>
      </c>
      <c r="GU26" s="5">
        <v>3.0</v>
      </c>
      <c r="GV26" s="5">
        <v>3.0</v>
      </c>
      <c r="GW26" s="5">
        <v>4.0</v>
      </c>
      <c r="GX26" s="5">
        <f t="shared" ref="GX26:GX34" si="94">SUM(GR26:GW26)</f>
        <v>20</v>
      </c>
      <c r="GY26" s="5">
        <v>3.0</v>
      </c>
      <c r="GZ26" s="5">
        <v>2.0</v>
      </c>
      <c r="HA26" s="5">
        <v>2.0</v>
      </c>
      <c r="HB26" s="5">
        <v>3.0</v>
      </c>
      <c r="HC26" s="5">
        <v>2.0</v>
      </c>
      <c r="HD26" s="5">
        <v>2.0</v>
      </c>
      <c r="HE26" s="5">
        <v>3.0</v>
      </c>
      <c r="HF26" s="5">
        <v>2.0</v>
      </c>
      <c r="HG26" s="5">
        <v>2.0</v>
      </c>
      <c r="HH26" s="5">
        <f t="shared" ref="HH26:HH34" si="95">SUM(GY26:HG26)</f>
        <v>21</v>
      </c>
      <c r="HI26" s="5">
        <v>3.0</v>
      </c>
      <c r="HJ26" s="5">
        <v>3.0</v>
      </c>
      <c r="HK26" s="5">
        <v>3.0</v>
      </c>
      <c r="HL26" s="5">
        <v>3.0</v>
      </c>
      <c r="HM26" s="5">
        <v>4.0</v>
      </c>
      <c r="HN26" s="5">
        <v>4.0</v>
      </c>
      <c r="HO26" s="5">
        <v>2.0</v>
      </c>
      <c r="HP26" s="5">
        <v>3.0</v>
      </c>
      <c r="HQ26" s="5">
        <v>1.0</v>
      </c>
      <c r="HR26" s="5">
        <v>3.0</v>
      </c>
      <c r="HS26" s="5">
        <v>2.0</v>
      </c>
      <c r="HT26" s="5">
        <v>3.0</v>
      </c>
      <c r="HU26" s="5">
        <v>3.0</v>
      </c>
      <c r="HV26" s="5">
        <f t="shared" ref="HV26:HV34" si="96">SUM(HI26+HK26+HO26+HQ26+HR26+HT26+HU26)</f>
        <v>18</v>
      </c>
      <c r="HW26" s="5">
        <f t="shared" ref="HW26:HW34" si="97">SUM(HJ26+HL26+HM26+HN26+HP26+HS26)</f>
        <v>19</v>
      </c>
      <c r="HX26" s="5">
        <f t="shared" ref="HX26:HX34" si="98">SUM(HI26:HU26)</f>
        <v>37</v>
      </c>
      <c r="HY26" s="5">
        <v>5.0</v>
      </c>
      <c r="HZ26" s="5">
        <v>5.0</v>
      </c>
      <c r="IA26" s="5">
        <v>4.0</v>
      </c>
      <c r="IB26" s="5">
        <v>4.0</v>
      </c>
      <c r="IC26" s="5">
        <v>4.0</v>
      </c>
      <c r="ID26" s="5">
        <f t="shared" ref="ID26:ID34" si="99">SUM(HY26:IC26)</f>
        <v>22</v>
      </c>
      <c r="IE26" s="5">
        <v>4.0</v>
      </c>
      <c r="IF26" s="5">
        <v>2.0</v>
      </c>
      <c r="IG26" s="5">
        <v>3.0</v>
      </c>
      <c r="IH26" s="5">
        <v>5.0</v>
      </c>
      <c r="II26" s="5">
        <v>3.0</v>
      </c>
      <c r="IJ26" s="5">
        <v>4.0</v>
      </c>
      <c r="IK26" s="5">
        <v>3.0</v>
      </c>
      <c r="IL26" s="5">
        <v>6.0</v>
      </c>
      <c r="IM26" s="5">
        <v>5.0</v>
      </c>
      <c r="IN26" s="5">
        <v>3.0</v>
      </c>
      <c r="IO26" s="5">
        <v>3.0</v>
      </c>
      <c r="IP26" s="5">
        <v>5.0</v>
      </c>
      <c r="IQ26" s="5">
        <v>5.0</v>
      </c>
      <c r="IR26" s="5">
        <f t="shared" ref="IR26:IR34" si="100">SUM(IE26:IQ26)</f>
        <v>51</v>
      </c>
      <c r="IS26" s="5">
        <v>2.0</v>
      </c>
      <c r="IT26" s="5">
        <v>2.0</v>
      </c>
      <c r="IU26" s="5">
        <v>2.0</v>
      </c>
      <c r="IV26" s="5">
        <v>3.0</v>
      </c>
      <c r="IW26" s="5">
        <v>2.0</v>
      </c>
      <c r="IX26" s="5">
        <v>1.0</v>
      </c>
      <c r="IY26" s="5">
        <v>2.0</v>
      </c>
      <c r="IZ26" s="5">
        <v>2.0</v>
      </c>
      <c r="JA26" s="5">
        <f t="shared" si="79"/>
        <v>16</v>
      </c>
      <c r="JB26" s="5">
        <v>2.0</v>
      </c>
      <c r="JC26" s="5">
        <v>2.0</v>
      </c>
      <c r="JD26" s="5">
        <v>1.0</v>
      </c>
      <c r="JE26" s="5">
        <v>1.0</v>
      </c>
      <c r="JF26" s="5">
        <v>2.0</v>
      </c>
      <c r="JG26" s="5">
        <v>2.0</v>
      </c>
      <c r="JH26" s="5">
        <v>2.0</v>
      </c>
      <c r="JI26" s="5">
        <v>1.0</v>
      </c>
      <c r="JK26" s="5">
        <f t="shared" si="80"/>
        <v>13</v>
      </c>
      <c r="JL26" s="5">
        <v>4.0</v>
      </c>
      <c r="JM26" s="5">
        <v>4.0</v>
      </c>
      <c r="JN26" s="5">
        <v>3.0</v>
      </c>
      <c r="JO26" s="5">
        <v>4.0</v>
      </c>
      <c r="JP26" s="5">
        <v>4.0</v>
      </c>
      <c r="JQ26" s="5">
        <v>4.0</v>
      </c>
      <c r="JR26" s="5">
        <v>4.0</v>
      </c>
      <c r="JS26" s="5">
        <v>4.0</v>
      </c>
      <c r="JT26" s="5">
        <v>4.0</v>
      </c>
      <c r="JU26" s="5">
        <v>4.0</v>
      </c>
      <c r="JV26" s="5">
        <f t="shared" si="81"/>
        <v>39</v>
      </c>
      <c r="JW26" s="5">
        <v>2.0</v>
      </c>
      <c r="JX26" s="5">
        <v>2.0</v>
      </c>
      <c r="JY26" s="5">
        <v>3.0</v>
      </c>
      <c r="JZ26" s="5">
        <v>3.0</v>
      </c>
      <c r="KA26" s="5">
        <v>2.0</v>
      </c>
      <c r="KB26" s="5">
        <v>2.0</v>
      </c>
      <c r="KC26" s="5">
        <f t="shared" si="82"/>
        <v>14</v>
      </c>
      <c r="KD26" s="5">
        <v>3.0</v>
      </c>
      <c r="KE26" s="5">
        <v>2.0</v>
      </c>
      <c r="KF26" s="5">
        <v>3.0</v>
      </c>
      <c r="KG26" s="5">
        <v>2.0</v>
      </c>
      <c r="KH26" s="5">
        <v>2.0</v>
      </c>
      <c r="KI26" s="5">
        <v>2.0</v>
      </c>
      <c r="KJ26" s="5">
        <v>3.0</v>
      </c>
      <c r="KK26" s="5">
        <v>2.0</v>
      </c>
      <c r="KL26" s="5">
        <v>2.0</v>
      </c>
      <c r="KM26" s="5">
        <v>3.0</v>
      </c>
      <c r="KN26" s="5">
        <v>2.0</v>
      </c>
      <c r="KO26" s="5">
        <v>3.0</v>
      </c>
      <c r="KP26" s="5">
        <v>3.0</v>
      </c>
      <c r="KQ26" s="5">
        <v>2.0</v>
      </c>
      <c r="KR26" s="5">
        <v>2.0</v>
      </c>
      <c r="KS26" s="8">
        <f t="shared" si="83"/>
        <v>36</v>
      </c>
    </row>
    <row r="27">
      <c r="A27" s="1">
        <v>26.0</v>
      </c>
      <c r="B27" s="1">
        <v>17.0</v>
      </c>
      <c r="C27" s="1" t="s">
        <v>375</v>
      </c>
      <c r="D27" s="4" t="s">
        <v>376</v>
      </c>
      <c r="E27" s="5">
        <v>37.4954071</v>
      </c>
      <c r="F27" s="5">
        <v>127.0621033</v>
      </c>
      <c r="G27" s="6">
        <v>43907.81527777778</v>
      </c>
      <c r="H27" s="6">
        <v>43907.822222222225</v>
      </c>
      <c r="I27" s="5">
        <v>638.0</v>
      </c>
      <c r="J27" s="7">
        <v>43907.82708333333</v>
      </c>
      <c r="K27" s="7">
        <v>43907.834027777775</v>
      </c>
      <c r="L27" s="5">
        <v>596.0</v>
      </c>
      <c r="M27" s="7">
        <v>43908.55625</v>
      </c>
      <c r="N27" s="7">
        <v>43908.55902777778</v>
      </c>
      <c r="O27" s="5">
        <v>264.0</v>
      </c>
      <c r="P27" s="5" t="b">
        <v>1</v>
      </c>
      <c r="Q27" s="5">
        <f t="shared" si="84"/>
        <v>1498</v>
      </c>
      <c r="R27" s="1" t="s">
        <v>377</v>
      </c>
      <c r="S27" s="5">
        <v>2.0</v>
      </c>
      <c r="T27" s="1">
        <v>1.0</v>
      </c>
      <c r="U27" s="5">
        <v>4.0</v>
      </c>
      <c r="V27" s="1" t="s">
        <v>314</v>
      </c>
      <c r="W27" s="5">
        <v>7.0</v>
      </c>
      <c r="X27" s="5">
        <v>7.0</v>
      </c>
      <c r="Y27" s="5">
        <v>7.0</v>
      </c>
      <c r="Z27" s="5">
        <v>5.0</v>
      </c>
      <c r="AA27" s="5">
        <v>7.0</v>
      </c>
      <c r="AB27" s="5">
        <v>6.0</v>
      </c>
      <c r="AC27" s="5">
        <v>6.0</v>
      </c>
      <c r="AD27" s="5">
        <v>5.0</v>
      </c>
      <c r="AE27" s="5">
        <v>6.0</v>
      </c>
      <c r="AF27" s="5">
        <f t="shared" si="2"/>
        <v>49</v>
      </c>
      <c r="AG27" s="5">
        <v>2.0</v>
      </c>
      <c r="AH27" s="5">
        <v>2.0</v>
      </c>
      <c r="AI27" s="5">
        <v>3.0</v>
      </c>
      <c r="AJ27" s="5">
        <f t="shared" si="3"/>
        <v>7</v>
      </c>
      <c r="AK27" s="5">
        <v>4.0</v>
      </c>
      <c r="AL27" s="5">
        <v>5.0</v>
      </c>
      <c r="AM27" s="5">
        <v>5.0</v>
      </c>
      <c r="AN27" s="5">
        <f t="shared" si="4"/>
        <v>14</v>
      </c>
      <c r="AO27" s="5">
        <v>2.0</v>
      </c>
      <c r="AP27" s="5">
        <v>2.0</v>
      </c>
      <c r="AQ27" s="5">
        <v>2.0</v>
      </c>
      <c r="AR27" s="5">
        <f t="shared" si="5"/>
        <v>6</v>
      </c>
      <c r="AS27" s="5">
        <v>2.0</v>
      </c>
      <c r="AT27" s="5">
        <v>1.0</v>
      </c>
      <c r="AU27" s="5">
        <v>2.0</v>
      </c>
      <c r="AV27" s="5">
        <f t="shared" si="6"/>
        <v>5</v>
      </c>
      <c r="AW27" s="5">
        <v>5.0</v>
      </c>
      <c r="AX27" s="5">
        <v>4.0</v>
      </c>
      <c r="AY27" s="5">
        <v>5.0</v>
      </c>
      <c r="AZ27" s="5">
        <f t="shared" si="7"/>
        <v>14</v>
      </c>
      <c r="BA27" s="5">
        <v>4.0</v>
      </c>
      <c r="BB27" s="5">
        <v>5.0</v>
      </c>
      <c r="BC27" s="5">
        <v>5.0</v>
      </c>
      <c r="BD27" s="5">
        <v>5.0</v>
      </c>
      <c r="BE27" s="5">
        <v>4.0</v>
      </c>
      <c r="BF27" s="5">
        <v>5.0</v>
      </c>
      <c r="BG27" s="5">
        <v>3.0</v>
      </c>
      <c r="BH27" s="5">
        <v>5.0</v>
      </c>
      <c r="BI27" s="5">
        <v>4.0</v>
      </c>
      <c r="BJ27" s="5">
        <f t="shared" si="8"/>
        <v>40</v>
      </c>
      <c r="BK27" s="5">
        <v>4.0</v>
      </c>
      <c r="BL27" s="5">
        <v>5.0</v>
      </c>
      <c r="BM27" s="5">
        <v>6.0</v>
      </c>
      <c r="BN27" s="5">
        <v>3.0</v>
      </c>
      <c r="BO27" s="5">
        <v>7.0</v>
      </c>
      <c r="BP27" s="5">
        <v>5.0</v>
      </c>
      <c r="BQ27" s="5">
        <v>5.0</v>
      </c>
      <c r="BR27" s="5">
        <v>4.0</v>
      </c>
      <c r="BS27" s="5">
        <v>6.0</v>
      </c>
      <c r="BT27" s="5">
        <v>6.0</v>
      </c>
      <c r="BU27" s="5">
        <f t="shared" si="9"/>
        <v>32</v>
      </c>
      <c r="BV27" s="5">
        <f t="shared" si="10"/>
        <v>19</v>
      </c>
      <c r="BW27" s="5">
        <f t="shared" si="11"/>
        <v>51</v>
      </c>
      <c r="BX27" s="5">
        <v>4.0</v>
      </c>
      <c r="BY27" s="5">
        <v>2.0</v>
      </c>
      <c r="BZ27" s="5">
        <v>2.0</v>
      </c>
      <c r="CA27" s="5">
        <v>3.0</v>
      </c>
      <c r="CB27" s="5">
        <v>4.0</v>
      </c>
      <c r="CC27" s="5">
        <v>5.0</v>
      </c>
      <c r="CD27" s="5">
        <v>5.0</v>
      </c>
      <c r="CE27" s="5">
        <f t="shared" si="12"/>
        <v>25</v>
      </c>
      <c r="CF27" s="5">
        <v>1.0</v>
      </c>
      <c r="CG27" s="5">
        <v>1.0</v>
      </c>
      <c r="CH27" s="5">
        <v>1.0</v>
      </c>
      <c r="CI27" s="5">
        <v>1.0</v>
      </c>
      <c r="CJ27" s="5">
        <v>1.0</v>
      </c>
      <c r="CK27" s="5">
        <v>1.0</v>
      </c>
      <c r="CL27" s="5">
        <v>1.0</v>
      </c>
      <c r="CM27" s="5">
        <v>1.0</v>
      </c>
      <c r="CN27" s="5">
        <v>1.0</v>
      </c>
      <c r="CO27" s="5">
        <v>1.0</v>
      </c>
      <c r="CP27" s="5">
        <v>1.0</v>
      </c>
      <c r="CQ27" s="5">
        <v>4.0</v>
      </c>
      <c r="CR27" s="5">
        <f t="shared" si="13"/>
        <v>15</v>
      </c>
      <c r="CS27" s="5">
        <v>3.0</v>
      </c>
      <c r="CT27" s="5">
        <v>3.0</v>
      </c>
      <c r="CU27" s="5">
        <v>3.0</v>
      </c>
      <c r="CV27" s="5">
        <v>3.0</v>
      </c>
      <c r="CW27" s="5">
        <v>4.0</v>
      </c>
      <c r="CX27" s="5">
        <v>1.0</v>
      </c>
      <c r="CY27" s="5">
        <v>3.0</v>
      </c>
      <c r="CZ27" s="5">
        <v>2.0</v>
      </c>
      <c r="DA27" s="5">
        <v>1.0</v>
      </c>
      <c r="DB27" s="5">
        <v>2.0</v>
      </c>
      <c r="DC27" s="5">
        <v>3.0</v>
      </c>
      <c r="DD27" s="5">
        <v>2.0</v>
      </c>
      <c r="DE27" s="5">
        <v>3.0</v>
      </c>
      <c r="DF27" s="5">
        <v>2.0</v>
      </c>
      <c r="DG27" s="5">
        <v>1.0</v>
      </c>
      <c r="DH27" s="5">
        <v>2.0</v>
      </c>
      <c r="DI27" s="5">
        <v>2.0</v>
      </c>
      <c r="DJ27" s="5">
        <v>3.0</v>
      </c>
      <c r="DK27" s="5">
        <f t="shared" si="14"/>
        <v>43</v>
      </c>
      <c r="DL27" s="5">
        <v>0.0</v>
      </c>
      <c r="DM27" s="5">
        <v>1.0</v>
      </c>
      <c r="DN27" s="5">
        <v>1.0</v>
      </c>
      <c r="DO27" s="5">
        <v>0.0</v>
      </c>
      <c r="DP27" s="5">
        <v>0.0</v>
      </c>
      <c r="DQ27" s="5">
        <v>0.0</v>
      </c>
      <c r="DR27" s="5">
        <v>0.0</v>
      </c>
      <c r="DS27" s="5">
        <v>0.0</v>
      </c>
      <c r="DT27" s="5">
        <v>0.0</v>
      </c>
      <c r="DU27" s="5">
        <v>0.0</v>
      </c>
      <c r="DV27" s="5">
        <v>0.0</v>
      </c>
      <c r="DW27" s="5">
        <v>0.0</v>
      </c>
      <c r="DX27" s="5">
        <v>0.0</v>
      </c>
      <c r="DY27" s="5">
        <v>0.0</v>
      </c>
      <c r="DZ27" s="5">
        <v>0.0</v>
      </c>
      <c r="EA27" s="5">
        <v>0.0</v>
      </c>
      <c r="EB27" s="5">
        <f t="shared" si="15"/>
        <v>2</v>
      </c>
      <c r="EC27" s="5">
        <v>4.0</v>
      </c>
      <c r="ED27" s="5">
        <v>5.0</v>
      </c>
      <c r="EE27" s="5">
        <v>4.0</v>
      </c>
      <c r="EF27" s="5">
        <v>4.0</v>
      </c>
      <c r="EG27" s="5">
        <v>4.0</v>
      </c>
      <c r="EH27" s="5">
        <v>5.0</v>
      </c>
      <c r="EI27" s="5">
        <v>4.0</v>
      </c>
      <c r="EJ27" s="5">
        <v>2.0</v>
      </c>
      <c r="EK27" s="5">
        <v>4.0</v>
      </c>
      <c r="EL27" s="5">
        <v>4.0</v>
      </c>
      <c r="EM27" s="5">
        <v>4.0</v>
      </c>
      <c r="EN27" s="5">
        <f t="shared" si="16"/>
        <v>24</v>
      </c>
      <c r="EO27" s="5">
        <f t="shared" si="17"/>
        <v>24</v>
      </c>
      <c r="EP27" s="5">
        <f t="shared" si="18"/>
        <v>44</v>
      </c>
      <c r="EQ27" s="5">
        <v>2.0</v>
      </c>
      <c r="ER27" s="5">
        <v>0.0</v>
      </c>
      <c r="ES27" s="5">
        <v>2.0</v>
      </c>
      <c r="ET27" s="5">
        <v>0.0</v>
      </c>
      <c r="EU27" s="5">
        <v>2.0</v>
      </c>
      <c r="EV27" s="5">
        <v>0.0</v>
      </c>
      <c r="EW27" s="5">
        <v>0.0</v>
      </c>
      <c r="EX27" s="5">
        <v>0.0</v>
      </c>
      <c r="EY27" s="5">
        <v>2.0</v>
      </c>
      <c r="EZ27" s="5">
        <v>0.0</v>
      </c>
      <c r="FA27" s="5">
        <v>0.0</v>
      </c>
      <c r="FB27" s="5">
        <v>2.0</v>
      </c>
      <c r="FC27" s="5">
        <v>0.0</v>
      </c>
      <c r="FD27" s="5">
        <f t="shared" si="85"/>
        <v>10</v>
      </c>
      <c r="FE27" s="5">
        <v>3.0</v>
      </c>
      <c r="FF27" s="5">
        <v>2.0</v>
      </c>
      <c r="FG27" s="5">
        <v>4.0</v>
      </c>
      <c r="FH27" s="5">
        <v>2.0</v>
      </c>
      <c r="FI27" s="5">
        <v>2.0</v>
      </c>
      <c r="FJ27" s="5">
        <v>2.0</v>
      </c>
      <c r="FK27" s="5">
        <v>2.0</v>
      </c>
      <c r="FL27" s="5">
        <v>2.0</v>
      </c>
      <c r="FM27" s="5">
        <f t="shared" si="86"/>
        <v>6</v>
      </c>
      <c r="FN27" s="5">
        <f t="shared" si="87"/>
        <v>6.6</v>
      </c>
      <c r="FO27" s="5">
        <f t="shared" si="88"/>
        <v>8</v>
      </c>
      <c r="FP27" s="5">
        <f t="shared" si="89"/>
        <v>7.5</v>
      </c>
      <c r="FQ27" s="5">
        <f t="shared" si="90"/>
        <v>19</v>
      </c>
      <c r="FR27" s="5">
        <v>4.0</v>
      </c>
      <c r="FS27" s="5">
        <v>4.0</v>
      </c>
      <c r="FT27" s="5">
        <v>4.0</v>
      </c>
      <c r="FU27" s="5">
        <v>4.0</v>
      </c>
      <c r="FV27" s="5">
        <f t="shared" si="91"/>
        <v>16</v>
      </c>
      <c r="FW27" s="5">
        <v>3.0</v>
      </c>
      <c r="FX27" s="5">
        <v>3.0</v>
      </c>
      <c r="FY27" s="5">
        <v>3.0</v>
      </c>
      <c r="FZ27" s="5">
        <v>3.0</v>
      </c>
      <c r="GA27" s="5">
        <v>3.0</v>
      </c>
      <c r="GB27" s="5">
        <v>4.0</v>
      </c>
      <c r="GC27" s="5">
        <v>2.0</v>
      </c>
      <c r="GD27" s="5">
        <v>3.0</v>
      </c>
      <c r="GE27" s="5">
        <v>3.0</v>
      </c>
      <c r="GF27" s="5">
        <v>3.0</v>
      </c>
      <c r="GG27" s="5">
        <v>3.0</v>
      </c>
      <c r="GH27" s="5">
        <v>3.0</v>
      </c>
      <c r="GI27" s="5">
        <f t="shared" si="92"/>
        <v>36</v>
      </c>
      <c r="GJ27" s="5">
        <v>5.0</v>
      </c>
      <c r="GK27" s="5">
        <v>5.0</v>
      </c>
      <c r="GL27" s="5">
        <v>5.0</v>
      </c>
      <c r="GM27" s="5">
        <v>4.0</v>
      </c>
      <c r="GN27" s="5">
        <v>5.0</v>
      </c>
      <c r="GO27" s="5">
        <v>5.0</v>
      </c>
      <c r="GP27" s="5">
        <v>5.0</v>
      </c>
      <c r="GQ27" s="5">
        <f t="shared" si="93"/>
        <v>34</v>
      </c>
      <c r="GR27" s="5">
        <v>4.0</v>
      </c>
      <c r="GS27" s="5">
        <v>3.0</v>
      </c>
      <c r="GT27" s="5">
        <v>4.0</v>
      </c>
      <c r="GU27" s="5">
        <v>3.0</v>
      </c>
      <c r="GV27" s="5">
        <v>4.0</v>
      </c>
      <c r="GW27" s="5">
        <v>3.0</v>
      </c>
      <c r="GX27" s="5">
        <f t="shared" si="94"/>
        <v>21</v>
      </c>
      <c r="GY27" s="5">
        <v>2.0</v>
      </c>
      <c r="GZ27" s="5">
        <v>2.0</v>
      </c>
      <c r="HA27" s="5">
        <v>2.0</v>
      </c>
      <c r="HB27" s="5">
        <v>2.0</v>
      </c>
      <c r="HC27" s="5">
        <v>2.0</v>
      </c>
      <c r="HD27" s="5">
        <v>2.0</v>
      </c>
      <c r="HE27" s="5">
        <v>3.0</v>
      </c>
      <c r="HF27" s="5">
        <v>2.0</v>
      </c>
      <c r="HG27" s="5">
        <v>2.0</v>
      </c>
      <c r="HH27" s="5">
        <f t="shared" si="95"/>
        <v>19</v>
      </c>
      <c r="HI27" s="5">
        <v>3.0</v>
      </c>
      <c r="HJ27" s="5">
        <v>2.0</v>
      </c>
      <c r="HK27" s="5">
        <v>1.0</v>
      </c>
      <c r="HL27" s="5">
        <v>1.0</v>
      </c>
      <c r="HM27" s="5">
        <v>2.0</v>
      </c>
      <c r="HN27" s="5">
        <v>3.0</v>
      </c>
      <c r="HO27" s="5">
        <v>1.0</v>
      </c>
      <c r="HP27" s="5">
        <v>1.0</v>
      </c>
      <c r="HQ27" s="5">
        <v>1.0</v>
      </c>
      <c r="HR27" s="5">
        <v>3.0</v>
      </c>
      <c r="HS27" s="5">
        <v>1.0</v>
      </c>
      <c r="HT27" s="5">
        <v>2.0</v>
      </c>
      <c r="HU27" s="5">
        <v>2.0</v>
      </c>
      <c r="HV27" s="5">
        <f t="shared" si="96"/>
        <v>13</v>
      </c>
      <c r="HW27" s="5">
        <f t="shared" si="97"/>
        <v>10</v>
      </c>
      <c r="HX27" s="5">
        <f t="shared" si="98"/>
        <v>23</v>
      </c>
      <c r="HY27" s="5">
        <v>5.0</v>
      </c>
      <c r="HZ27" s="5">
        <v>5.0</v>
      </c>
      <c r="IA27" s="5">
        <v>5.0</v>
      </c>
      <c r="IB27" s="5">
        <v>4.0</v>
      </c>
      <c r="IC27" s="5">
        <v>5.0</v>
      </c>
      <c r="ID27" s="5">
        <f t="shared" si="99"/>
        <v>24</v>
      </c>
      <c r="IE27" s="5">
        <v>3.0</v>
      </c>
      <c r="IF27" s="5">
        <v>2.0</v>
      </c>
      <c r="IG27" s="5">
        <v>6.0</v>
      </c>
      <c r="IH27" s="5">
        <v>5.0</v>
      </c>
      <c r="II27" s="5">
        <v>5.0</v>
      </c>
      <c r="IJ27" s="5">
        <v>5.0</v>
      </c>
      <c r="IK27" s="5">
        <v>6.0</v>
      </c>
      <c r="IL27" s="5">
        <v>6.0</v>
      </c>
      <c r="IM27" s="5">
        <v>5.0</v>
      </c>
      <c r="IN27" s="5">
        <v>3.0</v>
      </c>
      <c r="IO27" s="5">
        <v>2.0</v>
      </c>
      <c r="IP27" s="5">
        <v>5.0</v>
      </c>
      <c r="IQ27" s="5">
        <v>5.0</v>
      </c>
      <c r="IR27" s="5">
        <f t="shared" si="100"/>
        <v>58</v>
      </c>
      <c r="IS27" s="5">
        <v>1.0</v>
      </c>
      <c r="IT27" s="5">
        <v>2.0</v>
      </c>
      <c r="IU27" s="5">
        <v>2.0</v>
      </c>
      <c r="IV27" s="5">
        <v>3.0</v>
      </c>
      <c r="IW27" s="5">
        <v>3.0</v>
      </c>
      <c r="IX27" s="5">
        <v>1.0</v>
      </c>
      <c r="IY27" s="5">
        <v>2.0</v>
      </c>
      <c r="IZ27" s="5">
        <v>2.0</v>
      </c>
      <c r="JA27" s="5">
        <f t="shared" si="79"/>
        <v>16</v>
      </c>
      <c r="JB27" s="5">
        <v>2.0</v>
      </c>
      <c r="JC27" s="5">
        <v>1.0</v>
      </c>
      <c r="JD27" s="5">
        <v>1.0</v>
      </c>
      <c r="JE27" s="5">
        <v>4.0</v>
      </c>
      <c r="JF27" s="5">
        <v>1.0</v>
      </c>
      <c r="JG27" s="5">
        <v>2.0</v>
      </c>
      <c r="JH27" s="5">
        <v>1.0</v>
      </c>
      <c r="JI27" s="5">
        <v>1.0</v>
      </c>
      <c r="JJ27" s="5">
        <v>1.0</v>
      </c>
      <c r="JK27" s="5">
        <f t="shared" si="80"/>
        <v>14</v>
      </c>
      <c r="JL27" s="5">
        <v>2.0</v>
      </c>
      <c r="JM27" s="5">
        <v>5.0</v>
      </c>
      <c r="JN27" s="5">
        <v>3.0</v>
      </c>
      <c r="JO27" s="5">
        <v>4.0</v>
      </c>
      <c r="JP27" s="5">
        <v>3.0</v>
      </c>
      <c r="JQ27" s="5">
        <v>4.0</v>
      </c>
      <c r="JR27" s="5">
        <v>4.0</v>
      </c>
      <c r="JS27" s="5">
        <v>3.0</v>
      </c>
      <c r="JT27" s="5">
        <v>4.0</v>
      </c>
      <c r="JU27" s="5">
        <v>5.0</v>
      </c>
      <c r="JV27" s="5">
        <f t="shared" si="81"/>
        <v>37</v>
      </c>
      <c r="JW27" s="5">
        <v>4.0</v>
      </c>
      <c r="JX27" s="5">
        <v>4.0</v>
      </c>
      <c r="JY27" s="5">
        <v>2.0</v>
      </c>
      <c r="JZ27" s="5">
        <v>4.0</v>
      </c>
      <c r="KA27" s="5">
        <v>4.0</v>
      </c>
      <c r="KB27" s="5">
        <v>4.0</v>
      </c>
      <c r="KC27" s="5">
        <f t="shared" si="82"/>
        <v>22</v>
      </c>
      <c r="KD27" s="5">
        <v>1.0</v>
      </c>
      <c r="KE27" s="5">
        <v>2.0</v>
      </c>
      <c r="KF27" s="5">
        <v>3.0</v>
      </c>
      <c r="KG27" s="5">
        <v>2.0</v>
      </c>
      <c r="KH27" s="5">
        <v>2.0</v>
      </c>
      <c r="KI27" s="5">
        <v>1.0</v>
      </c>
      <c r="KJ27" s="5">
        <v>3.0</v>
      </c>
      <c r="KK27" s="5">
        <v>2.0</v>
      </c>
      <c r="KL27" s="5">
        <v>2.0</v>
      </c>
      <c r="KM27" s="5">
        <v>3.0</v>
      </c>
      <c r="KN27" s="5">
        <v>2.0</v>
      </c>
      <c r="KO27" s="5">
        <v>3.0</v>
      </c>
      <c r="KP27" s="5">
        <v>3.0</v>
      </c>
      <c r="KQ27" s="5">
        <v>3.0</v>
      </c>
      <c r="KR27" s="5">
        <v>3.0</v>
      </c>
      <c r="KS27" s="8">
        <f t="shared" si="83"/>
        <v>35</v>
      </c>
      <c r="KT27" s="5">
        <v>21.0</v>
      </c>
      <c r="KU27" s="5">
        <v>29.0</v>
      </c>
    </row>
    <row r="28">
      <c r="A28" s="1">
        <v>27.0</v>
      </c>
      <c r="B28" s="1">
        <v>17.0</v>
      </c>
      <c r="C28" s="1" t="s">
        <v>378</v>
      </c>
      <c r="D28" s="4" t="s">
        <v>379</v>
      </c>
      <c r="E28" s="5">
        <v>37.59849548</v>
      </c>
      <c r="F28" s="5">
        <v>126.978302</v>
      </c>
      <c r="G28" s="6">
        <v>43907.125</v>
      </c>
      <c r="H28" s="6">
        <v>43907.1375</v>
      </c>
      <c r="I28" s="5">
        <v>1074.0</v>
      </c>
      <c r="J28" s="7">
        <v>43907.950694444444</v>
      </c>
      <c r="K28" s="7">
        <v>43908.03194444445</v>
      </c>
      <c r="L28" s="5">
        <v>7016.0</v>
      </c>
      <c r="M28" s="7">
        <v>43908.03194444445</v>
      </c>
      <c r="N28" s="7">
        <v>43908.03611111111</v>
      </c>
      <c r="O28" s="5">
        <v>334.0</v>
      </c>
      <c r="P28" s="5" t="b">
        <v>1</v>
      </c>
      <c r="Q28" s="5">
        <f t="shared" si="84"/>
        <v>8424</v>
      </c>
      <c r="R28" s="1" t="s">
        <v>380</v>
      </c>
      <c r="S28" s="5">
        <v>1.0</v>
      </c>
      <c r="T28" s="1"/>
      <c r="U28" s="5">
        <v>4.0</v>
      </c>
      <c r="V28" s="1" t="s">
        <v>314</v>
      </c>
      <c r="W28" s="5">
        <v>7.0</v>
      </c>
      <c r="X28" s="5">
        <v>4.0</v>
      </c>
      <c r="Y28" s="5">
        <v>6.0</v>
      </c>
      <c r="Z28" s="5">
        <v>6.0</v>
      </c>
      <c r="AA28" s="5">
        <v>4.0</v>
      </c>
      <c r="AB28" s="5">
        <v>6.0</v>
      </c>
      <c r="AC28" s="5">
        <v>5.0</v>
      </c>
      <c r="AD28" s="5">
        <v>5.0</v>
      </c>
      <c r="AE28" s="5">
        <v>6.0</v>
      </c>
      <c r="AF28" s="5">
        <f t="shared" si="2"/>
        <v>42</v>
      </c>
      <c r="AG28" s="5">
        <v>2.0</v>
      </c>
      <c r="AH28" s="5">
        <v>3.0</v>
      </c>
      <c r="AI28" s="5">
        <v>2.0</v>
      </c>
      <c r="AJ28" s="5">
        <f t="shared" si="3"/>
        <v>7</v>
      </c>
      <c r="AK28" s="5">
        <v>3.0</v>
      </c>
      <c r="AL28" s="5">
        <v>3.0</v>
      </c>
      <c r="AM28" s="5">
        <v>4.0</v>
      </c>
      <c r="AN28" s="5">
        <f t="shared" si="4"/>
        <v>10</v>
      </c>
      <c r="AO28" s="5">
        <v>3.0</v>
      </c>
      <c r="AP28" s="5">
        <v>3.0</v>
      </c>
      <c r="AQ28" s="5">
        <v>4.0</v>
      </c>
      <c r="AR28" s="5">
        <f t="shared" si="5"/>
        <v>10</v>
      </c>
      <c r="AS28" s="5">
        <v>2.0</v>
      </c>
      <c r="AT28" s="5">
        <v>1.0</v>
      </c>
      <c r="AU28" s="5">
        <v>2.0</v>
      </c>
      <c r="AV28" s="5">
        <f t="shared" si="6"/>
        <v>5</v>
      </c>
      <c r="AW28" s="5">
        <v>3.0</v>
      </c>
      <c r="AX28" s="5">
        <v>5.0</v>
      </c>
      <c r="AY28" s="5">
        <v>3.0</v>
      </c>
      <c r="AZ28" s="5">
        <f t="shared" si="7"/>
        <v>11</v>
      </c>
      <c r="BA28" s="5">
        <v>5.0</v>
      </c>
      <c r="BB28" s="5">
        <v>3.0</v>
      </c>
      <c r="BC28" s="5">
        <v>5.0</v>
      </c>
      <c r="BD28" s="5">
        <v>4.0</v>
      </c>
      <c r="BE28" s="5">
        <v>3.0</v>
      </c>
      <c r="BF28" s="5">
        <v>4.0</v>
      </c>
      <c r="BG28" s="5">
        <v>4.0</v>
      </c>
      <c r="BH28" s="5">
        <v>4.0</v>
      </c>
      <c r="BI28" s="5">
        <v>5.0</v>
      </c>
      <c r="BJ28" s="5">
        <f t="shared" si="8"/>
        <v>37</v>
      </c>
      <c r="BK28" s="5">
        <v>3.0</v>
      </c>
      <c r="BL28" s="5">
        <v>5.0</v>
      </c>
      <c r="BM28" s="5">
        <v>5.0</v>
      </c>
      <c r="BN28" s="5">
        <v>4.0</v>
      </c>
      <c r="BO28" s="5">
        <v>7.0</v>
      </c>
      <c r="BP28" s="5">
        <v>4.0</v>
      </c>
      <c r="BQ28" s="5">
        <v>3.0</v>
      </c>
      <c r="BR28" s="5">
        <v>4.0</v>
      </c>
      <c r="BS28" s="5">
        <v>6.0</v>
      </c>
      <c r="BT28" s="5">
        <v>6.0</v>
      </c>
      <c r="BU28" s="5">
        <f t="shared" si="9"/>
        <v>28</v>
      </c>
      <c r="BV28" s="5">
        <f t="shared" si="10"/>
        <v>19</v>
      </c>
      <c r="BW28" s="5">
        <f t="shared" si="11"/>
        <v>47</v>
      </c>
      <c r="BX28" s="5">
        <v>7.0</v>
      </c>
      <c r="BY28" s="5">
        <v>4.0</v>
      </c>
      <c r="BZ28" s="5">
        <v>2.0</v>
      </c>
      <c r="CA28" s="5">
        <v>3.0</v>
      </c>
      <c r="CB28" s="5">
        <v>5.0</v>
      </c>
      <c r="CC28" s="5">
        <v>3.0</v>
      </c>
      <c r="CD28" s="5">
        <v>2.0</v>
      </c>
      <c r="CE28" s="5">
        <f t="shared" si="12"/>
        <v>26</v>
      </c>
      <c r="CF28" s="5">
        <v>1.0</v>
      </c>
      <c r="CG28" s="5">
        <v>1.0</v>
      </c>
      <c r="CH28" s="5">
        <v>1.0</v>
      </c>
      <c r="CI28" s="5">
        <v>3.0</v>
      </c>
      <c r="CJ28" s="5">
        <v>3.0</v>
      </c>
      <c r="CK28" s="5">
        <v>1.0</v>
      </c>
      <c r="CL28" s="5">
        <v>1.0</v>
      </c>
      <c r="CM28" s="5">
        <v>1.0</v>
      </c>
      <c r="CN28" s="5">
        <v>1.0</v>
      </c>
      <c r="CO28" s="5">
        <v>1.0</v>
      </c>
      <c r="CP28" s="5">
        <v>1.0</v>
      </c>
      <c r="CQ28" s="5">
        <v>2.0</v>
      </c>
      <c r="CR28" s="5">
        <f t="shared" si="13"/>
        <v>17</v>
      </c>
      <c r="CS28" s="5">
        <v>1.0</v>
      </c>
      <c r="CT28" s="5">
        <v>2.0</v>
      </c>
      <c r="CU28" s="5">
        <v>3.0</v>
      </c>
      <c r="CV28" s="5">
        <v>4.0</v>
      </c>
      <c r="CW28" s="5">
        <v>1.0</v>
      </c>
      <c r="CX28" s="5">
        <v>1.0</v>
      </c>
      <c r="CY28" s="5">
        <v>1.0</v>
      </c>
      <c r="CZ28" s="5">
        <v>3.0</v>
      </c>
      <c r="DA28" s="5">
        <v>1.0</v>
      </c>
      <c r="DB28" s="5">
        <v>2.0</v>
      </c>
      <c r="DC28" s="5">
        <v>2.0</v>
      </c>
      <c r="DD28" s="5">
        <v>1.0</v>
      </c>
      <c r="DE28" s="5">
        <v>1.0</v>
      </c>
      <c r="DF28" s="5">
        <v>1.0</v>
      </c>
      <c r="DG28" s="5">
        <v>1.0</v>
      </c>
      <c r="DH28" s="5">
        <v>1.0</v>
      </c>
      <c r="DI28" s="5">
        <v>1.0</v>
      </c>
      <c r="DJ28" s="5">
        <v>1.0</v>
      </c>
      <c r="DK28" s="5">
        <f t="shared" si="14"/>
        <v>28</v>
      </c>
      <c r="DL28" s="5">
        <v>1.0</v>
      </c>
      <c r="DM28" s="5">
        <v>1.0</v>
      </c>
      <c r="DN28" s="5">
        <v>1.0</v>
      </c>
      <c r="DO28" s="5">
        <v>0.0</v>
      </c>
      <c r="DP28" s="5">
        <v>0.0</v>
      </c>
      <c r="DQ28" s="5">
        <v>0.0</v>
      </c>
      <c r="DR28" s="5">
        <v>0.0</v>
      </c>
      <c r="DS28" s="5">
        <v>0.0</v>
      </c>
      <c r="DT28" s="5">
        <v>0.0</v>
      </c>
      <c r="DU28" s="5">
        <v>0.0</v>
      </c>
      <c r="DV28" s="5">
        <v>1.0</v>
      </c>
      <c r="DW28" s="5">
        <v>0.0</v>
      </c>
      <c r="DX28" s="5">
        <v>0.0</v>
      </c>
      <c r="DY28" s="5">
        <v>0.0</v>
      </c>
      <c r="DZ28" s="5">
        <v>0.0</v>
      </c>
      <c r="EA28" s="5">
        <v>1.0</v>
      </c>
      <c r="EB28" s="5">
        <f t="shared" si="15"/>
        <v>5</v>
      </c>
      <c r="EC28" s="5">
        <v>5.0</v>
      </c>
      <c r="ED28" s="5">
        <v>4.0</v>
      </c>
      <c r="EE28" s="5">
        <v>4.0</v>
      </c>
      <c r="EF28" s="5">
        <v>5.0</v>
      </c>
      <c r="EG28" s="5">
        <v>5.0</v>
      </c>
      <c r="EH28" s="5">
        <v>5.0</v>
      </c>
      <c r="EI28" s="5">
        <v>4.0</v>
      </c>
      <c r="EJ28" s="5">
        <v>3.0</v>
      </c>
      <c r="EK28" s="5">
        <v>4.0</v>
      </c>
      <c r="EL28" s="5">
        <v>4.0</v>
      </c>
      <c r="EM28" s="5">
        <v>5.0</v>
      </c>
      <c r="EN28" s="5">
        <f t="shared" si="16"/>
        <v>26</v>
      </c>
      <c r="EO28" s="5">
        <f t="shared" si="17"/>
        <v>26.4</v>
      </c>
      <c r="EP28" s="5">
        <f t="shared" si="18"/>
        <v>48</v>
      </c>
      <c r="EQ28" s="5">
        <v>2.0</v>
      </c>
      <c r="ER28" s="5">
        <v>2.0</v>
      </c>
      <c r="ES28" s="5">
        <v>2.0</v>
      </c>
      <c r="ET28" s="5">
        <v>0.0</v>
      </c>
      <c r="EU28" s="5">
        <v>0.0</v>
      </c>
      <c r="EV28" s="5">
        <v>2.0</v>
      </c>
      <c r="EW28" s="5">
        <v>2.0</v>
      </c>
      <c r="EX28" s="5">
        <v>0.0</v>
      </c>
      <c r="EY28" s="5">
        <v>2.0</v>
      </c>
      <c r="EZ28" s="5">
        <v>0.0</v>
      </c>
      <c r="FA28" s="5">
        <v>2.0</v>
      </c>
      <c r="FB28" s="5">
        <v>0.0</v>
      </c>
      <c r="FC28" s="5">
        <v>0.0</v>
      </c>
      <c r="FD28" s="5">
        <f t="shared" si="85"/>
        <v>14</v>
      </c>
      <c r="FE28" s="5">
        <v>2.0</v>
      </c>
      <c r="FF28" s="5">
        <v>1.0</v>
      </c>
      <c r="FG28" s="5">
        <v>1.0</v>
      </c>
      <c r="FH28" s="5">
        <v>3.0</v>
      </c>
      <c r="FI28" s="5">
        <v>3.0</v>
      </c>
      <c r="FJ28" s="5">
        <v>2.0</v>
      </c>
      <c r="FK28" s="5">
        <v>4.0</v>
      </c>
      <c r="FL28" s="5">
        <v>1.0</v>
      </c>
      <c r="FM28" s="5">
        <f t="shared" si="86"/>
        <v>6</v>
      </c>
      <c r="FN28" s="5">
        <f t="shared" si="87"/>
        <v>7.2</v>
      </c>
      <c r="FO28" s="5">
        <f t="shared" si="88"/>
        <v>5</v>
      </c>
      <c r="FP28" s="5">
        <f t="shared" si="89"/>
        <v>9</v>
      </c>
      <c r="FQ28" s="5">
        <f t="shared" si="90"/>
        <v>17</v>
      </c>
      <c r="FR28" s="5">
        <v>4.0</v>
      </c>
      <c r="FS28" s="5">
        <v>4.0</v>
      </c>
      <c r="FT28" s="5">
        <v>5.0</v>
      </c>
      <c r="FU28" s="5">
        <v>3.0</v>
      </c>
      <c r="FV28" s="5">
        <f t="shared" si="91"/>
        <v>16</v>
      </c>
      <c r="FW28" s="5">
        <v>2.0</v>
      </c>
      <c r="FX28" s="5">
        <v>3.0</v>
      </c>
      <c r="FY28" s="5">
        <v>3.0</v>
      </c>
      <c r="FZ28" s="5">
        <v>4.0</v>
      </c>
      <c r="GA28" s="5">
        <v>2.0</v>
      </c>
      <c r="GB28" s="5">
        <v>3.0</v>
      </c>
      <c r="GC28" s="5">
        <v>2.0</v>
      </c>
      <c r="GD28" s="5">
        <v>3.0</v>
      </c>
      <c r="GE28" s="5">
        <v>3.0</v>
      </c>
      <c r="GF28" s="5">
        <v>3.0</v>
      </c>
      <c r="GG28" s="5">
        <v>2.0</v>
      </c>
      <c r="GH28" s="5">
        <v>3.0</v>
      </c>
      <c r="GI28" s="5">
        <f t="shared" si="92"/>
        <v>33</v>
      </c>
      <c r="GJ28" s="5">
        <v>3.0</v>
      </c>
      <c r="GK28" s="5">
        <v>6.0</v>
      </c>
      <c r="GL28" s="5">
        <v>2.0</v>
      </c>
      <c r="GM28" s="5">
        <v>5.0</v>
      </c>
      <c r="GN28" s="5">
        <v>5.0</v>
      </c>
      <c r="GO28" s="5">
        <v>5.0</v>
      </c>
      <c r="GP28" s="5">
        <v>7.0</v>
      </c>
      <c r="GQ28" s="5">
        <f t="shared" si="93"/>
        <v>33</v>
      </c>
      <c r="GR28" s="5">
        <v>3.0</v>
      </c>
      <c r="GS28" s="5">
        <v>3.0</v>
      </c>
      <c r="GT28" s="5">
        <v>4.0</v>
      </c>
      <c r="GU28" s="5">
        <v>3.0</v>
      </c>
      <c r="GV28" s="5">
        <v>4.0</v>
      </c>
      <c r="GW28" s="5">
        <v>4.0</v>
      </c>
      <c r="GX28" s="5">
        <f t="shared" si="94"/>
        <v>21</v>
      </c>
      <c r="GY28" s="5">
        <v>3.0</v>
      </c>
      <c r="GZ28" s="5">
        <v>2.0</v>
      </c>
      <c r="HA28" s="5">
        <v>3.0</v>
      </c>
      <c r="HB28" s="5">
        <v>2.0</v>
      </c>
      <c r="HC28" s="5">
        <v>2.0</v>
      </c>
      <c r="HD28" s="5">
        <v>1.0</v>
      </c>
      <c r="HE28" s="5">
        <v>3.0</v>
      </c>
      <c r="HF28" s="5">
        <v>2.0</v>
      </c>
      <c r="HG28" s="5">
        <v>2.0</v>
      </c>
      <c r="HH28" s="5">
        <f t="shared" si="95"/>
        <v>20</v>
      </c>
      <c r="HI28" s="5">
        <v>4.0</v>
      </c>
      <c r="HJ28" s="5">
        <v>2.0</v>
      </c>
      <c r="HK28" s="5">
        <v>3.0</v>
      </c>
      <c r="HL28" s="5">
        <v>3.0</v>
      </c>
      <c r="HM28" s="5">
        <v>2.0</v>
      </c>
      <c r="HN28" s="5">
        <v>2.0</v>
      </c>
      <c r="HO28" s="5">
        <v>3.0</v>
      </c>
      <c r="HP28" s="5">
        <v>2.0</v>
      </c>
      <c r="HQ28" s="5">
        <v>1.0</v>
      </c>
      <c r="HR28" s="5">
        <v>3.0</v>
      </c>
      <c r="HS28" s="5">
        <v>3.0</v>
      </c>
      <c r="HT28" s="5">
        <v>3.0</v>
      </c>
      <c r="HU28" s="5">
        <v>4.0</v>
      </c>
      <c r="HV28" s="5">
        <f t="shared" si="96"/>
        <v>21</v>
      </c>
      <c r="HW28" s="5">
        <f t="shared" si="97"/>
        <v>14</v>
      </c>
      <c r="HX28" s="5">
        <f t="shared" si="98"/>
        <v>35</v>
      </c>
      <c r="HY28" s="5">
        <v>5.0</v>
      </c>
      <c r="HZ28" s="5">
        <v>4.0</v>
      </c>
      <c r="IA28" s="5">
        <v>5.0</v>
      </c>
      <c r="IB28" s="5">
        <v>4.0</v>
      </c>
      <c r="IC28" s="5">
        <v>3.0</v>
      </c>
      <c r="ID28" s="5">
        <f t="shared" si="99"/>
        <v>21</v>
      </c>
      <c r="IE28" s="5">
        <v>4.0</v>
      </c>
      <c r="IF28" s="5">
        <v>1.0</v>
      </c>
      <c r="IG28" s="5">
        <v>1.0</v>
      </c>
      <c r="IH28" s="5">
        <v>5.0</v>
      </c>
      <c r="II28" s="5">
        <v>3.0</v>
      </c>
      <c r="IJ28" s="5">
        <v>1.0</v>
      </c>
      <c r="IK28" s="5">
        <v>2.0</v>
      </c>
      <c r="IL28" s="5">
        <v>5.0</v>
      </c>
      <c r="IM28" s="5">
        <v>6.0</v>
      </c>
      <c r="IN28" s="5">
        <v>1.0</v>
      </c>
      <c r="IO28" s="5">
        <v>1.0</v>
      </c>
      <c r="IP28" s="5">
        <v>6.0</v>
      </c>
      <c r="IQ28" s="5">
        <v>4.0</v>
      </c>
      <c r="IR28" s="5">
        <f t="shared" si="100"/>
        <v>40</v>
      </c>
      <c r="IS28" s="5">
        <v>2.0</v>
      </c>
      <c r="IT28" s="5">
        <v>1.0</v>
      </c>
      <c r="IU28" s="5">
        <v>1.0</v>
      </c>
      <c r="IV28" s="5">
        <v>2.0</v>
      </c>
      <c r="IW28" s="5">
        <v>3.0</v>
      </c>
      <c r="IX28" s="5">
        <v>0.0</v>
      </c>
      <c r="IY28" s="5">
        <v>2.0</v>
      </c>
      <c r="IZ28" s="5">
        <v>0.0</v>
      </c>
      <c r="JA28" s="5">
        <f t="shared" si="79"/>
        <v>11</v>
      </c>
      <c r="JB28" s="5">
        <v>3.0</v>
      </c>
      <c r="JC28" s="5">
        <v>1.0</v>
      </c>
      <c r="JD28" s="5">
        <v>1.0</v>
      </c>
      <c r="JE28" s="5">
        <v>1.0</v>
      </c>
      <c r="JF28" s="5">
        <v>2.0</v>
      </c>
      <c r="JG28" s="5">
        <v>1.0</v>
      </c>
      <c r="JH28" s="5">
        <v>1.0</v>
      </c>
      <c r="JI28" s="5">
        <v>1.0</v>
      </c>
      <c r="JJ28" s="5">
        <v>1.0</v>
      </c>
      <c r="JK28" s="5">
        <f t="shared" si="80"/>
        <v>12</v>
      </c>
      <c r="JL28" s="5">
        <v>3.0</v>
      </c>
      <c r="JM28" s="5">
        <v>3.0</v>
      </c>
      <c r="JN28" s="5">
        <v>3.0</v>
      </c>
      <c r="JO28" s="5">
        <v>3.0</v>
      </c>
      <c r="JP28" s="5">
        <v>3.0</v>
      </c>
      <c r="JQ28" s="5">
        <v>4.0</v>
      </c>
      <c r="JR28" s="5">
        <v>3.0</v>
      </c>
      <c r="JS28" s="5">
        <v>3.0</v>
      </c>
      <c r="JT28" s="5">
        <v>4.0</v>
      </c>
      <c r="JU28" s="5">
        <v>4.0</v>
      </c>
      <c r="JV28" s="5">
        <f t="shared" si="81"/>
        <v>33</v>
      </c>
      <c r="JW28" s="5">
        <v>4.0</v>
      </c>
      <c r="JX28" s="5">
        <v>4.0</v>
      </c>
      <c r="JY28" s="5">
        <v>4.0</v>
      </c>
      <c r="JZ28" s="5">
        <v>5.0</v>
      </c>
      <c r="KA28" s="5">
        <v>4.0</v>
      </c>
      <c r="KB28" s="5">
        <v>5.0</v>
      </c>
      <c r="KC28" s="5">
        <f t="shared" si="82"/>
        <v>26</v>
      </c>
      <c r="KD28" s="5">
        <v>3.0</v>
      </c>
      <c r="KE28" s="5">
        <v>2.0</v>
      </c>
      <c r="KF28" s="5">
        <v>4.0</v>
      </c>
      <c r="KG28" s="5">
        <v>3.0</v>
      </c>
      <c r="KH28" s="5">
        <v>1.0</v>
      </c>
      <c r="KI28" s="5">
        <v>2.0</v>
      </c>
      <c r="KJ28" s="5">
        <v>4.0</v>
      </c>
      <c r="KK28" s="5">
        <v>3.0</v>
      </c>
      <c r="KL28" s="5">
        <v>3.0</v>
      </c>
      <c r="KM28" s="5">
        <v>4.0</v>
      </c>
      <c r="KN28" s="5">
        <v>2.0</v>
      </c>
      <c r="KO28" s="5">
        <v>4.0</v>
      </c>
      <c r="KP28" s="5">
        <v>4.0</v>
      </c>
      <c r="KQ28" s="5">
        <v>2.0</v>
      </c>
      <c r="KR28" s="5">
        <v>3.0</v>
      </c>
      <c r="KS28" s="8">
        <f t="shared" si="83"/>
        <v>44</v>
      </c>
      <c r="KU28" s="5"/>
    </row>
    <row r="29">
      <c r="A29" s="1">
        <v>28.0</v>
      </c>
      <c r="B29" s="1">
        <v>17.0</v>
      </c>
      <c r="C29" s="1" t="s">
        <v>381</v>
      </c>
      <c r="D29" s="4" t="s">
        <v>382</v>
      </c>
      <c r="E29" s="5">
        <v>37.46629333</v>
      </c>
      <c r="F29" s="5">
        <v>126.9454956</v>
      </c>
      <c r="G29" s="6">
        <v>43907.125</v>
      </c>
      <c r="H29" s="6">
        <v>43907.13611111111</v>
      </c>
      <c r="I29" s="5">
        <v>959.0</v>
      </c>
      <c r="J29" s="7">
        <v>43907.146527777775</v>
      </c>
      <c r="K29" s="7">
        <v>43907.15347222222</v>
      </c>
      <c r="L29" s="5">
        <v>622.0</v>
      </c>
      <c r="M29" s="7">
        <v>43907.69583333333</v>
      </c>
      <c r="N29" s="7">
        <v>43907.708333333336</v>
      </c>
      <c r="O29" s="5">
        <v>1063.0</v>
      </c>
      <c r="P29" s="5" t="b">
        <v>1</v>
      </c>
      <c r="Q29" s="5">
        <f t="shared" si="84"/>
        <v>2644</v>
      </c>
      <c r="R29" s="1" t="s">
        <v>380</v>
      </c>
      <c r="S29" s="5">
        <v>2.0</v>
      </c>
      <c r="T29" s="1">
        <v>3.0</v>
      </c>
      <c r="U29" s="5">
        <v>4.0</v>
      </c>
      <c r="V29" s="1" t="s">
        <v>314</v>
      </c>
      <c r="W29" s="5">
        <v>7.0</v>
      </c>
      <c r="X29" s="5">
        <v>4.0</v>
      </c>
      <c r="Y29" s="5">
        <v>6.0</v>
      </c>
      <c r="Z29" s="5">
        <v>5.0</v>
      </c>
      <c r="AA29" s="5">
        <v>5.0</v>
      </c>
      <c r="AB29" s="5">
        <v>4.0</v>
      </c>
      <c r="AC29" s="5">
        <v>5.0</v>
      </c>
      <c r="AD29" s="5">
        <v>5.0</v>
      </c>
      <c r="AE29" s="5">
        <v>5.0</v>
      </c>
      <c r="AF29" s="5">
        <f t="shared" si="2"/>
        <v>39</v>
      </c>
      <c r="AG29" s="5">
        <v>3.0</v>
      </c>
      <c r="AH29" s="5">
        <v>3.0</v>
      </c>
      <c r="AI29" s="5">
        <v>2.0</v>
      </c>
      <c r="AJ29" s="5">
        <f t="shared" si="3"/>
        <v>8</v>
      </c>
      <c r="AK29" s="5">
        <v>3.0</v>
      </c>
      <c r="AL29" s="5">
        <v>2.0</v>
      </c>
      <c r="AM29" s="5">
        <v>3.0</v>
      </c>
      <c r="AN29" s="5">
        <f t="shared" si="4"/>
        <v>8</v>
      </c>
      <c r="AO29" s="5">
        <v>2.0</v>
      </c>
      <c r="AP29" s="5">
        <v>2.0</v>
      </c>
      <c r="AQ29" s="5">
        <v>2.0</v>
      </c>
      <c r="AR29" s="5">
        <f t="shared" si="5"/>
        <v>6</v>
      </c>
      <c r="AS29" s="5">
        <v>3.0</v>
      </c>
      <c r="AT29" s="5">
        <v>2.0</v>
      </c>
      <c r="AU29" s="5">
        <v>2.0</v>
      </c>
      <c r="AV29" s="5">
        <f t="shared" si="6"/>
        <v>7</v>
      </c>
      <c r="AW29" s="5">
        <v>4.0</v>
      </c>
      <c r="AX29" s="5">
        <v>4.0</v>
      </c>
      <c r="AY29" s="5">
        <v>2.0</v>
      </c>
      <c r="AZ29" s="5">
        <f t="shared" si="7"/>
        <v>10</v>
      </c>
      <c r="BA29" s="5">
        <v>4.0</v>
      </c>
      <c r="BB29" s="5">
        <v>4.0</v>
      </c>
      <c r="BC29" s="5">
        <v>4.0</v>
      </c>
      <c r="BD29" s="5">
        <v>4.0</v>
      </c>
      <c r="BE29" s="5">
        <v>4.0</v>
      </c>
      <c r="BF29" s="5">
        <v>4.0</v>
      </c>
      <c r="BG29" s="5">
        <v>4.0</v>
      </c>
      <c r="BH29" s="5">
        <v>4.0</v>
      </c>
      <c r="BI29" s="5">
        <v>3.0</v>
      </c>
      <c r="BJ29" s="5">
        <f t="shared" si="8"/>
        <v>35</v>
      </c>
      <c r="BK29" s="5">
        <v>3.0</v>
      </c>
      <c r="BL29" s="5">
        <v>3.0</v>
      </c>
      <c r="BM29" s="5">
        <v>4.0</v>
      </c>
      <c r="BN29" s="5">
        <v>4.0</v>
      </c>
      <c r="BO29" s="5">
        <v>3.0</v>
      </c>
      <c r="BP29" s="5">
        <v>5.0</v>
      </c>
      <c r="BQ29" s="5">
        <v>4.0</v>
      </c>
      <c r="BR29" s="5">
        <v>3.0</v>
      </c>
      <c r="BS29" s="5">
        <v>5.0</v>
      </c>
      <c r="BT29" s="5">
        <v>4.0</v>
      </c>
      <c r="BU29" s="5">
        <f t="shared" si="9"/>
        <v>21</v>
      </c>
      <c r="BV29" s="5">
        <f t="shared" si="10"/>
        <v>17</v>
      </c>
      <c r="BW29" s="5">
        <f t="shared" si="11"/>
        <v>38</v>
      </c>
      <c r="BX29" s="5">
        <v>6.0</v>
      </c>
      <c r="BY29" s="5">
        <v>7.0</v>
      </c>
      <c r="BZ29" s="5">
        <v>4.0</v>
      </c>
      <c r="CA29" s="5">
        <v>4.0</v>
      </c>
      <c r="CB29" s="5">
        <v>5.0</v>
      </c>
      <c r="CC29" s="5">
        <v>4.0</v>
      </c>
      <c r="CD29" s="5">
        <v>5.0</v>
      </c>
      <c r="CE29" s="5">
        <f t="shared" si="12"/>
        <v>35</v>
      </c>
      <c r="CF29" s="5">
        <v>3.0</v>
      </c>
      <c r="CG29" s="5">
        <v>1.0</v>
      </c>
      <c r="CH29" s="5">
        <v>1.0</v>
      </c>
      <c r="CI29" s="5">
        <v>2.0</v>
      </c>
      <c r="CJ29" s="5">
        <v>2.0</v>
      </c>
      <c r="CK29" s="5">
        <v>2.0</v>
      </c>
      <c r="CL29" s="5">
        <v>2.0</v>
      </c>
      <c r="CM29" s="5">
        <v>1.0</v>
      </c>
      <c r="CN29" s="5">
        <v>1.0</v>
      </c>
      <c r="CO29" s="5">
        <v>2.0</v>
      </c>
      <c r="CP29" s="5">
        <v>1.0</v>
      </c>
      <c r="CQ29" s="5">
        <v>3.0</v>
      </c>
      <c r="CR29" s="5">
        <f t="shared" si="13"/>
        <v>21</v>
      </c>
      <c r="CS29" s="5">
        <v>2.0</v>
      </c>
      <c r="CT29" s="5">
        <v>2.0</v>
      </c>
      <c r="CU29" s="5">
        <v>2.0</v>
      </c>
      <c r="CV29" s="5">
        <v>4.0</v>
      </c>
      <c r="CW29" s="5">
        <v>2.0</v>
      </c>
      <c r="CX29" s="5">
        <v>3.0</v>
      </c>
      <c r="CY29" s="5">
        <v>3.0</v>
      </c>
      <c r="CZ29" s="5">
        <v>2.0</v>
      </c>
      <c r="DA29" s="5">
        <v>2.0</v>
      </c>
      <c r="DB29" s="5">
        <v>3.0</v>
      </c>
      <c r="DC29" s="5">
        <v>3.0</v>
      </c>
      <c r="DD29" s="5">
        <v>2.0</v>
      </c>
      <c r="DE29" s="5">
        <v>2.0</v>
      </c>
      <c r="DF29" s="5">
        <v>2.0</v>
      </c>
      <c r="DG29" s="5">
        <v>2.0</v>
      </c>
      <c r="DH29" s="5">
        <v>2.0</v>
      </c>
      <c r="DI29" s="5">
        <v>2.0</v>
      </c>
      <c r="DJ29" s="5">
        <v>3.0</v>
      </c>
      <c r="DK29" s="5">
        <f t="shared" si="14"/>
        <v>43</v>
      </c>
      <c r="DL29" s="5">
        <v>0.0</v>
      </c>
      <c r="DM29" s="5">
        <v>1.0</v>
      </c>
      <c r="DN29" s="5">
        <v>0.0</v>
      </c>
      <c r="DO29" s="5">
        <v>0.0</v>
      </c>
      <c r="DP29" s="5">
        <v>0.0</v>
      </c>
      <c r="DQ29" s="5">
        <v>0.0</v>
      </c>
      <c r="DR29" s="5">
        <v>0.0</v>
      </c>
      <c r="DS29" s="5">
        <v>0.0</v>
      </c>
      <c r="DT29" s="5">
        <v>0.0</v>
      </c>
      <c r="DU29" s="5">
        <v>1.0</v>
      </c>
      <c r="DV29" s="5">
        <v>0.0</v>
      </c>
      <c r="DW29" s="5">
        <v>0.0</v>
      </c>
      <c r="DX29" s="5">
        <v>0.0</v>
      </c>
      <c r="DY29" s="5">
        <v>0.0</v>
      </c>
      <c r="DZ29" s="5">
        <v>0.0</v>
      </c>
      <c r="EA29" s="5">
        <v>0.0</v>
      </c>
      <c r="EB29" s="5">
        <f t="shared" si="15"/>
        <v>2</v>
      </c>
      <c r="EC29" s="5">
        <v>4.0</v>
      </c>
      <c r="ED29" s="5">
        <v>4.0</v>
      </c>
      <c r="EE29" s="5">
        <v>4.0</v>
      </c>
      <c r="EF29" s="5">
        <v>4.0</v>
      </c>
      <c r="EG29" s="5">
        <v>4.0</v>
      </c>
      <c r="EH29" s="5">
        <v>4.0</v>
      </c>
      <c r="EI29" s="5">
        <v>3.0</v>
      </c>
      <c r="EJ29" s="5">
        <v>3.0</v>
      </c>
      <c r="EK29" s="5">
        <v>4.0</v>
      </c>
      <c r="EL29" s="5">
        <v>4.0</v>
      </c>
      <c r="EM29" s="5">
        <v>4.0</v>
      </c>
      <c r="EN29" s="5">
        <f t="shared" si="16"/>
        <v>23</v>
      </c>
      <c r="EO29" s="5">
        <f t="shared" si="17"/>
        <v>22.8</v>
      </c>
      <c r="EP29" s="5">
        <f t="shared" si="18"/>
        <v>42</v>
      </c>
      <c r="EQ29" s="5">
        <v>2.0</v>
      </c>
      <c r="ER29" s="5">
        <v>2.0</v>
      </c>
      <c r="ES29" s="5">
        <v>0.0</v>
      </c>
      <c r="ET29" s="5">
        <v>0.0</v>
      </c>
      <c r="EU29" s="5">
        <v>0.0</v>
      </c>
      <c r="EV29" s="5">
        <v>0.0</v>
      </c>
      <c r="EW29" s="5">
        <v>2.0</v>
      </c>
      <c r="EX29" s="5">
        <v>2.0</v>
      </c>
      <c r="EY29" s="5">
        <v>0.0</v>
      </c>
      <c r="EZ29" s="5">
        <v>0.0</v>
      </c>
      <c r="FA29" s="5">
        <v>2.0</v>
      </c>
      <c r="FB29" s="5">
        <v>2.0</v>
      </c>
      <c r="FC29" s="5">
        <v>2.0</v>
      </c>
      <c r="FD29" s="5">
        <f t="shared" si="85"/>
        <v>14</v>
      </c>
      <c r="FE29" s="5">
        <v>2.0</v>
      </c>
      <c r="FF29" s="5">
        <v>2.0</v>
      </c>
      <c r="FG29" s="5">
        <v>2.0</v>
      </c>
      <c r="FH29" s="5">
        <v>3.0</v>
      </c>
      <c r="FI29" s="5">
        <v>2.0</v>
      </c>
      <c r="FJ29" s="5">
        <v>2.0</v>
      </c>
      <c r="FK29" s="5">
        <v>4.0</v>
      </c>
      <c r="FL29" s="5">
        <v>2.0</v>
      </c>
      <c r="FM29" s="5">
        <f t="shared" si="86"/>
        <v>6</v>
      </c>
      <c r="FN29" s="5">
        <f t="shared" si="87"/>
        <v>7.2</v>
      </c>
      <c r="FO29" s="5">
        <f t="shared" si="88"/>
        <v>7</v>
      </c>
      <c r="FP29" s="5">
        <f t="shared" si="89"/>
        <v>9</v>
      </c>
      <c r="FQ29" s="5">
        <f t="shared" si="90"/>
        <v>19</v>
      </c>
      <c r="FR29" s="5">
        <v>3.0</v>
      </c>
      <c r="FS29" s="5">
        <v>3.0</v>
      </c>
      <c r="FT29" s="5">
        <v>4.0</v>
      </c>
      <c r="FU29" s="5">
        <v>3.0</v>
      </c>
      <c r="FV29" s="5">
        <f t="shared" si="91"/>
        <v>13</v>
      </c>
      <c r="FW29" s="5">
        <v>3.0</v>
      </c>
      <c r="FX29" s="5">
        <v>3.0</v>
      </c>
      <c r="FY29" s="5">
        <v>3.0</v>
      </c>
      <c r="FZ29" s="5">
        <v>3.0</v>
      </c>
      <c r="GA29" s="5">
        <v>3.0</v>
      </c>
      <c r="GB29" s="5">
        <v>3.0</v>
      </c>
      <c r="GC29" s="5">
        <v>2.0</v>
      </c>
      <c r="GD29" s="5">
        <v>2.0</v>
      </c>
      <c r="GE29" s="5">
        <v>3.0</v>
      </c>
      <c r="GF29" s="5">
        <v>3.0</v>
      </c>
      <c r="GG29" s="5">
        <v>3.0</v>
      </c>
      <c r="GH29" s="5">
        <v>3.0</v>
      </c>
      <c r="GI29" s="5">
        <f t="shared" si="92"/>
        <v>34</v>
      </c>
      <c r="GJ29" s="5">
        <v>5.0</v>
      </c>
      <c r="GK29" s="5">
        <v>5.0</v>
      </c>
      <c r="GL29" s="5">
        <v>5.0</v>
      </c>
      <c r="GM29" s="5">
        <v>4.0</v>
      </c>
      <c r="GN29" s="5">
        <v>5.0</v>
      </c>
      <c r="GO29" s="5">
        <v>5.0</v>
      </c>
      <c r="GP29" s="5">
        <v>5.0</v>
      </c>
      <c r="GQ29" s="5">
        <f t="shared" si="93"/>
        <v>34</v>
      </c>
      <c r="GR29" s="5">
        <v>4.0</v>
      </c>
      <c r="GS29" s="5">
        <v>3.0</v>
      </c>
      <c r="GT29" s="5">
        <v>2.0</v>
      </c>
      <c r="GU29" s="5">
        <v>4.0</v>
      </c>
      <c r="GV29" s="5">
        <v>4.0</v>
      </c>
      <c r="GW29" s="5">
        <v>4.0</v>
      </c>
      <c r="GX29" s="5">
        <f t="shared" si="94"/>
        <v>21</v>
      </c>
      <c r="GY29" s="5">
        <v>2.0</v>
      </c>
      <c r="GZ29" s="5">
        <v>2.0</v>
      </c>
      <c r="HA29" s="5">
        <v>2.0</v>
      </c>
      <c r="HB29" s="5">
        <v>3.0</v>
      </c>
      <c r="HC29" s="5">
        <v>2.0</v>
      </c>
      <c r="HD29" s="5">
        <v>2.0</v>
      </c>
      <c r="HE29" s="5">
        <v>3.0</v>
      </c>
      <c r="HF29" s="5">
        <v>2.0</v>
      </c>
      <c r="HG29" s="5">
        <v>2.0</v>
      </c>
      <c r="HH29" s="5">
        <f t="shared" si="95"/>
        <v>20</v>
      </c>
      <c r="HI29" s="5">
        <v>3.0</v>
      </c>
      <c r="HJ29" s="5">
        <v>3.0</v>
      </c>
      <c r="HK29" s="5">
        <v>2.0</v>
      </c>
      <c r="HL29" s="5">
        <v>2.0</v>
      </c>
      <c r="HM29" s="5">
        <v>3.0</v>
      </c>
      <c r="HN29" s="5">
        <v>2.0</v>
      </c>
      <c r="HO29" s="5">
        <v>2.0</v>
      </c>
      <c r="HP29" s="5">
        <v>3.0</v>
      </c>
      <c r="HQ29" s="5">
        <v>2.0</v>
      </c>
      <c r="HR29" s="5">
        <v>3.0</v>
      </c>
      <c r="HS29" s="5">
        <v>3.0</v>
      </c>
      <c r="HT29" s="5">
        <v>2.0</v>
      </c>
      <c r="HU29" s="5">
        <v>3.0</v>
      </c>
      <c r="HV29" s="5">
        <f t="shared" si="96"/>
        <v>17</v>
      </c>
      <c r="HW29" s="5">
        <f t="shared" si="97"/>
        <v>16</v>
      </c>
      <c r="HX29" s="5">
        <f t="shared" si="98"/>
        <v>33</v>
      </c>
      <c r="HY29" s="5">
        <v>3.0</v>
      </c>
      <c r="HZ29" s="5">
        <v>4.0</v>
      </c>
      <c r="IA29" s="5">
        <v>4.0</v>
      </c>
      <c r="IB29" s="5">
        <v>3.0</v>
      </c>
      <c r="IC29" s="5">
        <v>2.0</v>
      </c>
      <c r="ID29" s="5">
        <f t="shared" si="99"/>
        <v>16</v>
      </c>
      <c r="IE29" s="5">
        <v>3.0</v>
      </c>
      <c r="IF29" s="5">
        <v>3.0</v>
      </c>
      <c r="IG29" s="5">
        <v>4.0</v>
      </c>
      <c r="IH29" s="5">
        <v>5.0</v>
      </c>
      <c r="II29" s="5">
        <v>3.0</v>
      </c>
      <c r="IJ29" s="5">
        <v>5.0</v>
      </c>
      <c r="IK29" s="5">
        <v>3.0</v>
      </c>
      <c r="IL29" s="5">
        <v>4.0</v>
      </c>
      <c r="IM29" s="5">
        <v>3.0</v>
      </c>
      <c r="IN29" s="5">
        <v>4.0</v>
      </c>
      <c r="IO29" s="5">
        <v>3.0</v>
      </c>
      <c r="IP29" s="5">
        <v>3.0</v>
      </c>
      <c r="IQ29" s="5">
        <v>4.0</v>
      </c>
      <c r="IR29" s="5">
        <f t="shared" si="100"/>
        <v>47</v>
      </c>
      <c r="IS29" s="5">
        <v>2.0</v>
      </c>
      <c r="IT29" s="5">
        <v>2.0</v>
      </c>
      <c r="IU29" s="5">
        <v>2.0</v>
      </c>
      <c r="IV29" s="5">
        <v>3.0</v>
      </c>
      <c r="IW29" s="5">
        <v>3.0</v>
      </c>
      <c r="IX29" s="5">
        <v>1.0</v>
      </c>
      <c r="IY29" s="5">
        <v>3.0</v>
      </c>
      <c r="IZ29" s="5">
        <v>2.0</v>
      </c>
      <c r="JA29" s="5">
        <f t="shared" si="79"/>
        <v>18</v>
      </c>
      <c r="JB29" s="5">
        <v>2.0</v>
      </c>
      <c r="JC29" s="5">
        <v>1.0</v>
      </c>
      <c r="JD29" s="5">
        <v>1.0</v>
      </c>
      <c r="JE29" s="5">
        <v>1.0</v>
      </c>
      <c r="JF29" s="5">
        <v>2.0</v>
      </c>
      <c r="JG29" s="5">
        <v>2.0</v>
      </c>
      <c r="JH29" s="5">
        <v>1.0</v>
      </c>
      <c r="JI29" s="5">
        <v>1.0</v>
      </c>
      <c r="JJ29" s="5">
        <v>1.0</v>
      </c>
      <c r="JK29" s="5">
        <f t="shared" si="80"/>
        <v>12</v>
      </c>
      <c r="JL29" s="5">
        <v>4.0</v>
      </c>
      <c r="JM29" s="5">
        <v>4.0</v>
      </c>
      <c r="JN29" s="5">
        <v>3.0</v>
      </c>
      <c r="JO29" s="5">
        <v>4.0</v>
      </c>
      <c r="JP29" s="5">
        <v>2.0</v>
      </c>
      <c r="JQ29" s="5">
        <v>4.0</v>
      </c>
      <c r="JR29" s="5">
        <v>2.0</v>
      </c>
      <c r="JS29" s="5">
        <v>3.0</v>
      </c>
      <c r="JT29" s="5">
        <v>2.0</v>
      </c>
      <c r="JU29" s="5">
        <v>3.0</v>
      </c>
      <c r="JV29" s="5">
        <f t="shared" si="81"/>
        <v>31</v>
      </c>
      <c r="JW29" s="5">
        <v>2.0</v>
      </c>
      <c r="JX29" s="5">
        <v>3.0</v>
      </c>
      <c r="JY29" s="5">
        <v>3.0</v>
      </c>
      <c r="JZ29" s="5">
        <v>3.0</v>
      </c>
      <c r="KA29" s="5">
        <v>3.0</v>
      </c>
      <c r="KB29" s="5">
        <v>3.0</v>
      </c>
      <c r="KC29" s="5">
        <f t="shared" si="82"/>
        <v>17</v>
      </c>
      <c r="KD29" s="5">
        <v>2.0</v>
      </c>
      <c r="KE29" s="5">
        <v>2.0</v>
      </c>
      <c r="KF29" s="5">
        <v>3.0</v>
      </c>
      <c r="KG29" s="5">
        <v>2.0</v>
      </c>
      <c r="KH29" s="5">
        <v>2.0</v>
      </c>
      <c r="KI29" s="5">
        <v>2.0</v>
      </c>
      <c r="KJ29" s="5">
        <v>3.0</v>
      </c>
      <c r="KK29" s="5">
        <v>2.0</v>
      </c>
      <c r="KL29" s="5">
        <v>2.0</v>
      </c>
      <c r="KM29" s="5">
        <v>3.0</v>
      </c>
      <c r="KN29" s="5">
        <v>2.0</v>
      </c>
      <c r="KO29" s="5">
        <v>2.0</v>
      </c>
      <c r="KP29" s="5">
        <v>3.0</v>
      </c>
      <c r="KQ29" s="5">
        <v>2.0</v>
      </c>
      <c r="KR29" s="5">
        <v>2.0</v>
      </c>
      <c r="KS29" s="8">
        <f t="shared" si="83"/>
        <v>34</v>
      </c>
      <c r="KT29" s="5">
        <v>70.0</v>
      </c>
      <c r="KU29" s="5">
        <v>70.0</v>
      </c>
      <c r="KV29" s="5">
        <v>80.0</v>
      </c>
    </row>
    <row r="30">
      <c r="A30" s="1">
        <v>29.0</v>
      </c>
      <c r="B30" s="1">
        <v>18.0</v>
      </c>
      <c r="C30" s="1" t="s">
        <v>383</v>
      </c>
      <c r="D30" s="4" t="s">
        <v>384</v>
      </c>
      <c r="E30" s="5">
        <v>37.46629333</v>
      </c>
      <c r="F30" s="5">
        <v>126.9454956</v>
      </c>
      <c r="G30" s="6">
        <v>43907.740277777775</v>
      </c>
      <c r="H30" s="6">
        <v>43907.74930555555</v>
      </c>
      <c r="I30" s="5">
        <v>796.0</v>
      </c>
      <c r="J30" s="7">
        <v>43907.75069444445</v>
      </c>
      <c r="K30" s="7">
        <v>43907.75833333333</v>
      </c>
      <c r="L30" s="5">
        <v>700.0</v>
      </c>
      <c r="M30" s="7">
        <v>43907.75833333333</v>
      </c>
      <c r="N30" s="7">
        <v>43907.76111111111</v>
      </c>
      <c r="O30" s="5">
        <v>245.0</v>
      </c>
      <c r="P30" s="5" t="b">
        <v>1</v>
      </c>
      <c r="Q30" s="5">
        <f t="shared" si="84"/>
        <v>1741</v>
      </c>
      <c r="R30" s="1" t="s">
        <v>385</v>
      </c>
      <c r="S30" s="5">
        <v>2.0</v>
      </c>
      <c r="T30" s="1">
        <v>2.0</v>
      </c>
      <c r="U30" s="5">
        <v>3.0</v>
      </c>
      <c r="V30" s="1" t="s">
        <v>314</v>
      </c>
      <c r="W30" s="5">
        <v>7.0</v>
      </c>
      <c r="X30" s="5">
        <v>5.0</v>
      </c>
      <c r="Y30" s="5">
        <v>7.0</v>
      </c>
      <c r="Z30" s="5">
        <v>6.0</v>
      </c>
      <c r="AA30" s="5">
        <v>5.0</v>
      </c>
      <c r="AB30" s="5">
        <v>4.0</v>
      </c>
      <c r="AC30" s="5">
        <v>6.0</v>
      </c>
      <c r="AD30" s="5">
        <v>5.0</v>
      </c>
      <c r="AE30" s="5">
        <v>6.0</v>
      </c>
      <c r="AF30" s="5">
        <f t="shared" si="2"/>
        <v>44</v>
      </c>
      <c r="AG30" s="5">
        <v>3.0</v>
      </c>
      <c r="AH30" s="5">
        <v>3.0</v>
      </c>
      <c r="AI30" s="5">
        <v>2.0</v>
      </c>
      <c r="AJ30" s="5">
        <f t="shared" si="3"/>
        <v>8</v>
      </c>
      <c r="AK30" s="5">
        <v>3.0</v>
      </c>
      <c r="AL30" s="5">
        <v>4.0</v>
      </c>
      <c r="AM30" s="5">
        <v>4.0</v>
      </c>
      <c r="AN30" s="5">
        <f t="shared" si="4"/>
        <v>11</v>
      </c>
      <c r="AO30" s="5">
        <v>3.0</v>
      </c>
      <c r="AP30" s="5">
        <v>2.0</v>
      </c>
      <c r="AQ30" s="5">
        <v>3.0</v>
      </c>
      <c r="AR30" s="5">
        <f t="shared" si="5"/>
        <v>8</v>
      </c>
      <c r="AS30" s="5">
        <v>3.0</v>
      </c>
      <c r="AT30" s="5">
        <v>2.0</v>
      </c>
      <c r="AU30" s="5">
        <v>2.0</v>
      </c>
      <c r="AV30" s="5">
        <f t="shared" si="6"/>
        <v>7</v>
      </c>
      <c r="AW30" s="5">
        <v>3.0</v>
      </c>
      <c r="AX30" s="5">
        <v>3.0</v>
      </c>
      <c r="AY30" s="5">
        <v>4.0</v>
      </c>
      <c r="AZ30" s="5">
        <f t="shared" si="7"/>
        <v>10</v>
      </c>
      <c r="BA30" s="5">
        <v>3.0</v>
      </c>
      <c r="BB30" s="5">
        <v>3.0</v>
      </c>
      <c r="BC30" s="5">
        <v>3.0</v>
      </c>
      <c r="BD30" s="5">
        <v>3.0</v>
      </c>
      <c r="BE30" s="5">
        <v>2.0</v>
      </c>
      <c r="BF30" s="5">
        <v>3.0</v>
      </c>
      <c r="BG30" s="5">
        <v>3.0</v>
      </c>
      <c r="BH30" s="5">
        <v>4.0</v>
      </c>
      <c r="BI30" s="5">
        <v>2.0</v>
      </c>
      <c r="BJ30" s="5">
        <f t="shared" si="8"/>
        <v>26</v>
      </c>
      <c r="BK30" s="5">
        <v>3.0</v>
      </c>
      <c r="BL30" s="5">
        <v>1.0</v>
      </c>
      <c r="BM30" s="5">
        <v>3.0</v>
      </c>
      <c r="BN30" s="5">
        <v>2.0</v>
      </c>
      <c r="BO30" s="5">
        <v>3.0</v>
      </c>
      <c r="BP30" s="5">
        <v>3.0</v>
      </c>
      <c r="BQ30" s="5">
        <v>5.0</v>
      </c>
      <c r="BR30" s="5">
        <v>5.0</v>
      </c>
      <c r="BS30" s="5">
        <v>3.0</v>
      </c>
      <c r="BT30" s="5">
        <v>4.0</v>
      </c>
      <c r="BU30" s="5">
        <f t="shared" si="9"/>
        <v>23</v>
      </c>
      <c r="BV30" s="5">
        <f t="shared" si="10"/>
        <v>9</v>
      </c>
      <c r="BW30" s="5">
        <f t="shared" si="11"/>
        <v>32</v>
      </c>
      <c r="BX30" s="5">
        <v>2.0</v>
      </c>
      <c r="BY30" s="5">
        <v>3.0</v>
      </c>
      <c r="BZ30" s="5">
        <v>3.0</v>
      </c>
      <c r="CA30" s="5">
        <v>2.0</v>
      </c>
      <c r="CB30" s="5">
        <v>5.0</v>
      </c>
      <c r="CC30" s="5">
        <v>2.0</v>
      </c>
      <c r="CD30" s="5">
        <v>5.0</v>
      </c>
      <c r="CE30" s="5">
        <f t="shared" si="12"/>
        <v>22</v>
      </c>
      <c r="CF30" s="5">
        <v>1.0</v>
      </c>
      <c r="CG30" s="5">
        <v>3.0</v>
      </c>
      <c r="CH30" s="5">
        <v>2.0</v>
      </c>
      <c r="CI30" s="5">
        <v>4.0</v>
      </c>
      <c r="CJ30" s="5">
        <v>4.0</v>
      </c>
      <c r="CK30" s="5">
        <v>3.0</v>
      </c>
      <c r="CL30" s="5">
        <v>3.0</v>
      </c>
      <c r="CM30" s="5">
        <v>3.0</v>
      </c>
      <c r="CN30" s="5">
        <v>2.0</v>
      </c>
      <c r="CO30" s="5">
        <v>3.0</v>
      </c>
      <c r="CP30" s="5">
        <v>3.0</v>
      </c>
      <c r="CQ30" s="5">
        <v>4.0</v>
      </c>
      <c r="CR30" s="5">
        <f t="shared" si="13"/>
        <v>35</v>
      </c>
      <c r="CS30" s="5">
        <v>3.0</v>
      </c>
      <c r="CT30" s="5">
        <v>3.0</v>
      </c>
      <c r="CU30" s="5">
        <v>3.0</v>
      </c>
      <c r="CV30" s="5">
        <v>3.0</v>
      </c>
      <c r="CW30" s="5">
        <v>3.0</v>
      </c>
      <c r="CX30" s="5">
        <v>2.0</v>
      </c>
      <c r="CY30" s="5">
        <v>3.0</v>
      </c>
      <c r="CZ30" s="5">
        <v>3.0</v>
      </c>
      <c r="DA30" s="5">
        <v>4.0</v>
      </c>
      <c r="DB30" s="5">
        <v>4.0</v>
      </c>
      <c r="DC30" s="5">
        <v>3.0</v>
      </c>
      <c r="DD30" s="5">
        <v>2.0</v>
      </c>
      <c r="DE30" s="5">
        <v>3.0</v>
      </c>
      <c r="DF30" s="5">
        <v>1.0</v>
      </c>
      <c r="DG30" s="5">
        <v>3.0</v>
      </c>
      <c r="DH30" s="5">
        <v>3.0</v>
      </c>
      <c r="DI30" s="5">
        <v>2.0</v>
      </c>
      <c r="DJ30" s="5">
        <v>4.0</v>
      </c>
      <c r="DK30" s="5">
        <f t="shared" si="14"/>
        <v>52</v>
      </c>
      <c r="DL30" s="5">
        <v>0.0</v>
      </c>
      <c r="DM30" s="5">
        <v>1.0</v>
      </c>
      <c r="DN30" s="5">
        <v>0.0</v>
      </c>
      <c r="DO30" s="5">
        <v>0.0</v>
      </c>
      <c r="DP30" s="5">
        <v>0.0</v>
      </c>
      <c r="DQ30" s="5">
        <v>0.0</v>
      </c>
      <c r="DR30" s="5">
        <v>0.0</v>
      </c>
      <c r="DS30" s="5">
        <v>0.0</v>
      </c>
      <c r="DT30" s="5">
        <v>0.0</v>
      </c>
      <c r="DU30" s="5">
        <v>0.0</v>
      </c>
      <c r="DV30" s="5">
        <v>0.0</v>
      </c>
      <c r="DW30" s="5">
        <v>0.0</v>
      </c>
      <c r="DX30" s="5">
        <v>0.0</v>
      </c>
      <c r="DY30" s="5">
        <v>0.0</v>
      </c>
      <c r="DZ30" s="5">
        <v>0.0</v>
      </c>
      <c r="EA30" s="5">
        <v>0.0</v>
      </c>
      <c r="EB30" s="5">
        <f t="shared" si="15"/>
        <v>1</v>
      </c>
      <c r="EC30" s="5">
        <v>3.0</v>
      </c>
      <c r="ED30" s="5">
        <v>5.0</v>
      </c>
      <c r="EE30" s="5">
        <v>3.0</v>
      </c>
      <c r="EF30" s="5">
        <v>4.0</v>
      </c>
      <c r="EG30" s="5">
        <v>3.0</v>
      </c>
      <c r="EH30" s="5">
        <v>4.0</v>
      </c>
      <c r="EI30" s="5">
        <v>4.0</v>
      </c>
      <c r="EJ30" s="5">
        <v>3.0</v>
      </c>
      <c r="EK30" s="5">
        <v>4.0</v>
      </c>
      <c r="EL30" s="5">
        <v>3.0</v>
      </c>
      <c r="EM30" s="5">
        <v>3.0</v>
      </c>
      <c r="EN30" s="5">
        <f t="shared" si="16"/>
        <v>20</v>
      </c>
      <c r="EO30" s="5">
        <f t="shared" si="17"/>
        <v>22.8</v>
      </c>
      <c r="EP30" s="5">
        <f t="shared" si="18"/>
        <v>39</v>
      </c>
      <c r="EQ30" s="5">
        <v>2.0</v>
      </c>
      <c r="ER30" s="5">
        <v>0.0</v>
      </c>
      <c r="ES30" s="5">
        <v>2.0</v>
      </c>
      <c r="ET30" s="5">
        <v>0.0</v>
      </c>
      <c r="EU30" s="5">
        <v>0.0</v>
      </c>
      <c r="EV30" s="5">
        <v>2.0</v>
      </c>
      <c r="EW30" s="5">
        <v>0.0</v>
      </c>
      <c r="EX30" s="5">
        <v>0.0</v>
      </c>
      <c r="EY30" s="5">
        <v>2.0</v>
      </c>
      <c r="EZ30" s="5">
        <v>0.0</v>
      </c>
      <c r="FA30" s="5">
        <v>0.0</v>
      </c>
      <c r="FB30" s="5">
        <v>0.0</v>
      </c>
      <c r="FC30" s="5">
        <v>2.0</v>
      </c>
      <c r="FD30" s="5">
        <f t="shared" si="85"/>
        <v>10</v>
      </c>
      <c r="FE30" s="5">
        <v>4.0</v>
      </c>
      <c r="FF30" s="5">
        <v>3.0</v>
      </c>
      <c r="FG30" s="5">
        <v>3.0</v>
      </c>
      <c r="FH30" s="5">
        <v>3.0</v>
      </c>
      <c r="FI30" s="5">
        <v>3.0</v>
      </c>
      <c r="FJ30" s="5">
        <v>3.0</v>
      </c>
      <c r="FK30" s="5">
        <v>2.0</v>
      </c>
      <c r="FL30" s="5">
        <v>2.0</v>
      </c>
      <c r="FM30" s="5">
        <f t="shared" si="86"/>
        <v>9</v>
      </c>
      <c r="FN30" s="5">
        <f t="shared" si="87"/>
        <v>9</v>
      </c>
      <c r="FO30" s="5">
        <f t="shared" si="88"/>
        <v>8</v>
      </c>
      <c r="FP30" s="5">
        <f t="shared" si="89"/>
        <v>9</v>
      </c>
      <c r="FQ30" s="5">
        <f t="shared" si="90"/>
        <v>23</v>
      </c>
      <c r="FR30" s="5">
        <v>3.0</v>
      </c>
      <c r="FS30" s="5">
        <v>2.0</v>
      </c>
      <c r="FT30" s="5">
        <v>4.0</v>
      </c>
      <c r="FU30" s="5">
        <v>2.0</v>
      </c>
      <c r="FV30" s="5">
        <f t="shared" si="91"/>
        <v>11</v>
      </c>
      <c r="FW30" s="5">
        <v>2.0</v>
      </c>
      <c r="FX30" s="5">
        <v>4.0</v>
      </c>
      <c r="FY30" s="5">
        <v>2.0</v>
      </c>
      <c r="FZ30" s="5">
        <v>2.0</v>
      </c>
      <c r="GA30" s="5">
        <v>2.0</v>
      </c>
      <c r="GB30" s="5">
        <v>4.0</v>
      </c>
      <c r="GC30" s="5">
        <v>4.0</v>
      </c>
      <c r="GD30" s="5">
        <v>2.0</v>
      </c>
      <c r="GE30" s="5">
        <v>3.0</v>
      </c>
      <c r="GF30" s="5">
        <v>2.0</v>
      </c>
      <c r="GG30" s="5">
        <v>2.0</v>
      </c>
      <c r="GH30" s="5">
        <v>3.0</v>
      </c>
      <c r="GI30" s="5">
        <f t="shared" si="92"/>
        <v>32</v>
      </c>
      <c r="GJ30" s="5">
        <v>4.0</v>
      </c>
      <c r="GK30" s="5">
        <v>5.0</v>
      </c>
      <c r="GL30" s="5">
        <v>5.0</v>
      </c>
      <c r="GM30" s="5">
        <v>6.0</v>
      </c>
      <c r="GN30" s="5">
        <v>5.0</v>
      </c>
      <c r="GO30" s="5">
        <v>4.0</v>
      </c>
      <c r="GP30" s="5">
        <v>6.0</v>
      </c>
      <c r="GQ30" s="5">
        <f t="shared" si="93"/>
        <v>35</v>
      </c>
      <c r="GR30" s="5">
        <v>2.0</v>
      </c>
      <c r="GS30" s="5">
        <v>2.0</v>
      </c>
      <c r="GT30" s="5">
        <v>2.0</v>
      </c>
      <c r="GU30" s="5">
        <v>3.0</v>
      </c>
      <c r="GV30" s="5">
        <v>2.0</v>
      </c>
      <c r="GW30" s="5">
        <v>3.0</v>
      </c>
      <c r="GX30" s="5">
        <f t="shared" si="94"/>
        <v>14</v>
      </c>
      <c r="GY30" s="5">
        <v>2.0</v>
      </c>
      <c r="GZ30" s="5">
        <v>2.0</v>
      </c>
      <c r="HA30" s="5">
        <v>2.0</v>
      </c>
      <c r="HB30" s="5">
        <v>3.0</v>
      </c>
      <c r="HC30" s="5">
        <v>2.0</v>
      </c>
      <c r="HD30" s="5">
        <v>3.0</v>
      </c>
      <c r="HE30" s="5">
        <v>2.0</v>
      </c>
      <c r="HF30" s="5">
        <v>3.0</v>
      </c>
      <c r="HG30" s="5">
        <v>3.0</v>
      </c>
      <c r="HH30" s="5">
        <f t="shared" si="95"/>
        <v>22</v>
      </c>
      <c r="HI30" s="5">
        <v>3.0</v>
      </c>
      <c r="HJ30" s="5">
        <v>2.0</v>
      </c>
      <c r="HK30" s="5">
        <v>1.0</v>
      </c>
      <c r="HL30" s="5">
        <v>1.0</v>
      </c>
      <c r="HM30" s="5">
        <v>2.0</v>
      </c>
      <c r="HN30" s="5">
        <v>3.0</v>
      </c>
      <c r="HO30" s="5">
        <v>1.0</v>
      </c>
      <c r="HP30" s="5">
        <v>3.0</v>
      </c>
      <c r="HQ30" s="5">
        <v>3.0</v>
      </c>
      <c r="HR30" s="5">
        <v>4.0</v>
      </c>
      <c r="HS30" s="5">
        <v>2.0</v>
      </c>
      <c r="HT30" s="5">
        <v>2.0</v>
      </c>
      <c r="HU30" s="5">
        <v>2.0</v>
      </c>
      <c r="HV30" s="5">
        <f t="shared" si="96"/>
        <v>16</v>
      </c>
      <c r="HW30" s="5">
        <f t="shared" si="97"/>
        <v>13</v>
      </c>
      <c r="HX30" s="5">
        <f t="shared" si="98"/>
        <v>29</v>
      </c>
      <c r="HY30" s="5">
        <v>5.0</v>
      </c>
      <c r="HZ30" s="5">
        <v>5.0</v>
      </c>
      <c r="IA30" s="5">
        <v>5.0</v>
      </c>
      <c r="IB30" s="5">
        <v>3.0</v>
      </c>
      <c r="IC30" s="5">
        <v>4.0</v>
      </c>
      <c r="ID30" s="5">
        <f t="shared" si="99"/>
        <v>22</v>
      </c>
      <c r="IE30" s="5">
        <v>5.0</v>
      </c>
      <c r="IF30" s="5">
        <v>2.0</v>
      </c>
      <c r="IG30" s="5">
        <v>2.0</v>
      </c>
      <c r="IH30" s="5">
        <v>5.0</v>
      </c>
      <c r="II30" s="5">
        <v>3.0</v>
      </c>
      <c r="IJ30" s="5">
        <v>5.0</v>
      </c>
      <c r="IK30" s="5">
        <v>3.0</v>
      </c>
      <c r="IL30" s="5">
        <v>6.0</v>
      </c>
      <c r="IM30" s="5">
        <v>5.0</v>
      </c>
      <c r="IN30" s="5">
        <v>1.0</v>
      </c>
      <c r="IO30" s="5">
        <v>2.0</v>
      </c>
      <c r="IP30" s="5">
        <v>4.0</v>
      </c>
      <c r="IQ30" s="5">
        <v>5.0</v>
      </c>
      <c r="IR30" s="5">
        <f t="shared" si="100"/>
        <v>48</v>
      </c>
      <c r="IS30" s="5">
        <v>2.0</v>
      </c>
      <c r="IT30" s="5">
        <v>3.0</v>
      </c>
      <c r="IU30" s="5">
        <v>1.0</v>
      </c>
      <c r="IV30" s="5">
        <v>2.0</v>
      </c>
      <c r="IW30" s="5">
        <v>3.0</v>
      </c>
      <c r="IX30" s="5">
        <v>0.0</v>
      </c>
      <c r="IY30" s="5">
        <v>1.0</v>
      </c>
      <c r="IZ30" s="5">
        <v>0.0</v>
      </c>
      <c r="JA30" s="5">
        <f t="shared" si="79"/>
        <v>12</v>
      </c>
      <c r="JB30" s="5">
        <v>3.0</v>
      </c>
      <c r="JC30" s="5">
        <v>1.0</v>
      </c>
      <c r="JD30" s="5">
        <v>1.0</v>
      </c>
      <c r="JE30" s="5">
        <v>2.0</v>
      </c>
      <c r="JF30" s="5">
        <v>2.0</v>
      </c>
      <c r="JG30" s="5">
        <v>2.0</v>
      </c>
      <c r="JH30" s="5">
        <v>1.0</v>
      </c>
      <c r="JI30" s="5">
        <v>2.0</v>
      </c>
      <c r="JJ30" s="5">
        <v>1.0</v>
      </c>
      <c r="JK30" s="5">
        <f t="shared" si="80"/>
        <v>15</v>
      </c>
      <c r="JL30" s="5">
        <v>3.0</v>
      </c>
      <c r="JM30" s="5">
        <v>5.0</v>
      </c>
      <c r="JN30" s="5">
        <v>2.0</v>
      </c>
      <c r="JO30" s="5">
        <v>3.0</v>
      </c>
      <c r="JP30" s="5">
        <v>4.0</v>
      </c>
      <c r="JQ30" s="5">
        <v>5.0</v>
      </c>
      <c r="JR30" s="5">
        <v>2.0</v>
      </c>
      <c r="JS30" s="5">
        <v>4.0</v>
      </c>
      <c r="JT30" s="5">
        <v>4.0</v>
      </c>
      <c r="JU30" s="5">
        <v>5.0</v>
      </c>
      <c r="JV30" s="5">
        <f t="shared" si="81"/>
        <v>37</v>
      </c>
      <c r="JW30" s="5">
        <v>2.0</v>
      </c>
      <c r="JX30" s="5">
        <v>3.0</v>
      </c>
      <c r="JY30" s="5">
        <v>4.0</v>
      </c>
      <c r="JZ30" s="5">
        <v>3.0</v>
      </c>
      <c r="KA30" s="5">
        <v>2.0</v>
      </c>
      <c r="KB30" s="5">
        <v>2.0</v>
      </c>
      <c r="KC30" s="5">
        <f t="shared" si="82"/>
        <v>16</v>
      </c>
      <c r="KD30" s="5">
        <v>2.0</v>
      </c>
      <c r="KE30" s="5">
        <v>2.0</v>
      </c>
      <c r="KF30" s="5">
        <v>2.0</v>
      </c>
      <c r="KG30" s="5">
        <v>2.0</v>
      </c>
      <c r="KH30" s="5">
        <v>1.0</v>
      </c>
      <c r="KI30" s="5">
        <v>1.0</v>
      </c>
      <c r="KJ30" s="5">
        <v>2.0</v>
      </c>
      <c r="KK30" s="5">
        <v>3.0</v>
      </c>
      <c r="KL30" s="5">
        <v>2.0</v>
      </c>
      <c r="KM30" s="5">
        <v>3.0</v>
      </c>
      <c r="KN30" s="5">
        <v>3.0</v>
      </c>
      <c r="KO30" s="5">
        <v>3.0</v>
      </c>
      <c r="KP30" s="5">
        <v>3.0</v>
      </c>
      <c r="KQ30" s="5">
        <v>3.0</v>
      </c>
      <c r="KR30" s="5">
        <v>2.0</v>
      </c>
      <c r="KS30" s="8">
        <f t="shared" si="83"/>
        <v>34</v>
      </c>
      <c r="KT30" s="5">
        <v>60.0</v>
      </c>
      <c r="KU30" s="5">
        <v>80.0</v>
      </c>
      <c r="KV30" s="5">
        <v>60.0</v>
      </c>
    </row>
    <row r="31">
      <c r="A31" s="1">
        <v>30.0</v>
      </c>
      <c r="B31" s="1">
        <v>18.0</v>
      </c>
      <c r="C31" s="1" t="s">
        <v>386</v>
      </c>
      <c r="D31" s="4" t="s">
        <v>384</v>
      </c>
      <c r="E31" s="5">
        <v>37.46629333</v>
      </c>
      <c r="F31" s="5">
        <v>126.9454956</v>
      </c>
      <c r="G31" s="6">
        <v>43907.49722222222</v>
      </c>
      <c r="H31" s="6">
        <v>43908.06805555556</v>
      </c>
      <c r="I31" s="5">
        <v>49301.0</v>
      </c>
      <c r="J31" s="7">
        <v>43907.521527777775</v>
      </c>
      <c r="K31" s="7">
        <v>43907.53194444445</v>
      </c>
      <c r="L31" s="5">
        <v>941.0</v>
      </c>
      <c r="M31" s="7">
        <v>43907.53194444445</v>
      </c>
      <c r="N31" s="7">
        <v>43907.53611111111</v>
      </c>
      <c r="O31" s="5">
        <v>360.0</v>
      </c>
      <c r="P31" s="5" t="b">
        <v>1</v>
      </c>
      <c r="Q31" s="5">
        <f t="shared" si="84"/>
        <v>50602</v>
      </c>
      <c r="R31" s="1" t="s">
        <v>385</v>
      </c>
      <c r="S31" s="5">
        <v>2.0</v>
      </c>
      <c r="T31" s="1">
        <v>1.0</v>
      </c>
      <c r="U31" s="5">
        <v>3.0</v>
      </c>
      <c r="V31" s="1" t="s">
        <v>314</v>
      </c>
      <c r="W31" s="5">
        <v>7.0</v>
      </c>
      <c r="X31" s="5">
        <v>7.0</v>
      </c>
      <c r="Y31" s="5">
        <v>7.0</v>
      </c>
      <c r="Z31" s="5">
        <v>7.0</v>
      </c>
      <c r="AA31" s="5">
        <v>6.0</v>
      </c>
      <c r="AB31" s="5">
        <v>3.0</v>
      </c>
      <c r="AC31" s="5">
        <v>6.0</v>
      </c>
      <c r="AD31" s="5">
        <v>4.0</v>
      </c>
      <c r="AE31" s="5">
        <v>7.0</v>
      </c>
      <c r="AF31" s="5">
        <f t="shared" si="2"/>
        <v>47</v>
      </c>
      <c r="AG31" s="5">
        <v>1.0</v>
      </c>
      <c r="AH31" s="5">
        <v>1.0</v>
      </c>
      <c r="AI31" s="5">
        <v>2.0</v>
      </c>
      <c r="AJ31" s="5">
        <f t="shared" si="3"/>
        <v>4</v>
      </c>
      <c r="AK31" s="5">
        <v>5.0</v>
      </c>
      <c r="AL31" s="5">
        <v>1.0</v>
      </c>
      <c r="AM31" s="5">
        <v>5.0</v>
      </c>
      <c r="AN31" s="5">
        <f t="shared" si="4"/>
        <v>11</v>
      </c>
      <c r="AO31" s="5">
        <v>4.0</v>
      </c>
      <c r="AP31" s="5">
        <v>3.0</v>
      </c>
      <c r="AQ31" s="5">
        <v>5.0</v>
      </c>
      <c r="AR31" s="5">
        <f t="shared" si="5"/>
        <v>12</v>
      </c>
      <c r="AS31" s="5">
        <v>4.0</v>
      </c>
      <c r="AT31" s="5">
        <v>5.0</v>
      </c>
      <c r="AU31" s="5">
        <v>2.0</v>
      </c>
      <c r="AV31" s="5">
        <f t="shared" si="6"/>
        <v>11</v>
      </c>
      <c r="AW31" s="5">
        <v>4.0</v>
      </c>
      <c r="AX31" s="5">
        <v>5.0</v>
      </c>
      <c r="AY31" s="5">
        <v>4.0</v>
      </c>
      <c r="AZ31" s="5">
        <f t="shared" si="7"/>
        <v>13</v>
      </c>
      <c r="BA31" s="5">
        <v>5.0</v>
      </c>
      <c r="BB31" s="5">
        <v>4.0</v>
      </c>
      <c r="BC31" s="5">
        <v>4.0</v>
      </c>
      <c r="BD31" s="5">
        <v>4.0</v>
      </c>
      <c r="BE31" s="5">
        <v>4.0</v>
      </c>
      <c r="BF31" s="5">
        <v>4.0</v>
      </c>
      <c r="BG31" s="5">
        <v>4.0</v>
      </c>
      <c r="BH31" s="5">
        <v>5.0</v>
      </c>
      <c r="BI31" s="5">
        <v>5.0</v>
      </c>
      <c r="BJ31" s="5">
        <f t="shared" si="8"/>
        <v>39</v>
      </c>
      <c r="BK31" s="5">
        <v>5.0</v>
      </c>
      <c r="BL31" s="5">
        <v>2.0</v>
      </c>
      <c r="BM31" s="5">
        <v>5.0</v>
      </c>
      <c r="BN31" s="5">
        <v>1.0</v>
      </c>
      <c r="BO31" s="5">
        <v>3.0</v>
      </c>
      <c r="BP31" s="5">
        <v>3.0</v>
      </c>
      <c r="BQ31" s="5">
        <v>5.0</v>
      </c>
      <c r="BR31" s="5">
        <v>2.0</v>
      </c>
      <c r="BS31" s="5">
        <v>6.0</v>
      </c>
      <c r="BT31" s="5">
        <v>5.0</v>
      </c>
      <c r="BU31" s="5">
        <f t="shared" si="9"/>
        <v>25</v>
      </c>
      <c r="BV31" s="5">
        <f t="shared" si="10"/>
        <v>12</v>
      </c>
      <c r="BW31" s="5">
        <f t="shared" si="11"/>
        <v>37</v>
      </c>
      <c r="BX31" s="5">
        <v>8.0</v>
      </c>
      <c r="BY31" s="5">
        <v>3.0</v>
      </c>
      <c r="BZ31" s="5">
        <v>2.0</v>
      </c>
      <c r="CA31" s="5">
        <v>9.0</v>
      </c>
      <c r="CB31" s="5">
        <v>2.0</v>
      </c>
      <c r="CC31" s="5">
        <v>8.0</v>
      </c>
      <c r="CD31" s="5">
        <v>1.0</v>
      </c>
      <c r="CE31" s="5">
        <f t="shared" si="12"/>
        <v>33</v>
      </c>
      <c r="CF31" s="5">
        <v>1.0</v>
      </c>
      <c r="CG31" s="5">
        <v>1.0</v>
      </c>
      <c r="CH31" s="5">
        <v>1.0</v>
      </c>
      <c r="CI31" s="5">
        <v>3.0</v>
      </c>
      <c r="CJ31" s="5">
        <v>1.0</v>
      </c>
      <c r="CK31" s="5">
        <v>1.0</v>
      </c>
      <c r="CL31" s="5">
        <v>1.0</v>
      </c>
      <c r="CM31" s="5">
        <v>1.0</v>
      </c>
      <c r="CN31" s="5">
        <v>1.0</v>
      </c>
      <c r="CO31" s="5">
        <v>1.0</v>
      </c>
      <c r="CP31" s="5">
        <v>1.0</v>
      </c>
      <c r="CQ31" s="5">
        <v>1.0</v>
      </c>
      <c r="CR31" s="5">
        <f t="shared" si="13"/>
        <v>14</v>
      </c>
      <c r="CS31" s="5">
        <v>3.0</v>
      </c>
      <c r="CT31" s="5">
        <v>1.0</v>
      </c>
      <c r="CU31" s="5">
        <v>2.0</v>
      </c>
      <c r="CV31" s="5">
        <v>3.0</v>
      </c>
      <c r="CW31" s="5">
        <v>3.0</v>
      </c>
      <c r="CX31" s="5">
        <v>2.0</v>
      </c>
      <c r="CY31" s="5">
        <v>3.0</v>
      </c>
      <c r="CZ31" s="5">
        <v>3.0</v>
      </c>
      <c r="DA31" s="5">
        <v>2.0</v>
      </c>
      <c r="DB31" s="5">
        <v>4.0</v>
      </c>
      <c r="DC31" s="5">
        <v>3.0</v>
      </c>
      <c r="DD31" s="5">
        <v>2.0</v>
      </c>
      <c r="DE31" s="5">
        <v>2.0</v>
      </c>
      <c r="DF31" s="5">
        <v>3.0</v>
      </c>
      <c r="DG31" s="5">
        <v>3.0</v>
      </c>
      <c r="DH31" s="5">
        <v>1.0</v>
      </c>
      <c r="DI31" s="5">
        <v>1.0</v>
      </c>
      <c r="DJ31" s="5">
        <v>1.0</v>
      </c>
      <c r="DK31" s="5">
        <f t="shared" si="14"/>
        <v>42</v>
      </c>
      <c r="DL31" s="5">
        <v>0.0</v>
      </c>
      <c r="DM31" s="5">
        <v>1.0</v>
      </c>
      <c r="DN31" s="5">
        <v>0.0</v>
      </c>
      <c r="DO31" s="5">
        <v>0.0</v>
      </c>
      <c r="DP31" s="5">
        <v>0.0</v>
      </c>
      <c r="DQ31" s="5">
        <v>0.0</v>
      </c>
      <c r="DR31" s="5">
        <v>0.0</v>
      </c>
      <c r="DS31" s="5">
        <v>0.0</v>
      </c>
      <c r="DT31" s="5">
        <v>0.0</v>
      </c>
      <c r="DU31" s="5">
        <v>0.0</v>
      </c>
      <c r="DV31" s="5">
        <v>0.0</v>
      </c>
      <c r="DW31" s="5">
        <v>0.0</v>
      </c>
      <c r="DX31" s="5">
        <v>0.0</v>
      </c>
      <c r="DY31" s="5">
        <v>0.0</v>
      </c>
      <c r="DZ31" s="5">
        <v>0.0</v>
      </c>
      <c r="EA31" s="5">
        <v>0.0</v>
      </c>
      <c r="EB31" s="5">
        <f t="shared" si="15"/>
        <v>1</v>
      </c>
      <c r="EC31" s="5">
        <v>4.0</v>
      </c>
      <c r="ED31" s="5">
        <v>5.0</v>
      </c>
      <c r="EE31" s="5">
        <v>5.0</v>
      </c>
      <c r="EF31" s="5">
        <v>5.0</v>
      </c>
      <c r="EG31" s="5">
        <v>3.0</v>
      </c>
      <c r="EH31" s="5">
        <v>4.0</v>
      </c>
      <c r="EI31" s="5">
        <v>4.0</v>
      </c>
      <c r="EJ31" s="5">
        <v>3.0</v>
      </c>
      <c r="EK31" s="5">
        <v>3.0</v>
      </c>
      <c r="EL31" s="5">
        <v>3.0</v>
      </c>
      <c r="EM31" s="5">
        <v>4.0</v>
      </c>
      <c r="EN31" s="5">
        <f t="shared" si="16"/>
        <v>23</v>
      </c>
      <c r="EO31" s="5">
        <f t="shared" si="17"/>
        <v>24</v>
      </c>
      <c r="EP31" s="5">
        <f t="shared" si="18"/>
        <v>43</v>
      </c>
      <c r="EQ31" s="5">
        <v>2.0</v>
      </c>
      <c r="ER31" s="5">
        <v>0.0</v>
      </c>
      <c r="ES31" s="5">
        <v>2.0</v>
      </c>
      <c r="ET31" s="5">
        <v>0.0</v>
      </c>
      <c r="EU31" s="5">
        <v>0.0</v>
      </c>
      <c r="EV31" s="5">
        <v>2.0</v>
      </c>
      <c r="EW31" s="5">
        <v>2.0</v>
      </c>
      <c r="EX31" s="5">
        <v>0.0</v>
      </c>
      <c r="EY31" s="5">
        <v>0.0</v>
      </c>
      <c r="EZ31" s="5">
        <v>0.0</v>
      </c>
      <c r="FA31" s="5">
        <v>0.0</v>
      </c>
      <c r="FB31" s="5">
        <v>0.0</v>
      </c>
      <c r="FC31" s="5">
        <v>2.0</v>
      </c>
      <c r="FD31" s="5">
        <f t="shared" si="85"/>
        <v>10</v>
      </c>
      <c r="FE31" s="5">
        <v>3.0</v>
      </c>
      <c r="FF31" s="5">
        <v>1.0</v>
      </c>
      <c r="FG31" s="5">
        <v>1.0</v>
      </c>
      <c r="FH31" s="5">
        <v>2.0</v>
      </c>
      <c r="FI31" s="5">
        <v>2.0</v>
      </c>
      <c r="FJ31" s="5">
        <v>2.0</v>
      </c>
      <c r="FK31" s="5">
        <v>2.0</v>
      </c>
      <c r="FL31" s="5">
        <v>3.0</v>
      </c>
      <c r="FM31" s="5">
        <f t="shared" si="86"/>
        <v>5</v>
      </c>
      <c r="FN31" s="5">
        <f t="shared" si="87"/>
        <v>6</v>
      </c>
      <c r="FO31" s="5">
        <f t="shared" si="88"/>
        <v>6</v>
      </c>
      <c r="FP31" s="5">
        <f t="shared" si="89"/>
        <v>7.5</v>
      </c>
      <c r="FQ31" s="5">
        <f t="shared" si="90"/>
        <v>16</v>
      </c>
      <c r="FR31" s="5">
        <v>3.0</v>
      </c>
      <c r="FS31" s="5">
        <v>4.0</v>
      </c>
      <c r="FT31" s="5">
        <v>4.0</v>
      </c>
      <c r="FU31" s="5">
        <v>3.0</v>
      </c>
      <c r="FV31" s="5">
        <f t="shared" si="91"/>
        <v>14</v>
      </c>
      <c r="FW31" s="5">
        <v>4.0</v>
      </c>
      <c r="FX31" s="5">
        <v>4.0</v>
      </c>
      <c r="FY31" s="5">
        <v>1.0</v>
      </c>
      <c r="FZ31" s="5">
        <v>4.0</v>
      </c>
      <c r="GA31" s="5">
        <v>3.0</v>
      </c>
      <c r="GB31" s="5">
        <v>3.0</v>
      </c>
      <c r="GC31" s="5">
        <v>4.0</v>
      </c>
      <c r="GD31" s="5">
        <v>2.0</v>
      </c>
      <c r="GE31" s="5">
        <v>2.0</v>
      </c>
      <c r="GF31" s="5">
        <v>4.0</v>
      </c>
      <c r="GG31" s="5">
        <v>4.0</v>
      </c>
      <c r="GH31" s="5">
        <v>3.0</v>
      </c>
      <c r="GI31" s="5">
        <f t="shared" si="92"/>
        <v>38</v>
      </c>
      <c r="GJ31" s="5">
        <v>7.0</v>
      </c>
      <c r="GK31" s="5">
        <v>5.0</v>
      </c>
      <c r="GL31" s="5">
        <v>7.0</v>
      </c>
      <c r="GM31" s="5">
        <v>5.0</v>
      </c>
      <c r="GN31" s="5">
        <v>5.0</v>
      </c>
      <c r="GO31" s="5">
        <v>6.0</v>
      </c>
      <c r="GP31" s="5">
        <v>7.0</v>
      </c>
      <c r="GQ31" s="5">
        <f t="shared" si="93"/>
        <v>42</v>
      </c>
      <c r="GR31" s="5">
        <v>2.0</v>
      </c>
      <c r="GS31" s="5">
        <v>2.0</v>
      </c>
      <c r="GT31" s="5">
        <v>2.0</v>
      </c>
      <c r="GU31" s="5">
        <v>2.0</v>
      </c>
      <c r="GV31" s="5">
        <v>2.0</v>
      </c>
      <c r="GW31" s="5">
        <v>3.0</v>
      </c>
      <c r="GX31" s="5">
        <f t="shared" si="94"/>
        <v>13</v>
      </c>
      <c r="GY31" s="5">
        <v>2.0</v>
      </c>
      <c r="GZ31" s="5">
        <v>1.0</v>
      </c>
      <c r="HA31" s="5">
        <v>3.0</v>
      </c>
      <c r="HB31" s="5">
        <v>3.0</v>
      </c>
      <c r="HC31" s="5">
        <v>2.0</v>
      </c>
      <c r="HD31" s="5">
        <v>2.0</v>
      </c>
      <c r="HE31" s="5">
        <v>2.0</v>
      </c>
      <c r="HF31" s="5">
        <v>3.0</v>
      </c>
      <c r="HG31" s="5">
        <v>3.0</v>
      </c>
      <c r="HH31" s="5">
        <f t="shared" si="95"/>
        <v>21</v>
      </c>
      <c r="HI31" s="5">
        <v>3.0</v>
      </c>
      <c r="HJ31" s="5">
        <v>2.0</v>
      </c>
      <c r="HK31" s="5">
        <v>3.0</v>
      </c>
      <c r="HL31" s="5">
        <v>3.0</v>
      </c>
      <c r="HM31" s="5">
        <v>3.0</v>
      </c>
      <c r="HN31" s="5">
        <v>3.0</v>
      </c>
      <c r="HO31" s="5">
        <v>1.0</v>
      </c>
      <c r="HP31" s="5">
        <v>4.0</v>
      </c>
      <c r="HQ31" s="5">
        <v>2.0</v>
      </c>
      <c r="HR31" s="5">
        <v>3.0</v>
      </c>
      <c r="HS31" s="5">
        <v>3.0</v>
      </c>
      <c r="HT31" s="5">
        <v>1.0</v>
      </c>
      <c r="HU31" s="5">
        <v>3.0</v>
      </c>
      <c r="HV31" s="5">
        <f t="shared" si="96"/>
        <v>16</v>
      </c>
      <c r="HW31" s="5">
        <f t="shared" si="97"/>
        <v>18</v>
      </c>
      <c r="HX31" s="5">
        <f t="shared" si="98"/>
        <v>34</v>
      </c>
      <c r="HY31" s="5">
        <v>5.0</v>
      </c>
      <c r="HZ31" s="5">
        <v>5.0</v>
      </c>
      <c r="IA31" s="5">
        <v>5.0</v>
      </c>
      <c r="IB31" s="5">
        <v>3.0</v>
      </c>
      <c r="IC31" s="5">
        <v>4.0</v>
      </c>
      <c r="ID31" s="5">
        <f t="shared" si="99"/>
        <v>22</v>
      </c>
      <c r="IE31" s="5">
        <v>5.0</v>
      </c>
      <c r="IF31" s="5">
        <v>1.0</v>
      </c>
      <c r="IG31" s="5">
        <v>3.0</v>
      </c>
      <c r="IH31" s="5">
        <v>4.0</v>
      </c>
      <c r="II31" s="5">
        <v>2.0</v>
      </c>
      <c r="IJ31" s="5">
        <v>3.0</v>
      </c>
      <c r="IK31" s="5">
        <v>3.0</v>
      </c>
      <c r="IL31" s="5">
        <v>6.0</v>
      </c>
      <c r="IM31" s="5">
        <v>5.0</v>
      </c>
      <c r="IN31" s="5">
        <v>2.0</v>
      </c>
      <c r="IO31" s="5">
        <v>1.0</v>
      </c>
      <c r="IP31" s="5">
        <v>5.0</v>
      </c>
      <c r="IQ31" s="5">
        <v>5.0</v>
      </c>
      <c r="IR31" s="5">
        <f t="shared" si="100"/>
        <v>45</v>
      </c>
      <c r="IS31" s="5">
        <v>2.0</v>
      </c>
      <c r="IT31" s="5">
        <v>0.0</v>
      </c>
      <c r="IU31" s="5">
        <v>1.0</v>
      </c>
      <c r="IV31" s="5">
        <v>3.0</v>
      </c>
      <c r="IW31" s="5">
        <v>3.0</v>
      </c>
      <c r="IX31" s="5">
        <v>0.0</v>
      </c>
      <c r="IY31" s="5">
        <v>0.0</v>
      </c>
      <c r="IZ31" s="5">
        <v>2.0</v>
      </c>
      <c r="JA31" s="5">
        <f t="shared" si="79"/>
        <v>11</v>
      </c>
      <c r="JB31" s="5">
        <v>3.0</v>
      </c>
      <c r="JC31" s="5">
        <v>1.0</v>
      </c>
      <c r="JD31" s="5">
        <v>1.0</v>
      </c>
      <c r="JE31" s="5">
        <v>2.0</v>
      </c>
      <c r="JF31" s="5">
        <v>2.0</v>
      </c>
      <c r="JG31" s="5">
        <v>1.0</v>
      </c>
      <c r="JH31" s="5">
        <v>1.0</v>
      </c>
      <c r="JI31" s="5">
        <v>1.0</v>
      </c>
      <c r="JJ31" s="5">
        <v>1.0</v>
      </c>
      <c r="JK31" s="5">
        <f t="shared" si="80"/>
        <v>13</v>
      </c>
      <c r="JL31" s="5">
        <v>5.0</v>
      </c>
      <c r="JM31" s="5">
        <v>3.0</v>
      </c>
      <c r="JN31" s="5">
        <v>2.0</v>
      </c>
      <c r="JO31" s="5">
        <v>3.0</v>
      </c>
      <c r="JP31" s="5">
        <v>4.0</v>
      </c>
      <c r="JQ31" s="5">
        <v>2.0</v>
      </c>
      <c r="JR31" s="5">
        <v>2.0</v>
      </c>
      <c r="JS31" s="5">
        <v>3.0</v>
      </c>
      <c r="JT31" s="5">
        <v>2.0</v>
      </c>
      <c r="JU31" s="5">
        <v>5.0</v>
      </c>
      <c r="JV31" s="5">
        <f t="shared" si="81"/>
        <v>31</v>
      </c>
      <c r="JW31" s="5">
        <v>4.0</v>
      </c>
      <c r="JX31" s="5">
        <v>4.0</v>
      </c>
      <c r="JY31" s="5">
        <v>5.0</v>
      </c>
      <c r="JZ31" s="5">
        <v>4.0</v>
      </c>
      <c r="KA31" s="5">
        <v>5.0</v>
      </c>
      <c r="KB31" s="5">
        <v>5.0</v>
      </c>
      <c r="KC31" s="5">
        <f t="shared" si="82"/>
        <v>27</v>
      </c>
      <c r="KD31" s="5">
        <v>1.0</v>
      </c>
      <c r="KE31" s="5">
        <v>1.0</v>
      </c>
      <c r="KF31" s="5">
        <v>1.0</v>
      </c>
      <c r="KG31" s="5">
        <v>2.0</v>
      </c>
      <c r="KH31" s="5">
        <v>1.0</v>
      </c>
      <c r="KI31" s="5">
        <v>1.0</v>
      </c>
      <c r="KJ31" s="5">
        <v>1.0</v>
      </c>
      <c r="KK31" s="5">
        <v>2.0</v>
      </c>
      <c r="KL31" s="5">
        <v>1.0</v>
      </c>
      <c r="KM31" s="5">
        <v>2.0</v>
      </c>
      <c r="KN31" s="5">
        <v>2.0</v>
      </c>
      <c r="KO31" s="5">
        <v>1.0</v>
      </c>
      <c r="KP31" s="5">
        <v>1.0</v>
      </c>
      <c r="KQ31" s="5">
        <v>1.0</v>
      </c>
      <c r="KR31" s="5">
        <v>1.0</v>
      </c>
      <c r="KS31" s="8">
        <f t="shared" si="83"/>
        <v>19</v>
      </c>
      <c r="KT31" s="5">
        <v>24.0</v>
      </c>
      <c r="KU31" s="5">
        <v>60.0</v>
      </c>
      <c r="KV31" s="5">
        <v>15.0</v>
      </c>
    </row>
    <row r="32">
      <c r="A32" s="1">
        <v>31.0</v>
      </c>
      <c r="B32" s="1">
        <v>18.0</v>
      </c>
      <c r="C32" s="1" t="s">
        <v>387</v>
      </c>
      <c r="D32" s="4" t="s">
        <v>384</v>
      </c>
      <c r="E32" s="5">
        <v>37.46629333</v>
      </c>
      <c r="F32" s="5">
        <v>126.9454956</v>
      </c>
      <c r="G32" s="6">
        <v>43908.08472222222</v>
      </c>
      <c r="H32" s="6">
        <v>43908.09444444445</v>
      </c>
      <c r="I32" s="5">
        <v>857.0</v>
      </c>
      <c r="J32" s="7">
        <v>43908.09444444445</v>
      </c>
      <c r="K32" s="7">
        <v>43908.42569444444</v>
      </c>
      <c r="L32" s="5">
        <v>28601.0</v>
      </c>
      <c r="M32" s="7">
        <v>43908.42569444444</v>
      </c>
      <c r="N32" s="7">
        <v>43908.430555555555</v>
      </c>
      <c r="O32" s="5">
        <v>425.0</v>
      </c>
      <c r="P32" s="5" t="b">
        <v>1</v>
      </c>
      <c r="Q32" s="5">
        <f t="shared" si="84"/>
        <v>29883</v>
      </c>
      <c r="R32" s="1" t="s">
        <v>385</v>
      </c>
      <c r="S32" s="5">
        <v>1.0</v>
      </c>
      <c r="T32" s="1"/>
      <c r="U32" s="5">
        <v>3.0</v>
      </c>
      <c r="V32" s="1" t="s">
        <v>314</v>
      </c>
      <c r="W32" s="5">
        <v>7.0</v>
      </c>
      <c r="X32" s="5">
        <v>7.0</v>
      </c>
      <c r="Y32" s="5">
        <v>7.0</v>
      </c>
      <c r="Z32" s="5">
        <v>7.0</v>
      </c>
      <c r="AA32" s="5">
        <v>7.0</v>
      </c>
      <c r="AB32" s="5">
        <v>7.0</v>
      </c>
      <c r="AC32" s="5">
        <v>7.0</v>
      </c>
      <c r="AD32" s="5">
        <v>6.0</v>
      </c>
      <c r="AE32" s="5">
        <v>7.0</v>
      </c>
      <c r="AF32" s="5">
        <f t="shared" si="2"/>
        <v>55</v>
      </c>
      <c r="AG32" s="5">
        <v>4.0</v>
      </c>
      <c r="AH32" s="5">
        <v>4.0</v>
      </c>
      <c r="AI32" s="5">
        <v>4.0</v>
      </c>
      <c r="AJ32" s="5">
        <f t="shared" si="3"/>
        <v>12</v>
      </c>
      <c r="AK32" s="5">
        <v>2.0</v>
      </c>
      <c r="AL32" s="5">
        <v>2.0</v>
      </c>
      <c r="AM32" s="5">
        <v>5.0</v>
      </c>
      <c r="AN32" s="5">
        <f t="shared" si="4"/>
        <v>9</v>
      </c>
      <c r="AO32" s="5">
        <v>5.0</v>
      </c>
      <c r="AP32" s="5">
        <v>2.0</v>
      </c>
      <c r="AQ32" s="5">
        <v>2.0</v>
      </c>
      <c r="AR32" s="5">
        <f t="shared" si="5"/>
        <v>9</v>
      </c>
      <c r="AS32" s="5">
        <v>2.0</v>
      </c>
      <c r="AT32" s="5">
        <v>1.0</v>
      </c>
      <c r="AU32" s="5">
        <v>1.0</v>
      </c>
      <c r="AV32" s="5">
        <f t="shared" si="6"/>
        <v>4</v>
      </c>
      <c r="AW32" s="5">
        <v>5.0</v>
      </c>
      <c r="AX32" s="5">
        <v>5.0</v>
      </c>
      <c r="AY32" s="5">
        <v>3.0</v>
      </c>
      <c r="AZ32" s="5">
        <f t="shared" si="7"/>
        <v>13</v>
      </c>
      <c r="BA32" s="5">
        <v>1.0</v>
      </c>
      <c r="BB32" s="5">
        <v>3.0</v>
      </c>
      <c r="BC32" s="5">
        <v>5.0</v>
      </c>
      <c r="BD32" s="5">
        <v>1.0</v>
      </c>
      <c r="BE32" s="5">
        <v>2.0</v>
      </c>
      <c r="BF32" s="5">
        <v>1.0</v>
      </c>
      <c r="BG32" s="5">
        <v>2.0</v>
      </c>
      <c r="BH32" s="5">
        <v>4.0</v>
      </c>
      <c r="BI32" s="5">
        <v>5.0</v>
      </c>
      <c r="BJ32" s="5">
        <f t="shared" si="8"/>
        <v>24</v>
      </c>
      <c r="BK32" s="5">
        <v>7.0</v>
      </c>
      <c r="BL32" s="5">
        <v>1.0</v>
      </c>
      <c r="BM32" s="5">
        <v>1.0</v>
      </c>
      <c r="BN32" s="5">
        <v>1.0</v>
      </c>
      <c r="BO32" s="5">
        <v>5.0</v>
      </c>
      <c r="BP32" s="5">
        <v>1.0</v>
      </c>
      <c r="BQ32" s="5">
        <v>7.0</v>
      </c>
      <c r="BR32" s="5">
        <v>1.0</v>
      </c>
      <c r="BS32" s="5">
        <v>1.0</v>
      </c>
      <c r="BT32" s="5">
        <v>1.0</v>
      </c>
      <c r="BU32" s="5">
        <f t="shared" si="9"/>
        <v>22</v>
      </c>
      <c r="BV32" s="5">
        <f t="shared" si="10"/>
        <v>4</v>
      </c>
      <c r="BW32" s="5">
        <f t="shared" si="11"/>
        <v>26</v>
      </c>
      <c r="BX32" s="5">
        <v>7.0</v>
      </c>
      <c r="BY32" s="5">
        <v>7.0</v>
      </c>
      <c r="BZ32" s="5">
        <v>2.0</v>
      </c>
      <c r="CA32" s="5">
        <v>2.0</v>
      </c>
      <c r="CB32" s="5">
        <v>1.0</v>
      </c>
      <c r="CC32" s="5">
        <v>7.0</v>
      </c>
      <c r="CD32" s="5">
        <v>1.0</v>
      </c>
      <c r="CE32" s="5">
        <f t="shared" si="12"/>
        <v>27</v>
      </c>
      <c r="CF32" s="5">
        <v>1.0</v>
      </c>
      <c r="CG32" s="5">
        <v>1.0</v>
      </c>
      <c r="CH32" s="5">
        <v>1.0</v>
      </c>
      <c r="CI32" s="5">
        <v>3.0</v>
      </c>
      <c r="CJ32" s="5">
        <v>4.0</v>
      </c>
      <c r="CK32" s="5">
        <v>4.0</v>
      </c>
      <c r="CL32" s="5">
        <v>5.0</v>
      </c>
      <c r="CM32" s="5">
        <v>1.0</v>
      </c>
      <c r="CN32" s="5">
        <v>2.0</v>
      </c>
      <c r="CO32" s="5">
        <v>1.0</v>
      </c>
      <c r="CP32" s="5">
        <v>1.0</v>
      </c>
      <c r="CQ32" s="5">
        <v>1.0</v>
      </c>
      <c r="CR32" s="5">
        <f t="shared" si="13"/>
        <v>25</v>
      </c>
      <c r="CS32" s="5">
        <v>3.0</v>
      </c>
      <c r="CT32" s="5">
        <v>1.0</v>
      </c>
      <c r="CU32" s="5">
        <v>3.0</v>
      </c>
      <c r="CV32" s="5">
        <v>1.0</v>
      </c>
      <c r="CW32" s="5">
        <v>1.0</v>
      </c>
      <c r="CX32" s="5">
        <v>1.0</v>
      </c>
      <c r="CY32" s="5">
        <v>5.0</v>
      </c>
      <c r="CZ32" s="5">
        <v>3.0</v>
      </c>
      <c r="DA32" s="5">
        <v>1.0</v>
      </c>
      <c r="DB32" s="5">
        <v>5.0</v>
      </c>
      <c r="DC32" s="5">
        <v>5.0</v>
      </c>
      <c r="DD32" s="5">
        <v>1.0</v>
      </c>
      <c r="DE32" s="5">
        <v>1.0</v>
      </c>
      <c r="DF32" s="5">
        <v>1.0</v>
      </c>
      <c r="DG32" s="5">
        <v>1.0</v>
      </c>
      <c r="DH32" s="5">
        <v>4.0</v>
      </c>
      <c r="DI32" s="5">
        <v>1.0</v>
      </c>
      <c r="DJ32" s="5">
        <v>2.0</v>
      </c>
      <c r="DK32" s="5">
        <f t="shared" si="14"/>
        <v>40</v>
      </c>
      <c r="DL32" s="5">
        <v>0.0</v>
      </c>
      <c r="DM32" s="5">
        <v>1.0</v>
      </c>
      <c r="DN32" s="5">
        <v>0.0</v>
      </c>
      <c r="DO32" s="5">
        <v>0.0</v>
      </c>
      <c r="DP32" s="5">
        <v>0.0</v>
      </c>
      <c r="DQ32" s="5">
        <v>0.0</v>
      </c>
      <c r="DR32" s="5">
        <v>1.0</v>
      </c>
      <c r="DS32" s="5">
        <v>0.0</v>
      </c>
      <c r="DT32" s="5">
        <v>0.0</v>
      </c>
      <c r="DU32" s="5">
        <v>0.0</v>
      </c>
      <c r="DV32" s="5">
        <v>0.0</v>
      </c>
      <c r="DW32" s="5">
        <v>0.0</v>
      </c>
      <c r="DX32" s="5">
        <v>0.0</v>
      </c>
      <c r="DY32" s="5">
        <v>0.0</v>
      </c>
      <c r="DZ32" s="5">
        <v>0.0</v>
      </c>
      <c r="EA32" s="5">
        <v>0.0</v>
      </c>
      <c r="EB32" s="5">
        <f t="shared" si="15"/>
        <v>2</v>
      </c>
      <c r="EC32" s="5">
        <v>5.0</v>
      </c>
      <c r="ED32" s="5">
        <v>5.0</v>
      </c>
      <c r="EE32" s="5">
        <v>5.0</v>
      </c>
      <c r="EF32" s="5">
        <v>5.0</v>
      </c>
      <c r="EG32" s="5">
        <v>5.0</v>
      </c>
      <c r="EH32" s="5">
        <v>5.0</v>
      </c>
      <c r="EI32" s="5">
        <v>5.0</v>
      </c>
      <c r="EJ32" s="5">
        <v>3.0</v>
      </c>
      <c r="EK32" s="5">
        <v>4.0</v>
      </c>
      <c r="EL32" s="5">
        <v>4.0</v>
      </c>
      <c r="EM32" s="5">
        <v>4.0</v>
      </c>
      <c r="EN32" s="5">
        <f t="shared" si="16"/>
        <v>27</v>
      </c>
      <c r="EO32" s="5">
        <f t="shared" si="17"/>
        <v>27.6</v>
      </c>
      <c r="EP32" s="5">
        <f t="shared" si="18"/>
        <v>50</v>
      </c>
      <c r="EQ32" s="5">
        <v>2.0</v>
      </c>
      <c r="ER32" s="5">
        <v>2.0</v>
      </c>
      <c r="ES32" s="5">
        <v>2.0</v>
      </c>
      <c r="ET32" s="5">
        <v>0.0</v>
      </c>
      <c r="EU32" s="5">
        <v>2.0</v>
      </c>
      <c r="EV32" s="5">
        <v>2.0</v>
      </c>
      <c r="EW32" s="5">
        <v>2.0</v>
      </c>
      <c r="EX32" s="5">
        <v>2.0</v>
      </c>
      <c r="EY32" s="5">
        <v>2.0</v>
      </c>
      <c r="EZ32" s="5">
        <v>2.0</v>
      </c>
      <c r="FA32" s="5">
        <v>2.0</v>
      </c>
      <c r="FB32" s="5">
        <v>0.0</v>
      </c>
      <c r="FC32" s="5">
        <v>2.0</v>
      </c>
      <c r="FD32" s="5">
        <f t="shared" si="85"/>
        <v>22</v>
      </c>
      <c r="FE32" s="5">
        <v>2.0</v>
      </c>
      <c r="FF32" s="5">
        <v>4.0</v>
      </c>
      <c r="FG32" s="5">
        <v>4.0</v>
      </c>
      <c r="FH32" s="5">
        <v>1.0</v>
      </c>
      <c r="FI32" s="5">
        <v>1.0</v>
      </c>
      <c r="FJ32" s="5">
        <v>2.0</v>
      </c>
      <c r="FK32" s="5">
        <v>1.0</v>
      </c>
      <c r="FL32" s="5">
        <v>4.0</v>
      </c>
      <c r="FM32" s="5">
        <f t="shared" si="86"/>
        <v>7</v>
      </c>
      <c r="FN32" s="5">
        <f t="shared" si="87"/>
        <v>6</v>
      </c>
      <c r="FO32" s="5">
        <f t="shared" si="88"/>
        <v>9</v>
      </c>
      <c r="FP32" s="5">
        <f t="shared" si="89"/>
        <v>4.5</v>
      </c>
      <c r="FQ32" s="5">
        <f t="shared" si="90"/>
        <v>19</v>
      </c>
      <c r="FR32" s="5">
        <v>2.0</v>
      </c>
      <c r="FS32" s="5">
        <v>2.0</v>
      </c>
      <c r="FT32" s="5">
        <v>4.0</v>
      </c>
      <c r="FU32" s="5">
        <v>3.0</v>
      </c>
      <c r="FV32" s="5">
        <f t="shared" si="91"/>
        <v>11</v>
      </c>
      <c r="FW32" s="5">
        <v>4.0</v>
      </c>
      <c r="FX32" s="5">
        <v>4.0</v>
      </c>
      <c r="FY32" s="5">
        <v>1.0</v>
      </c>
      <c r="FZ32" s="5">
        <v>3.0</v>
      </c>
      <c r="GA32" s="5">
        <v>4.0</v>
      </c>
      <c r="GB32" s="5">
        <v>4.0</v>
      </c>
      <c r="GC32" s="5">
        <v>4.0</v>
      </c>
      <c r="GD32" s="5">
        <v>4.0</v>
      </c>
      <c r="GE32" s="5">
        <v>3.0</v>
      </c>
      <c r="GF32" s="5">
        <v>2.0</v>
      </c>
      <c r="GG32" s="5">
        <v>4.0</v>
      </c>
      <c r="GH32" s="5">
        <v>2.0</v>
      </c>
      <c r="GI32" s="5">
        <f t="shared" si="92"/>
        <v>39</v>
      </c>
      <c r="GJ32" s="5">
        <v>5.0</v>
      </c>
      <c r="GK32" s="5">
        <v>6.0</v>
      </c>
      <c r="GL32" s="5">
        <v>3.0</v>
      </c>
      <c r="GM32" s="5">
        <v>6.0</v>
      </c>
      <c r="GN32" s="5">
        <v>7.0</v>
      </c>
      <c r="GO32" s="5">
        <v>7.0</v>
      </c>
      <c r="GP32" s="5">
        <v>6.0</v>
      </c>
      <c r="GQ32" s="5">
        <f t="shared" si="93"/>
        <v>40</v>
      </c>
      <c r="GR32" s="5">
        <v>1.0</v>
      </c>
      <c r="GS32" s="5">
        <v>1.0</v>
      </c>
      <c r="GT32" s="5">
        <v>1.0</v>
      </c>
      <c r="GU32" s="5">
        <v>1.0</v>
      </c>
      <c r="GV32" s="5">
        <v>2.0</v>
      </c>
      <c r="GW32" s="5">
        <v>2.0</v>
      </c>
      <c r="GX32" s="5">
        <f t="shared" si="94"/>
        <v>8</v>
      </c>
      <c r="GY32" s="5">
        <v>1.0</v>
      </c>
      <c r="GZ32" s="5">
        <v>3.0</v>
      </c>
      <c r="HA32" s="5">
        <v>2.0</v>
      </c>
      <c r="HB32" s="5">
        <v>3.0</v>
      </c>
      <c r="HC32" s="5">
        <v>1.0</v>
      </c>
      <c r="HD32" s="5">
        <v>3.0</v>
      </c>
      <c r="HE32" s="5">
        <v>2.0</v>
      </c>
      <c r="HF32" s="5">
        <v>4.0</v>
      </c>
      <c r="HG32" s="5">
        <v>3.0</v>
      </c>
      <c r="HH32" s="5">
        <f t="shared" si="95"/>
        <v>22</v>
      </c>
      <c r="HI32" s="5">
        <v>1.0</v>
      </c>
      <c r="HJ32" s="5">
        <v>0.0</v>
      </c>
      <c r="HK32" s="5">
        <v>0.0</v>
      </c>
      <c r="HL32" s="5">
        <v>4.0</v>
      </c>
      <c r="HM32" s="5">
        <v>5.0</v>
      </c>
      <c r="HN32" s="5">
        <v>0.0</v>
      </c>
      <c r="HO32" s="5">
        <v>0.0</v>
      </c>
      <c r="HP32" s="5">
        <v>3.0</v>
      </c>
      <c r="HQ32" s="5">
        <v>1.0</v>
      </c>
      <c r="HR32" s="5">
        <v>2.0</v>
      </c>
      <c r="HS32" s="5">
        <v>3.0</v>
      </c>
      <c r="HT32" s="5">
        <v>3.0</v>
      </c>
      <c r="HU32" s="5">
        <v>1.0</v>
      </c>
      <c r="HV32" s="5">
        <f t="shared" si="96"/>
        <v>8</v>
      </c>
      <c r="HW32" s="5">
        <f t="shared" si="97"/>
        <v>15</v>
      </c>
      <c r="HX32" s="5">
        <f t="shared" si="98"/>
        <v>23</v>
      </c>
      <c r="HY32" s="5">
        <v>2.0</v>
      </c>
      <c r="HZ32" s="5">
        <v>5.0</v>
      </c>
      <c r="IA32" s="5">
        <v>4.0</v>
      </c>
      <c r="IB32" s="5">
        <v>5.0</v>
      </c>
      <c r="IC32" s="5">
        <v>5.0</v>
      </c>
      <c r="ID32" s="5">
        <f t="shared" si="99"/>
        <v>21</v>
      </c>
      <c r="IE32" s="5">
        <v>7.0</v>
      </c>
      <c r="IF32" s="5">
        <v>1.0</v>
      </c>
      <c r="IG32" s="5">
        <v>1.0</v>
      </c>
      <c r="IH32" s="5">
        <v>4.0</v>
      </c>
      <c r="II32" s="5">
        <v>2.0</v>
      </c>
      <c r="IJ32" s="5">
        <v>6.0</v>
      </c>
      <c r="IK32" s="5">
        <v>1.0</v>
      </c>
      <c r="IL32" s="5">
        <v>7.0</v>
      </c>
      <c r="IM32" s="5">
        <v>7.0</v>
      </c>
      <c r="IN32" s="5">
        <v>1.0</v>
      </c>
      <c r="IO32" s="5">
        <v>1.0</v>
      </c>
      <c r="IP32" s="5">
        <v>2.0</v>
      </c>
      <c r="IQ32" s="5">
        <v>7.0</v>
      </c>
      <c r="IR32" s="5">
        <f t="shared" si="100"/>
        <v>47</v>
      </c>
      <c r="IS32" s="5">
        <v>3.0</v>
      </c>
      <c r="IT32" s="5">
        <v>3.0</v>
      </c>
      <c r="IU32" s="5">
        <v>0.0</v>
      </c>
      <c r="IV32" s="5">
        <v>2.0</v>
      </c>
      <c r="IW32" s="5">
        <v>3.0</v>
      </c>
      <c r="IX32" s="5">
        <v>1.0</v>
      </c>
      <c r="IY32" s="5">
        <v>1.0</v>
      </c>
      <c r="IZ32" s="5">
        <v>2.0</v>
      </c>
      <c r="JA32" s="5">
        <f t="shared" si="79"/>
        <v>15</v>
      </c>
      <c r="JB32" s="5">
        <v>1.0</v>
      </c>
      <c r="JC32" s="5">
        <v>1.0</v>
      </c>
      <c r="JD32" s="5">
        <v>1.0</v>
      </c>
      <c r="JE32" s="5">
        <v>6.0</v>
      </c>
      <c r="JF32" s="5">
        <v>1.0</v>
      </c>
      <c r="JG32" s="5">
        <v>1.0</v>
      </c>
      <c r="JH32" s="5">
        <v>1.0</v>
      </c>
      <c r="JI32" s="5">
        <v>1.0</v>
      </c>
      <c r="JJ32" s="5">
        <v>1.0</v>
      </c>
      <c r="JK32" s="5">
        <f t="shared" si="80"/>
        <v>14</v>
      </c>
      <c r="JL32" s="5">
        <v>4.0</v>
      </c>
      <c r="JM32" s="5">
        <v>2.0</v>
      </c>
      <c r="JN32" s="5">
        <v>4.0</v>
      </c>
      <c r="JO32" s="5">
        <v>5.0</v>
      </c>
      <c r="JP32" s="5">
        <v>4.0</v>
      </c>
      <c r="JQ32" s="5">
        <v>4.0</v>
      </c>
      <c r="JR32" s="5">
        <v>4.0</v>
      </c>
      <c r="JS32" s="5">
        <v>5.0</v>
      </c>
      <c r="JT32" s="5">
        <v>4.0</v>
      </c>
      <c r="JU32" s="5">
        <v>2.0</v>
      </c>
      <c r="JV32" s="5">
        <f t="shared" si="81"/>
        <v>38</v>
      </c>
      <c r="JW32" s="5">
        <v>3.0</v>
      </c>
      <c r="JX32" s="5">
        <v>2.0</v>
      </c>
      <c r="JY32" s="5">
        <v>5.0</v>
      </c>
      <c r="JZ32" s="5">
        <v>5.0</v>
      </c>
      <c r="KA32" s="5">
        <v>4.0</v>
      </c>
      <c r="KB32" s="5">
        <v>4.0</v>
      </c>
      <c r="KC32" s="5">
        <f t="shared" si="82"/>
        <v>23</v>
      </c>
      <c r="KD32" s="5">
        <v>1.0</v>
      </c>
      <c r="KE32" s="5">
        <v>1.0</v>
      </c>
      <c r="KF32" s="5">
        <v>3.0</v>
      </c>
      <c r="KG32" s="5">
        <v>2.0</v>
      </c>
      <c r="KH32" s="5">
        <v>1.0</v>
      </c>
      <c r="KI32" s="5">
        <v>1.0</v>
      </c>
      <c r="KJ32" s="5">
        <v>3.0</v>
      </c>
      <c r="KK32" s="5">
        <v>2.0</v>
      </c>
      <c r="KL32" s="5">
        <v>1.0</v>
      </c>
      <c r="KM32" s="5">
        <v>2.0</v>
      </c>
      <c r="KN32" s="5">
        <v>1.0</v>
      </c>
      <c r="KO32" s="5">
        <v>3.0</v>
      </c>
      <c r="KP32" s="5">
        <v>1.0</v>
      </c>
      <c r="KQ32" s="5">
        <v>3.0</v>
      </c>
      <c r="KR32" s="5">
        <v>1.0</v>
      </c>
      <c r="KS32" s="8">
        <f t="shared" si="83"/>
        <v>26</v>
      </c>
    </row>
    <row r="33">
      <c r="A33" s="1">
        <v>32.0</v>
      </c>
      <c r="B33" s="1">
        <v>19.0</v>
      </c>
      <c r="C33" s="1" t="s">
        <v>388</v>
      </c>
      <c r="D33" s="4" t="s">
        <v>384</v>
      </c>
      <c r="E33" s="5">
        <v>37.46629333</v>
      </c>
      <c r="F33" s="5">
        <v>126.9454956</v>
      </c>
      <c r="G33" s="6">
        <v>43907.50833333333</v>
      </c>
      <c r="H33" s="6">
        <v>43907.520833333336</v>
      </c>
      <c r="I33" s="5">
        <v>1117.0</v>
      </c>
      <c r="J33" s="7">
        <v>43908.06805555556</v>
      </c>
      <c r="K33" s="7">
        <v>43908.07777777778</v>
      </c>
      <c r="L33" s="5">
        <v>796.0</v>
      </c>
      <c r="M33" s="7">
        <v>43908.07777777778</v>
      </c>
      <c r="N33" s="7">
        <v>43908.08263888889</v>
      </c>
      <c r="O33" s="5">
        <v>440.0</v>
      </c>
      <c r="P33" s="5" t="b">
        <v>1</v>
      </c>
      <c r="Q33" s="5">
        <f t="shared" si="84"/>
        <v>2353</v>
      </c>
      <c r="R33" s="1" t="s">
        <v>389</v>
      </c>
      <c r="S33" s="5">
        <v>2.0</v>
      </c>
      <c r="T33" s="1">
        <v>2.0</v>
      </c>
      <c r="U33" s="5">
        <v>3.0</v>
      </c>
      <c r="V33" s="1" t="s">
        <v>314</v>
      </c>
      <c r="W33" s="5">
        <v>7.0</v>
      </c>
      <c r="X33" s="5">
        <v>7.0</v>
      </c>
      <c r="Y33" s="5">
        <v>5.0</v>
      </c>
      <c r="Z33" s="5">
        <v>7.0</v>
      </c>
      <c r="AA33" s="5">
        <v>6.0</v>
      </c>
      <c r="AB33" s="5">
        <v>7.0</v>
      </c>
      <c r="AC33" s="5">
        <v>6.0</v>
      </c>
      <c r="AD33" s="5">
        <v>5.0</v>
      </c>
      <c r="AE33" s="5">
        <v>7.0</v>
      </c>
      <c r="AF33" s="5">
        <f t="shared" si="2"/>
        <v>50</v>
      </c>
      <c r="AG33" s="5">
        <v>4.0</v>
      </c>
      <c r="AH33" s="5">
        <v>4.0</v>
      </c>
      <c r="AI33" s="5">
        <v>3.0</v>
      </c>
      <c r="AJ33" s="5">
        <f t="shared" si="3"/>
        <v>11</v>
      </c>
      <c r="AK33" s="5">
        <v>5.0</v>
      </c>
      <c r="AL33" s="5">
        <v>5.0</v>
      </c>
      <c r="AM33" s="5">
        <v>5.0</v>
      </c>
      <c r="AN33" s="5">
        <f t="shared" si="4"/>
        <v>15</v>
      </c>
      <c r="AO33" s="5">
        <v>5.0</v>
      </c>
      <c r="AP33" s="5">
        <v>4.0</v>
      </c>
      <c r="AQ33" s="5">
        <v>4.0</v>
      </c>
      <c r="AR33" s="5">
        <f t="shared" si="5"/>
        <v>13</v>
      </c>
      <c r="AS33" s="5">
        <v>3.0</v>
      </c>
      <c r="AT33" s="5">
        <v>2.0</v>
      </c>
      <c r="AU33" s="5">
        <v>4.0</v>
      </c>
      <c r="AV33" s="5">
        <f t="shared" si="6"/>
        <v>9</v>
      </c>
      <c r="AW33" s="5">
        <v>2.0</v>
      </c>
      <c r="AX33" s="5">
        <v>3.0</v>
      </c>
      <c r="AY33" s="5">
        <v>3.0</v>
      </c>
      <c r="AZ33" s="5">
        <f t="shared" si="7"/>
        <v>8</v>
      </c>
      <c r="BA33" s="5">
        <v>1.0</v>
      </c>
      <c r="BB33" s="5">
        <v>2.0</v>
      </c>
      <c r="BC33" s="5">
        <v>3.0</v>
      </c>
      <c r="BD33" s="5">
        <v>1.0</v>
      </c>
      <c r="BE33" s="5">
        <v>2.0</v>
      </c>
      <c r="BF33" s="5">
        <v>4.0</v>
      </c>
      <c r="BG33" s="5">
        <v>1.0</v>
      </c>
      <c r="BH33" s="5">
        <v>1.0</v>
      </c>
      <c r="BI33" s="5">
        <v>1.0</v>
      </c>
      <c r="BJ33" s="5">
        <f t="shared" si="8"/>
        <v>16</v>
      </c>
      <c r="BK33" s="5">
        <v>4.0</v>
      </c>
      <c r="BL33" s="5">
        <v>2.0</v>
      </c>
      <c r="BM33" s="5">
        <v>3.0</v>
      </c>
      <c r="BN33" s="5">
        <v>1.0</v>
      </c>
      <c r="BO33" s="5">
        <v>3.0</v>
      </c>
      <c r="BP33" s="5">
        <v>1.0</v>
      </c>
      <c r="BQ33" s="5">
        <v>4.0</v>
      </c>
      <c r="BR33" s="5">
        <v>3.0</v>
      </c>
      <c r="BS33" s="5">
        <v>2.0</v>
      </c>
      <c r="BT33" s="5">
        <v>3.0</v>
      </c>
      <c r="BU33" s="5">
        <f t="shared" si="9"/>
        <v>20</v>
      </c>
      <c r="BV33" s="5">
        <f t="shared" si="10"/>
        <v>6</v>
      </c>
      <c r="BW33" s="5">
        <f t="shared" si="11"/>
        <v>26</v>
      </c>
      <c r="BX33" s="5">
        <v>3.0</v>
      </c>
      <c r="BY33" s="5">
        <v>2.0</v>
      </c>
      <c r="BZ33" s="5">
        <v>6.0</v>
      </c>
      <c r="CA33" s="5">
        <v>7.0</v>
      </c>
      <c r="CB33" s="5">
        <v>9.0</v>
      </c>
      <c r="CC33" s="5">
        <v>5.0</v>
      </c>
      <c r="CD33" s="5">
        <v>4.0</v>
      </c>
      <c r="CE33" s="5">
        <f t="shared" si="12"/>
        <v>36</v>
      </c>
      <c r="CF33" s="5">
        <v>1.0</v>
      </c>
      <c r="CG33" s="5">
        <v>1.0</v>
      </c>
      <c r="CH33" s="5">
        <v>2.0</v>
      </c>
      <c r="CI33" s="5">
        <v>2.0</v>
      </c>
      <c r="CJ33" s="5">
        <v>3.0</v>
      </c>
      <c r="CK33" s="5">
        <v>1.0</v>
      </c>
      <c r="CL33" s="5">
        <v>5.0</v>
      </c>
      <c r="CM33" s="5">
        <v>4.0</v>
      </c>
      <c r="CN33" s="5">
        <v>2.0</v>
      </c>
      <c r="CO33" s="5">
        <v>2.0</v>
      </c>
      <c r="CP33" s="5">
        <v>1.0</v>
      </c>
      <c r="CQ33" s="5">
        <v>3.0</v>
      </c>
      <c r="CR33" s="5">
        <f t="shared" si="13"/>
        <v>27</v>
      </c>
      <c r="CS33" s="5">
        <v>2.0</v>
      </c>
      <c r="CT33" s="5">
        <v>1.0</v>
      </c>
      <c r="CU33" s="5">
        <v>2.0</v>
      </c>
      <c r="CV33" s="5">
        <v>1.0</v>
      </c>
      <c r="CW33" s="5">
        <v>2.0</v>
      </c>
      <c r="CX33" s="5">
        <v>2.0</v>
      </c>
      <c r="CY33" s="5">
        <v>2.0</v>
      </c>
      <c r="CZ33" s="5">
        <v>2.0</v>
      </c>
      <c r="DA33" s="5">
        <v>1.0</v>
      </c>
      <c r="DB33" s="5">
        <v>2.0</v>
      </c>
      <c r="DC33" s="5">
        <v>2.0</v>
      </c>
      <c r="DD33" s="5">
        <v>1.0</v>
      </c>
      <c r="DE33" s="5">
        <v>2.0</v>
      </c>
      <c r="DF33" s="5">
        <v>3.0</v>
      </c>
      <c r="DG33" s="5">
        <v>1.0</v>
      </c>
      <c r="DH33" s="5">
        <v>2.0</v>
      </c>
      <c r="DI33" s="5">
        <v>1.0</v>
      </c>
      <c r="DJ33" s="5">
        <v>1.0</v>
      </c>
      <c r="DK33" s="5">
        <f t="shared" si="14"/>
        <v>30</v>
      </c>
      <c r="DL33" s="5">
        <v>0.0</v>
      </c>
      <c r="DM33" s="5">
        <v>1.0</v>
      </c>
      <c r="DN33" s="5">
        <v>0.0</v>
      </c>
      <c r="DO33" s="5">
        <v>0.0</v>
      </c>
      <c r="DP33" s="5">
        <v>1.0</v>
      </c>
      <c r="DQ33" s="5">
        <v>0.0</v>
      </c>
      <c r="DR33" s="5">
        <v>0.0</v>
      </c>
      <c r="DS33" s="5">
        <v>1.0</v>
      </c>
      <c r="DT33" s="5">
        <v>0.0</v>
      </c>
      <c r="DU33" s="5">
        <v>1.0</v>
      </c>
      <c r="DV33" s="5">
        <v>0.0</v>
      </c>
      <c r="DW33" s="5">
        <v>0.0</v>
      </c>
      <c r="DX33" s="5">
        <v>0.0</v>
      </c>
      <c r="DY33" s="5">
        <v>0.0</v>
      </c>
      <c r="DZ33" s="5">
        <v>0.0</v>
      </c>
      <c r="EA33" s="5">
        <v>0.0</v>
      </c>
      <c r="EB33" s="5">
        <f t="shared" si="15"/>
        <v>4</v>
      </c>
      <c r="EC33" s="5">
        <v>3.0</v>
      </c>
      <c r="ED33" s="5">
        <v>5.0</v>
      </c>
      <c r="EE33" s="5">
        <v>4.0</v>
      </c>
      <c r="EF33" s="5">
        <v>3.0</v>
      </c>
      <c r="EG33" s="5">
        <v>2.0</v>
      </c>
      <c r="EH33" s="5">
        <v>3.0</v>
      </c>
      <c r="EI33" s="5">
        <v>4.0</v>
      </c>
      <c r="EJ33" s="5">
        <v>4.0</v>
      </c>
      <c r="EK33" s="5">
        <v>4.0</v>
      </c>
      <c r="EL33" s="5">
        <v>3.0</v>
      </c>
      <c r="EM33" s="5">
        <v>3.0</v>
      </c>
      <c r="EN33" s="5">
        <f t="shared" si="16"/>
        <v>21</v>
      </c>
      <c r="EO33" s="5">
        <f t="shared" si="17"/>
        <v>20.4</v>
      </c>
      <c r="EP33" s="5">
        <f t="shared" si="18"/>
        <v>38</v>
      </c>
      <c r="EQ33" s="5">
        <v>2.0</v>
      </c>
      <c r="ER33" s="5">
        <v>2.0</v>
      </c>
      <c r="ES33" s="5">
        <v>2.0</v>
      </c>
      <c r="ET33" s="5">
        <v>2.0</v>
      </c>
      <c r="EU33" s="5">
        <v>2.0</v>
      </c>
      <c r="EV33" s="5">
        <v>2.0</v>
      </c>
      <c r="EW33" s="5">
        <v>0.0</v>
      </c>
      <c r="EX33" s="5">
        <v>2.0</v>
      </c>
      <c r="EY33" s="5">
        <v>0.0</v>
      </c>
      <c r="EZ33" s="5">
        <v>2.0</v>
      </c>
      <c r="FA33" s="5">
        <v>2.0</v>
      </c>
      <c r="FB33" s="5">
        <v>0.0</v>
      </c>
      <c r="FC33" s="5">
        <v>2.0</v>
      </c>
      <c r="FD33" s="5">
        <f t="shared" si="85"/>
        <v>20</v>
      </c>
      <c r="FE33" s="5">
        <v>4.0</v>
      </c>
      <c r="FF33" s="5">
        <v>3.0</v>
      </c>
      <c r="FG33" s="5">
        <v>1.0</v>
      </c>
      <c r="FH33" s="5">
        <v>5.0</v>
      </c>
      <c r="FI33" s="5">
        <v>2.0</v>
      </c>
      <c r="FJ33" s="5">
        <v>1.0</v>
      </c>
      <c r="FK33" s="5">
        <v>5.0</v>
      </c>
      <c r="FL33" s="5">
        <v>4.0</v>
      </c>
      <c r="FM33" s="5">
        <f t="shared" si="86"/>
        <v>6</v>
      </c>
      <c r="FN33" s="5">
        <f t="shared" si="87"/>
        <v>9</v>
      </c>
      <c r="FO33" s="5">
        <f t="shared" si="88"/>
        <v>10</v>
      </c>
      <c r="FP33" s="5">
        <f t="shared" si="89"/>
        <v>13.5</v>
      </c>
      <c r="FQ33" s="5">
        <f t="shared" si="90"/>
        <v>25</v>
      </c>
      <c r="FR33" s="5">
        <v>3.0</v>
      </c>
      <c r="FS33" s="5">
        <v>2.0</v>
      </c>
      <c r="FT33" s="5">
        <v>4.0</v>
      </c>
      <c r="FU33" s="5">
        <v>4.0</v>
      </c>
      <c r="FV33" s="5">
        <f t="shared" si="91"/>
        <v>13</v>
      </c>
      <c r="FW33" s="5">
        <v>1.0</v>
      </c>
      <c r="FX33" s="5">
        <v>4.0</v>
      </c>
      <c r="FY33" s="5">
        <v>2.0</v>
      </c>
      <c r="FZ33" s="5">
        <v>3.0</v>
      </c>
      <c r="GA33" s="5">
        <v>3.0</v>
      </c>
      <c r="GB33" s="5">
        <v>3.0</v>
      </c>
      <c r="GC33" s="5">
        <v>4.0</v>
      </c>
      <c r="GD33" s="5">
        <v>3.0</v>
      </c>
      <c r="GE33" s="5">
        <v>3.0</v>
      </c>
      <c r="GF33" s="5">
        <v>2.0</v>
      </c>
      <c r="GG33" s="5">
        <v>4.0</v>
      </c>
      <c r="GH33" s="5">
        <v>1.0</v>
      </c>
      <c r="GI33" s="5">
        <f t="shared" si="92"/>
        <v>33</v>
      </c>
      <c r="GJ33" s="5">
        <v>7.0</v>
      </c>
      <c r="GK33" s="5">
        <v>6.0</v>
      </c>
      <c r="GL33" s="5">
        <v>5.0</v>
      </c>
      <c r="GM33" s="5">
        <v>6.0</v>
      </c>
      <c r="GN33" s="5">
        <v>3.0</v>
      </c>
      <c r="GO33" s="5">
        <v>5.0</v>
      </c>
      <c r="GP33" s="5">
        <v>7.0</v>
      </c>
      <c r="GQ33" s="5">
        <f t="shared" si="93"/>
        <v>39</v>
      </c>
      <c r="GR33" s="5">
        <v>2.0</v>
      </c>
      <c r="GS33" s="5">
        <v>2.0</v>
      </c>
      <c r="GT33" s="5">
        <v>1.0</v>
      </c>
      <c r="GU33" s="5">
        <v>1.0</v>
      </c>
      <c r="GV33" s="5">
        <v>3.0</v>
      </c>
      <c r="GW33" s="5">
        <v>2.0</v>
      </c>
      <c r="GX33" s="5">
        <f t="shared" si="94"/>
        <v>11</v>
      </c>
      <c r="GY33" s="5">
        <v>1.0</v>
      </c>
      <c r="GZ33" s="5">
        <v>1.0</v>
      </c>
      <c r="HA33" s="5">
        <v>3.0</v>
      </c>
      <c r="HB33" s="5">
        <v>2.0</v>
      </c>
      <c r="HC33" s="5">
        <v>2.0</v>
      </c>
      <c r="HD33" s="5">
        <v>2.0</v>
      </c>
      <c r="HE33" s="5">
        <v>2.0</v>
      </c>
      <c r="HF33" s="5">
        <v>3.0</v>
      </c>
      <c r="HG33" s="5">
        <v>2.0</v>
      </c>
      <c r="HH33" s="5">
        <f t="shared" si="95"/>
        <v>18</v>
      </c>
      <c r="HI33" s="5">
        <v>3.0</v>
      </c>
      <c r="HJ33" s="5">
        <v>4.0</v>
      </c>
      <c r="HK33" s="5">
        <v>1.0</v>
      </c>
      <c r="HL33" s="5">
        <v>5.0</v>
      </c>
      <c r="HM33" s="5">
        <v>5.0</v>
      </c>
      <c r="HN33" s="5">
        <v>4.0</v>
      </c>
      <c r="HO33" s="5">
        <v>3.0</v>
      </c>
      <c r="HP33" s="5">
        <v>5.0</v>
      </c>
      <c r="HQ33" s="5">
        <v>2.0</v>
      </c>
      <c r="HR33" s="5">
        <v>2.0</v>
      </c>
      <c r="HS33" s="5">
        <v>2.0</v>
      </c>
      <c r="HT33" s="5">
        <v>0.0</v>
      </c>
      <c r="HU33" s="5">
        <v>5.0</v>
      </c>
      <c r="HV33" s="5">
        <f t="shared" si="96"/>
        <v>16</v>
      </c>
      <c r="HW33" s="5">
        <f t="shared" si="97"/>
        <v>25</v>
      </c>
      <c r="HX33" s="5">
        <f t="shared" si="98"/>
        <v>41</v>
      </c>
      <c r="HY33" s="5">
        <v>5.0</v>
      </c>
      <c r="HZ33" s="5">
        <v>5.0</v>
      </c>
      <c r="IA33" s="5">
        <v>5.0</v>
      </c>
      <c r="IB33" s="5">
        <v>5.0</v>
      </c>
      <c r="IC33" s="5">
        <v>5.0</v>
      </c>
      <c r="ID33" s="5">
        <f t="shared" si="99"/>
        <v>25</v>
      </c>
      <c r="IE33" s="5">
        <v>5.0</v>
      </c>
      <c r="IF33" s="5">
        <v>1.0</v>
      </c>
      <c r="IG33" s="5">
        <v>2.0</v>
      </c>
      <c r="IH33" s="5">
        <v>5.0</v>
      </c>
      <c r="II33" s="5">
        <v>4.0</v>
      </c>
      <c r="IJ33" s="5">
        <v>7.0</v>
      </c>
      <c r="IK33" s="5">
        <v>4.0</v>
      </c>
      <c r="IL33" s="5">
        <v>5.0</v>
      </c>
      <c r="IM33" s="5">
        <v>6.0</v>
      </c>
      <c r="IN33" s="5">
        <v>2.0</v>
      </c>
      <c r="IO33" s="5">
        <v>4.0</v>
      </c>
      <c r="IP33" s="5">
        <v>2.0</v>
      </c>
      <c r="IQ33" s="5">
        <v>5.0</v>
      </c>
      <c r="IR33" s="5">
        <f t="shared" si="100"/>
        <v>52</v>
      </c>
      <c r="IS33" s="5">
        <v>1.0</v>
      </c>
      <c r="IT33" s="5">
        <v>3.0</v>
      </c>
      <c r="IU33" s="5">
        <v>2.0</v>
      </c>
      <c r="IV33" s="5">
        <v>3.0</v>
      </c>
      <c r="IW33" s="5">
        <v>3.0</v>
      </c>
      <c r="IX33" s="5">
        <v>2.0</v>
      </c>
      <c r="IY33" s="5">
        <v>3.0</v>
      </c>
      <c r="IZ33" s="5">
        <v>3.0</v>
      </c>
      <c r="JA33" s="5">
        <f t="shared" si="79"/>
        <v>20</v>
      </c>
      <c r="JB33" s="5">
        <v>2.0</v>
      </c>
      <c r="JC33" s="5">
        <v>1.0</v>
      </c>
      <c r="JD33" s="5">
        <v>1.0</v>
      </c>
      <c r="JE33" s="5">
        <v>6.0</v>
      </c>
      <c r="JF33" s="5">
        <v>1.0</v>
      </c>
      <c r="JG33" s="5">
        <v>1.0</v>
      </c>
      <c r="JH33" s="5">
        <v>1.0</v>
      </c>
      <c r="JI33" s="5">
        <v>1.0</v>
      </c>
      <c r="JJ33" s="5">
        <v>1.0</v>
      </c>
      <c r="JK33" s="5">
        <f t="shared" si="80"/>
        <v>15</v>
      </c>
      <c r="JL33" s="5">
        <v>2.0</v>
      </c>
      <c r="JM33" s="5">
        <v>4.0</v>
      </c>
      <c r="JN33" s="5">
        <v>5.0</v>
      </c>
      <c r="JO33" s="5">
        <v>5.0</v>
      </c>
      <c r="JP33" s="5">
        <v>5.0</v>
      </c>
      <c r="JQ33" s="5">
        <v>4.0</v>
      </c>
      <c r="JR33" s="5">
        <v>5.0</v>
      </c>
      <c r="JS33" s="5">
        <v>5.0</v>
      </c>
      <c r="JT33" s="5">
        <v>4.0</v>
      </c>
      <c r="JU33" s="5">
        <v>4.0</v>
      </c>
      <c r="JV33" s="5">
        <f t="shared" si="81"/>
        <v>43</v>
      </c>
      <c r="JW33" s="5">
        <v>3.0</v>
      </c>
      <c r="JX33" s="5">
        <v>1.0</v>
      </c>
      <c r="JY33" s="5">
        <v>5.0</v>
      </c>
      <c r="JZ33" s="5">
        <v>4.0</v>
      </c>
      <c r="KA33" s="5">
        <v>2.0</v>
      </c>
      <c r="KB33" s="5">
        <v>4.0</v>
      </c>
      <c r="KC33" s="5">
        <f t="shared" si="82"/>
        <v>19</v>
      </c>
      <c r="KD33" s="5">
        <v>3.0</v>
      </c>
      <c r="KE33" s="5">
        <v>1.0</v>
      </c>
      <c r="KF33" s="5">
        <v>2.0</v>
      </c>
      <c r="KG33" s="5">
        <v>2.0</v>
      </c>
      <c r="KH33" s="5">
        <v>1.0</v>
      </c>
      <c r="KI33" s="5">
        <v>1.0</v>
      </c>
      <c r="KJ33" s="5">
        <v>2.0</v>
      </c>
      <c r="KK33" s="5">
        <v>1.0</v>
      </c>
      <c r="KL33" s="5">
        <v>2.0</v>
      </c>
      <c r="KM33" s="5">
        <v>2.0</v>
      </c>
      <c r="KN33" s="5">
        <v>2.0</v>
      </c>
      <c r="KO33" s="5">
        <v>4.0</v>
      </c>
      <c r="KP33" s="5">
        <v>2.0</v>
      </c>
      <c r="KQ33" s="5">
        <v>2.0</v>
      </c>
      <c r="KR33" s="5">
        <v>2.0</v>
      </c>
      <c r="KS33" s="8">
        <f t="shared" si="83"/>
        <v>29</v>
      </c>
      <c r="KT33" s="5">
        <v>30.0</v>
      </c>
      <c r="KU33" s="5">
        <v>60.0</v>
      </c>
      <c r="KV33" s="5">
        <v>71.0</v>
      </c>
    </row>
    <row r="34">
      <c r="A34" s="1">
        <v>33.0</v>
      </c>
      <c r="B34" s="1">
        <v>20.0</v>
      </c>
      <c r="C34" s="1" t="s">
        <v>390</v>
      </c>
      <c r="D34" s="4" t="s">
        <v>391</v>
      </c>
      <c r="E34" s="5">
        <v>35.16659546</v>
      </c>
      <c r="F34" s="5">
        <v>129.1679077</v>
      </c>
      <c r="G34" s="6">
        <v>43907.07847222222</v>
      </c>
      <c r="H34" s="6">
        <v>43907.08888888889</v>
      </c>
      <c r="I34" s="5">
        <v>862.0</v>
      </c>
      <c r="J34" s="7">
        <v>43907.09027777778</v>
      </c>
      <c r="K34" s="7">
        <v>43907.09861111111</v>
      </c>
      <c r="L34" s="5">
        <v>754.0</v>
      </c>
      <c r="M34" s="7">
        <v>43907.1</v>
      </c>
      <c r="N34" s="7">
        <v>43907.103472222225</v>
      </c>
      <c r="O34" s="5">
        <v>313.0</v>
      </c>
      <c r="P34" s="5" t="b">
        <v>1</v>
      </c>
      <c r="Q34" s="5">
        <f t="shared" si="84"/>
        <v>1929</v>
      </c>
      <c r="R34" s="1" t="s">
        <v>392</v>
      </c>
      <c r="S34" s="5">
        <v>2.0</v>
      </c>
      <c r="T34" s="1">
        <v>1.0</v>
      </c>
      <c r="U34" s="5">
        <v>3.0</v>
      </c>
      <c r="V34" s="1" t="s">
        <v>314</v>
      </c>
      <c r="W34" s="5">
        <v>1.0</v>
      </c>
      <c r="X34" s="5">
        <v>6.0</v>
      </c>
      <c r="Y34" s="5">
        <v>7.0</v>
      </c>
      <c r="Z34" s="5">
        <v>4.0</v>
      </c>
      <c r="AA34" s="5">
        <v>6.0</v>
      </c>
      <c r="AB34" s="5">
        <v>6.0</v>
      </c>
      <c r="AC34" s="5">
        <v>6.0</v>
      </c>
      <c r="AD34" s="5">
        <v>5.0</v>
      </c>
      <c r="AE34" s="5">
        <v>6.0</v>
      </c>
      <c r="AF34" s="5">
        <f t="shared" si="2"/>
        <v>46</v>
      </c>
      <c r="AG34" s="5">
        <v>3.0</v>
      </c>
      <c r="AH34" s="5">
        <v>2.0</v>
      </c>
      <c r="AI34" s="5">
        <v>3.0</v>
      </c>
      <c r="AJ34" s="5">
        <f t="shared" si="3"/>
        <v>8</v>
      </c>
      <c r="AK34" s="5">
        <v>2.0</v>
      </c>
      <c r="AL34" s="5">
        <v>2.0</v>
      </c>
      <c r="AM34" s="5">
        <v>3.0</v>
      </c>
      <c r="AN34" s="5">
        <f t="shared" si="4"/>
        <v>7</v>
      </c>
      <c r="AO34" s="5">
        <v>2.0</v>
      </c>
      <c r="AP34" s="5">
        <v>1.0</v>
      </c>
      <c r="AQ34" s="5">
        <v>3.0</v>
      </c>
      <c r="AR34" s="5">
        <f t="shared" si="5"/>
        <v>6</v>
      </c>
      <c r="AS34" s="5">
        <v>5.0</v>
      </c>
      <c r="AT34" s="5">
        <v>5.0</v>
      </c>
      <c r="AU34" s="5">
        <v>2.0</v>
      </c>
      <c r="AV34" s="5">
        <f t="shared" si="6"/>
        <v>12</v>
      </c>
      <c r="AW34" s="5">
        <v>3.0</v>
      </c>
      <c r="AX34" s="5">
        <v>4.0</v>
      </c>
      <c r="AY34" s="5">
        <v>4.0</v>
      </c>
      <c r="AZ34" s="5">
        <f t="shared" si="7"/>
        <v>11</v>
      </c>
      <c r="BA34" s="5">
        <v>3.0</v>
      </c>
      <c r="BB34" s="5">
        <v>3.0</v>
      </c>
      <c r="BC34" s="5">
        <v>3.0</v>
      </c>
      <c r="BD34" s="5">
        <v>3.0</v>
      </c>
      <c r="BE34" s="5">
        <v>4.0</v>
      </c>
      <c r="BF34" s="5">
        <v>4.0</v>
      </c>
      <c r="BG34" s="5">
        <v>1.0</v>
      </c>
      <c r="BH34" s="5">
        <v>3.0</v>
      </c>
      <c r="BI34" s="5">
        <v>4.0</v>
      </c>
      <c r="BJ34" s="5">
        <f t="shared" si="8"/>
        <v>28</v>
      </c>
      <c r="BK34" s="5">
        <v>5.0</v>
      </c>
      <c r="BL34" s="5">
        <v>2.0</v>
      </c>
      <c r="BM34" s="5">
        <v>6.0</v>
      </c>
      <c r="BN34" s="5">
        <v>2.0</v>
      </c>
      <c r="BO34" s="5">
        <v>7.0</v>
      </c>
      <c r="BP34" s="5">
        <v>6.0</v>
      </c>
      <c r="BQ34" s="5">
        <v>6.0</v>
      </c>
      <c r="BR34" s="5">
        <v>5.0</v>
      </c>
      <c r="BS34" s="5">
        <v>6.0</v>
      </c>
      <c r="BT34" s="5">
        <v>5.0</v>
      </c>
      <c r="BU34" s="5">
        <f t="shared" si="9"/>
        <v>34</v>
      </c>
      <c r="BV34" s="5">
        <f t="shared" si="10"/>
        <v>16</v>
      </c>
      <c r="BW34" s="5">
        <f t="shared" si="11"/>
        <v>50</v>
      </c>
      <c r="BX34" s="5">
        <v>2.0</v>
      </c>
      <c r="BY34" s="5">
        <v>2.0</v>
      </c>
      <c r="BZ34" s="5">
        <v>4.0</v>
      </c>
      <c r="CA34" s="5">
        <v>2.0</v>
      </c>
      <c r="CB34" s="5">
        <v>3.0</v>
      </c>
      <c r="CC34" s="5">
        <v>4.0</v>
      </c>
      <c r="CD34" s="5">
        <v>5.0</v>
      </c>
      <c r="CE34" s="5">
        <f t="shared" si="12"/>
        <v>22</v>
      </c>
      <c r="CF34" s="5">
        <v>4.0</v>
      </c>
      <c r="CG34" s="5">
        <v>2.0</v>
      </c>
      <c r="CH34" s="5">
        <v>1.0</v>
      </c>
      <c r="CI34" s="5">
        <v>2.0</v>
      </c>
      <c r="CJ34" s="5">
        <v>2.0</v>
      </c>
      <c r="CK34" s="5">
        <v>1.0</v>
      </c>
      <c r="CL34" s="5">
        <v>3.0</v>
      </c>
      <c r="CM34" s="5">
        <v>1.0</v>
      </c>
      <c r="CN34" s="5">
        <v>4.0</v>
      </c>
      <c r="CO34" s="5">
        <v>2.0</v>
      </c>
      <c r="CP34" s="5">
        <v>2.0</v>
      </c>
      <c r="CQ34" s="5">
        <v>2.0</v>
      </c>
      <c r="CR34" s="5">
        <f t="shared" si="13"/>
        <v>26</v>
      </c>
      <c r="CS34" s="5">
        <v>2.0</v>
      </c>
      <c r="CT34" s="5">
        <v>3.0</v>
      </c>
      <c r="CU34" s="5">
        <v>1.0</v>
      </c>
      <c r="CV34" s="5">
        <v>3.0</v>
      </c>
      <c r="CW34" s="5">
        <v>3.0</v>
      </c>
      <c r="CX34" s="5">
        <v>2.0</v>
      </c>
      <c r="CY34" s="5">
        <v>2.0</v>
      </c>
      <c r="CZ34" s="5">
        <v>4.0</v>
      </c>
      <c r="DA34" s="5">
        <v>1.0</v>
      </c>
      <c r="DB34" s="5">
        <v>2.0</v>
      </c>
      <c r="DC34" s="5">
        <v>3.0</v>
      </c>
      <c r="DD34" s="5">
        <v>3.0</v>
      </c>
      <c r="DE34" s="5">
        <v>4.0</v>
      </c>
      <c r="DF34" s="5">
        <v>3.0</v>
      </c>
      <c r="DG34" s="5">
        <v>3.0</v>
      </c>
      <c r="DH34" s="5">
        <v>1.0</v>
      </c>
      <c r="DI34" s="5">
        <v>2.0</v>
      </c>
      <c r="DJ34" s="5">
        <v>3.0</v>
      </c>
      <c r="DK34" s="5">
        <f t="shared" si="14"/>
        <v>45</v>
      </c>
      <c r="DL34" s="5">
        <v>0.0</v>
      </c>
      <c r="DM34" s="5">
        <v>1.0</v>
      </c>
      <c r="DN34" s="5">
        <v>0.0</v>
      </c>
      <c r="DO34" s="5">
        <v>0.0</v>
      </c>
      <c r="DP34" s="5">
        <v>0.0</v>
      </c>
      <c r="DQ34" s="5">
        <v>1.0</v>
      </c>
      <c r="DR34" s="5">
        <v>0.0</v>
      </c>
      <c r="DS34" s="5">
        <v>1.0</v>
      </c>
      <c r="DT34" s="5">
        <v>0.0</v>
      </c>
      <c r="DU34" s="5">
        <v>0.0</v>
      </c>
      <c r="DV34" s="5">
        <v>0.0</v>
      </c>
      <c r="DW34" s="5">
        <v>0.0</v>
      </c>
      <c r="DX34" s="5">
        <v>0.0</v>
      </c>
      <c r="DY34" s="5">
        <v>1.0</v>
      </c>
      <c r="DZ34" s="5">
        <v>0.0</v>
      </c>
      <c r="EA34" s="5">
        <v>1.0</v>
      </c>
      <c r="EB34" s="5">
        <f t="shared" si="15"/>
        <v>5</v>
      </c>
      <c r="EC34" s="5">
        <v>3.0</v>
      </c>
      <c r="ED34" s="5">
        <v>5.0</v>
      </c>
      <c r="EE34" s="5">
        <v>4.0</v>
      </c>
      <c r="EF34" s="5">
        <v>5.0</v>
      </c>
      <c r="EG34" s="5">
        <v>3.0</v>
      </c>
      <c r="EH34" s="5">
        <v>5.0</v>
      </c>
      <c r="EI34" s="5">
        <v>3.0</v>
      </c>
      <c r="EJ34" s="5">
        <v>4.0</v>
      </c>
      <c r="EK34" s="5">
        <v>4.0</v>
      </c>
      <c r="EL34" s="5">
        <v>3.0</v>
      </c>
      <c r="EM34" s="5">
        <v>4.0</v>
      </c>
      <c r="EN34" s="5">
        <f t="shared" si="16"/>
        <v>21</v>
      </c>
      <c r="EO34" s="5">
        <f t="shared" si="17"/>
        <v>26.4</v>
      </c>
      <c r="EP34" s="5">
        <f t="shared" si="18"/>
        <v>43</v>
      </c>
      <c r="EQ34" s="5">
        <v>2.0</v>
      </c>
      <c r="ER34" s="5">
        <v>0.0</v>
      </c>
      <c r="ES34" s="5">
        <v>2.0</v>
      </c>
      <c r="ET34" s="5">
        <v>0.0</v>
      </c>
      <c r="EU34" s="5">
        <v>0.0</v>
      </c>
      <c r="EV34" s="5">
        <v>2.0</v>
      </c>
      <c r="EW34" s="5">
        <v>0.0</v>
      </c>
      <c r="EX34" s="5">
        <v>0.0</v>
      </c>
      <c r="EY34" s="5">
        <v>2.0</v>
      </c>
      <c r="EZ34" s="5">
        <v>0.0</v>
      </c>
      <c r="FA34" s="5">
        <v>2.0</v>
      </c>
      <c r="FB34" s="5">
        <v>0.0</v>
      </c>
      <c r="FC34" s="5">
        <v>2.0</v>
      </c>
      <c r="FD34" s="5">
        <f t="shared" si="85"/>
        <v>12</v>
      </c>
      <c r="FE34" s="5">
        <v>1.0</v>
      </c>
      <c r="FF34" s="5">
        <v>1.0</v>
      </c>
      <c r="FG34" s="5">
        <v>3.0</v>
      </c>
      <c r="FH34" s="5">
        <v>2.0</v>
      </c>
      <c r="FI34" s="5">
        <v>2.0</v>
      </c>
      <c r="FJ34" s="5">
        <v>2.0</v>
      </c>
      <c r="FK34" s="5">
        <v>3.0</v>
      </c>
      <c r="FL34" s="5">
        <v>2.0</v>
      </c>
      <c r="FM34" s="5">
        <f t="shared" si="86"/>
        <v>5</v>
      </c>
      <c r="FN34" s="5">
        <f t="shared" si="87"/>
        <v>5.4</v>
      </c>
      <c r="FO34" s="5">
        <f t="shared" si="88"/>
        <v>7</v>
      </c>
      <c r="FP34" s="5">
        <f t="shared" si="89"/>
        <v>6</v>
      </c>
      <c r="FQ34" s="5">
        <f t="shared" si="90"/>
        <v>16</v>
      </c>
      <c r="FR34" s="5">
        <v>3.0</v>
      </c>
      <c r="FS34" s="5">
        <v>4.0</v>
      </c>
      <c r="FT34" s="5">
        <v>4.0</v>
      </c>
      <c r="FU34" s="5">
        <v>4.0</v>
      </c>
      <c r="FV34" s="5">
        <f t="shared" si="91"/>
        <v>15</v>
      </c>
      <c r="FW34" s="5">
        <v>3.0</v>
      </c>
      <c r="FX34" s="5">
        <v>3.0</v>
      </c>
      <c r="FY34" s="5">
        <v>2.0</v>
      </c>
      <c r="FZ34" s="5">
        <v>1.0</v>
      </c>
      <c r="GA34" s="5">
        <v>2.0</v>
      </c>
      <c r="GB34" s="5">
        <v>3.0</v>
      </c>
      <c r="GC34" s="5">
        <v>4.0</v>
      </c>
      <c r="GD34" s="5">
        <v>2.0</v>
      </c>
      <c r="GE34" s="5">
        <v>3.0</v>
      </c>
      <c r="GF34" s="5">
        <v>2.0</v>
      </c>
      <c r="GG34" s="5">
        <v>4.0</v>
      </c>
      <c r="GH34" s="5">
        <v>2.0</v>
      </c>
      <c r="GI34" s="5">
        <f t="shared" si="92"/>
        <v>31</v>
      </c>
      <c r="GJ34" s="5">
        <v>4.0</v>
      </c>
      <c r="GK34" s="5">
        <v>5.0</v>
      </c>
      <c r="GL34" s="5">
        <v>6.0</v>
      </c>
      <c r="GM34" s="5">
        <v>6.0</v>
      </c>
      <c r="GN34" s="5">
        <v>5.0</v>
      </c>
      <c r="GO34" s="5">
        <v>6.0</v>
      </c>
      <c r="GP34" s="5">
        <v>3.0</v>
      </c>
      <c r="GQ34" s="5">
        <f t="shared" si="93"/>
        <v>35</v>
      </c>
      <c r="GR34" s="5">
        <v>5.0</v>
      </c>
      <c r="GS34" s="5">
        <v>4.0</v>
      </c>
      <c r="GT34" s="5">
        <v>4.0</v>
      </c>
      <c r="GU34" s="5">
        <v>3.0</v>
      </c>
      <c r="GV34" s="5">
        <v>4.0</v>
      </c>
      <c r="GW34" s="5">
        <v>3.0</v>
      </c>
      <c r="GX34" s="5">
        <f t="shared" si="94"/>
        <v>23</v>
      </c>
      <c r="GY34" s="5">
        <v>1.0</v>
      </c>
      <c r="GZ34" s="5">
        <v>1.0</v>
      </c>
      <c r="HA34" s="5">
        <v>2.0</v>
      </c>
      <c r="HB34" s="5">
        <v>2.0</v>
      </c>
      <c r="HC34" s="5">
        <v>2.0</v>
      </c>
      <c r="HD34" s="5">
        <v>2.0</v>
      </c>
      <c r="HE34" s="5">
        <v>3.0</v>
      </c>
      <c r="HF34" s="5">
        <v>2.0</v>
      </c>
      <c r="HG34" s="5">
        <v>3.0</v>
      </c>
      <c r="HH34" s="5">
        <f t="shared" si="95"/>
        <v>18</v>
      </c>
      <c r="HI34" s="5">
        <v>3.0</v>
      </c>
      <c r="HJ34" s="5">
        <v>4.0</v>
      </c>
      <c r="HK34" s="5">
        <v>4.0</v>
      </c>
      <c r="HL34" s="5">
        <v>3.0</v>
      </c>
      <c r="HM34" s="5">
        <v>5.0</v>
      </c>
      <c r="HN34" s="5">
        <v>4.0</v>
      </c>
      <c r="HO34" s="5">
        <v>3.0</v>
      </c>
      <c r="HP34" s="5">
        <v>4.0</v>
      </c>
      <c r="HQ34" s="5">
        <v>4.0</v>
      </c>
      <c r="HR34" s="5">
        <v>4.0</v>
      </c>
      <c r="HS34" s="5">
        <v>3.0</v>
      </c>
      <c r="HT34" s="5">
        <v>2.0</v>
      </c>
      <c r="HU34" s="5">
        <v>3.0</v>
      </c>
      <c r="HV34" s="5">
        <f t="shared" si="96"/>
        <v>23</v>
      </c>
      <c r="HW34" s="5">
        <f t="shared" si="97"/>
        <v>23</v>
      </c>
      <c r="HX34" s="5">
        <f t="shared" si="98"/>
        <v>46</v>
      </c>
      <c r="HY34" s="5">
        <v>5.0</v>
      </c>
      <c r="HZ34" s="5">
        <v>5.0</v>
      </c>
      <c r="IA34" s="5">
        <v>5.0</v>
      </c>
      <c r="IB34" s="5">
        <v>3.0</v>
      </c>
      <c r="IC34" s="5">
        <v>5.0</v>
      </c>
      <c r="ID34" s="5">
        <f t="shared" si="99"/>
        <v>23</v>
      </c>
      <c r="IE34" s="5">
        <v>5.0</v>
      </c>
      <c r="IF34" s="5">
        <v>2.0</v>
      </c>
      <c r="IG34" s="5">
        <v>3.0</v>
      </c>
      <c r="IH34" s="5">
        <v>4.0</v>
      </c>
      <c r="II34" s="5">
        <v>2.0</v>
      </c>
      <c r="IJ34" s="5">
        <v>4.0</v>
      </c>
      <c r="IK34" s="5">
        <v>4.0</v>
      </c>
      <c r="IL34" s="5">
        <v>7.0</v>
      </c>
      <c r="IM34" s="5">
        <v>7.0</v>
      </c>
      <c r="IN34" s="5">
        <v>3.0</v>
      </c>
      <c r="IO34" s="5">
        <v>1.0</v>
      </c>
      <c r="IP34" s="5">
        <v>6.0</v>
      </c>
      <c r="IQ34" s="5">
        <v>6.0</v>
      </c>
      <c r="IR34" s="5">
        <f t="shared" si="100"/>
        <v>54</v>
      </c>
      <c r="IS34" s="5">
        <v>2.0</v>
      </c>
      <c r="IT34" s="5">
        <v>2.0</v>
      </c>
      <c r="IU34" s="5">
        <v>2.0</v>
      </c>
      <c r="IV34" s="5">
        <v>3.0</v>
      </c>
      <c r="IW34" s="5">
        <v>3.0</v>
      </c>
      <c r="IX34" s="5">
        <v>0.0</v>
      </c>
      <c r="IY34" s="5">
        <v>3.0</v>
      </c>
      <c r="IZ34" s="5">
        <v>2.0</v>
      </c>
      <c r="JA34" s="5">
        <f t="shared" si="79"/>
        <v>17</v>
      </c>
      <c r="JB34" s="5">
        <v>1.0</v>
      </c>
      <c r="JC34" s="5">
        <v>1.0</v>
      </c>
      <c r="JD34" s="5">
        <v>1.0</v>
      </c>
      <c r="JE34" s="5">
        <v>1.0</v>
      </c>
      <c r="JF34" s="5">
        <v>1.0</v>
      </c>
      <c r="JG34" s="5">
        <v>1.0</v>
      </c>
      <c r="JH34" s="5">
        <v>1.0</v>
      </c>
      <c r="JI34" s="5">
        <v>2.0</v>
      </c>
      <c r="JJ34" s="5">
        <v>1.0</v>
      </c>
      <c r="JK34" s="5">
        <f t="shared" si="80"/>
        <v>10</v>
      </c>
      <c r="JL34" s="5">
        <v>3.0</v>
      </c>
      <c r="JM34" s="5">
        <v>4.0</v>
      </c>
      <c r="JN34" s="5">
        <v>3.0</v>
      </c>
      <c r="JO34" s="5">
        <v>3.0</v>
      </c>
      <c r="JP34" s="5">
        <v>3.0</v>
      </c>
      <c r="JQ34" s="5">
        <v>5.0</v>
      </c>
      <c r="JR34" s="5">
        <v>3.0</v>
      </c>
      <c r="JS34" s="5">
        <v>3.0</v>
      </c>
      <c r="JT34" s="5">
        <v>5.0</v>
      </c>
      <c r="JU34" s="5">
        <v>5.0</v>
      </c>
      <c r="JV34" s="5">
        <f t="shared" si="81"/>
        <v>37</v>
      </c>
      <c r="JW34" s="5">
        <v>2.0</v>
      </c>
      <c r="JX34" s="5">
        <v>4.0</v>
      </c>
      <c r="JY34" s="5">
        <v>5.0</v>
      </c>
      <c r="JZ34" s="5">
        <v>3.0</v>
      </c>
      <c r="KA34" s="5">
        <v>4.0</v>
      </c>
      <c r="KB34" s="5">
        <v>1.0</v>
      </c>
      <c r="KC34" s="5">
        <f t="shared" si="82"/>
        <v>19</v>
      </c>
      <c r="KD34" s="5">
        <v>3.0</v>
      </c>
      <c r="KE34" s="5">
        <v>2.0</v>
      </c>
      <c r="KF34" s="5">
        <v>4.0</v>
      </c>
      <c r="KG34" s="5">
        <v>4.0</v>
      </c>
      <c r="KH34" s="5">
        <v>3.0</v>
      </c>
      <c r="KI34" s="5">
        <v>1.0</v>
      </c>
      <c r="KJ34" s="5">
        <v>3.0</v>
      </c>
      <c r="KK34" s="5">
        <v>2.0</v>
      </c>
      <c r="KL34" s="5">
        <v>2.0</v>
      </c>
      <c r="KM34" s="5">
        <v>4.0</v>
      </c>
      <c r="KN34" s="5">
        <v>2.0</v>
      </c>
      <c r="KO34" s="5">
        <v>3.0</v>
      </c>
      <c r="KP34" s="5">
        <v>3.0</v>
      </c>
      <c r="KQ34" s="5">
        <v>2.0</v>
      </c>
      <c r="KR34" s="5">
        <v>3.0</v>
      </c>
      <c r="KS34" s="8">
        <f t="shared" si="83"/>
        <v>41</v>
      </c>
      <c r="KT34" s="5">
        <v>21.0</v>
      </c>
      <c r="KU34" s="5">
        <v>10.0</v>
      </c>
      <c r="KV34" s="2">
        <v>9.0</v>
      </c>
    </row>
    <row r="35">
      <c r="A35" s="1">
        <v>34.0</v>
      </c>
      <c r="B35" s="1">
        <v>21.0</v>
      </c>
      <c r="C35" s="1" t="s">
        <v>393</v>
      </c>
      <c r="D35" s="4" t="s">
        <v>394</v>
      </c>
      <c r="E35" s="5">
        <v>37.4954071</v>
      </c>
      <c r="F35" s="5">
        <v>127.0621033</v>
      </c>
      <c r="G35" s="6">
        <v>43908.53680555556</v>
      </c>
      <c r="H35" s="6">
        <v>43908.65555555555</v>
      </c>
      <c r="I35" s="5">
        <v>10245.0</v>
      </c>
      <c r="P35" s="2" t="b">
        <v>0</v>
      </c>
      <c r="Q35" s="5"/>
      <c r="R35" s="1" t="s">
        <v>395</v>
      </c>
      <c r="S35" s="5">
        <v>2.0</v>
      </c>
      <c r="T35" s="1">
        <v>1.0</v>
      </c>
      <c r="U35" s="5">
        <v>4.0</v>
      </c>
      <c r="V35" s="1" t="s">
        <v>314</v>
      </c>
      <c r="W35" s="5">
        <v>2.0</v>
      </c>
      <c r="X35" s="5">
        <v>5.0</v>
      </c>
      <c r="Y35" s="5">
        <v>4.0</v>
      </c>
      <c r="Z35" s="5">
        <v>6.0</v>
      </c>
      <c r="AA35" s="5">
        <v>5.0</v>
      </c>
      <c r="AB35" s="5">
        <v>5.0</v>
      </c>
      <c r="AC35" s="5">
        <v>6.0</v>
      </c>
      <c r="AD35" s="5">
        <v>5.0</v>
      </c>
      <c r="AE35" s="5">
        <v>6.0</v>
      </c>
      <c r="AF35" s="5">
        <f t="shared" si="2"/>
        <v>42</v>
      </c>
      <c r="AG35" s="5">
        <v>4.0</v>
      </c>
      <c r="AH35" s="5">
        <v>4.0</v>
      </c>
      <c r="AI35" s="5">
        <v>4.0</v>
      </c>
      <c r="AJ35" s="5">
        <f t="shared" si="3"/>
        <v>12</v>
      </c>
      <c r="AK35" s="5">
        <v>3.0</v>
      </c>
      <c r="AL35" s="5">
        <v>4.0</v>
      </c>
      <c r="AM35" s="5">
        <v>4.0</v>
      </c>
      <c r="AN35" s="5">
        <f t="shared" si="4"/>
        <v>11</v>
      </c>
      <c r="AO35" s="5">
        <v>4.0</v>
      </c>
      <c r="AP35" s="5">
        <v>4.0</v>
      </c>
      <c r="AQ35" s="5">
        <v>2.0</v>
      </c>
      <c r="AR35" s="5">
        <f t="shared" si="5"/>
        <v>10</v>
      </c>
      <c r="AS35" s="5">
        <v>3.0</v>
      </c>
      <c r="AT35" s="5">
        <v>3.0</v>
      </c>
      <c r="AU35" s="5">
        <v>3.0</v>
      </c>
      <c r="AV35" s="5">
        <f t="shared" si="6"/>
        <v>9</v>
      </c>
      <c r="AW35" s="5">
        <v>4.0</v>
      </c>
      <c r="AX35" s="5">
        <v>4.0</v>
      </c>
      <c r="AY35" s="5">
        <v>4.0</v>
      </c>
      <c r="AZ35" s="5">
        <f t="shared" si="7"/>
        <v>12</v>
      </c>
      <c r="BA35" s="5">
        <v>4.0</v>
      </c>
      <c r="BB35" s="5">
        <v>3.0</v>
      </c>
      <c r="BC35" s="5">
        <v>2.0</v>
      </c>
      <c r="BD35" s="5">
        <v>2.0</v>
      </c>
      <c r="BE35" s="5">
        <v>2.0</v>
      </c>
      <c r="BF35" s="5">
        <v>2.0</v>
      </c>
      <c r="BG35" s="5">
        <v>2.0</v>
      </c>
      <c r="BH35" s="5">
        <v>2.0</v>
      </c>
      <c r="BI35" s="5">
        <v>4.0</v>
      </c>
      <c r="BJ35" s="5">
        <f t="shared" si="8"/>
        <v>23</v>
      </c>
      <c r="BK35" s="5">
        <v>6.0</v>
      </c>
      <c r="BL35" s="5">
        <v>2.0</v>
      </c>
      <c r="BM35" s="5">
        <v>4.0</v>
      </c>
      <c r="BN35" s="5">
        <v>2.0</v>
      </c>
      <c r="BO35" s="5">
        <v>3.0</v>
      </c>
      <c r="BP35" s="5">
        <v>4.0</v>
      </c>
      <c r="BQ35" s="5">
        <v>5.0</v>
      </c>
      <c r="BR35" s="5">
        <v>4.0</v>
      </c>
      <c r="BS35" s="5">
        <v>2.0</v>
      </c>
      <c r="BT35" s="5">
        <v>3.0</v>
      </c>
      <c r="BU35" s="5">
        <f t="shared" si="9"/>
        <v>25</v>
      </c>
      <c r="BV35" s="5">
        <f t="shared" si="10"/>
        <v>10</v>
      </c>
      <c r="BW35" s="5">
        <f t="shared" si="11"/>
        <v>35</v>
      </c>
      <c r="BX35" s="5">
        <v>4.0</v>
      </c>
      <c r="BY35" s="5">
        <v>2.0</v>
      </c>
      <c r="BZ35" s="5">
        <v>5.0</v>
      </c>
      <c r="CA35" s="5">
        <v>5.0</v>
      </c>
      <c r="CB35" s="5">
        <v>5.0</v>
      </c>
      <c r="CC35" s="5">
        <v>6.0</v>
      </c>
      <c r="CD35" s="5">
        <v>5.0</v>
      </c>
      <c r="CE35" s="5">
        <f t="shared" si="12"/>
        <v>32</v>
      </c>
      <c r="CF35" s="5">
        <v>2.0</v>
      </c>
      <c r="CG35" s="5">
        <v>1.0</v>
      </c>
      <c r="CH35" s="5">
        <v>4.0</v>
      </c>
      <c r="CI35" s="5">
        <v>3.0</v>
      </c>
      <c r="CJ35" s="5">
        <v>4.0</v>
      </c>
      <c r="CK35" s="5">
        <v>2.0</v>
      </c>
      <c r="CL35" s="5">
        <v>4.0</v>
      </c>
      <c r="CM35" s="5">
        <v>4.0</v>
      </c>
      <c r="CN35" s="5">
        <v>3.0</v>
      </c>
      <c r="CO35" s="5">
        <v>2.0</v>
      </c>
      <c r="CP35" s="5">
        <v>2.0</v>
      </c>
      <c r="CQ35" s="5">
        <v>4.0</v>
      </c>
      <c r="CR35" s="5">
        <f t="shared" si="13"/>
        <v>35</v>
      </c>
      <c r="CS35" s="5">
        <v>2.0</v>
      </c>
      <c r="CT35" s="5">
        <v>2.0</v>
      </c>
      <c r="CU35" s="5">
        <v>3.0</v>
      </c>
      <c r="CV35" s="5">
        <v>2.0</v>
      </c>
      <c r="CW35" s="5">
        <v>5.0</v>
      </c>
      <c r="CX35" s="5">
        <v>2.0</v>
      </c>
      <c r="CY35" s="5">
        <v>3.0</v>
      </c>
      <c r="CZ35" s="5">
        <v>2.0</v>
      </c>
      <c r="DA35" s="5">
        <v>4.0</v>
      </c>
      <c r="DB35" s="5">
        <v>3.0</v>
      </c>
      <c r="DC35" s="5">
        <v>3.0</v>
      </c>
      <c r="DD35" s="5">
        <v>2.0</v>
      </c>
      <c r="DE35" s="5">
        <v>4.0</v>
      </c>
      <c r="DF35" s="5">
        <v>1.0</v>
      </c>
      <c r="DG35" s="5">
        <v>3.0</v>
      </c>
      <c r="DH35" s="5">
        <v>3.0</v>
      </c>
      <c r="DI35" s="5">
        <v>3.0</v>
      </c>
      <c r="DJ35" s="5">
        <v>2.0</v>
      </c>
      <c r="DK35" s="5">
        <f t="shared" si="14"/>
        <v>49</v>
      </c>
      <c r="DL35" s="5">
        <v>1.0</v>
      </c>
      <c r="DM35" s="5">
        <v>1.0</v>
      </c>
      <c r="DN35" s="5">
        <v>1.0</v>
      </c>
      <c r="DO35" s="5">
        <v>0.0</v>
      </c>
      <c r="DP35" s="5">
        <v>0.0</v>
      </c>
      <c r="DQ35" s="5">
        <v>0.0</v>
      </c>
      <c r="DR35" s="5">
        <v>0.0</v>
      </c>
      <c r="DS35" s="5">
        <v>1.0</v>
      </c>
      <c r="DT35" s="5">
        <v>0.0</v>
      </c>
      <c r="DU35" s="5">
        <v>0.0</v>
      </c>
      <c r="DV35" s="5">
        <v>0.0</v>
      </c>
      <c r="DW35" s="5">
        <v>0.0</v>
      </c>
      <c r="DX35" s="5">
        <v>0.0</v>
      </c>
      <c r="DY35" s="5">
        <v>0.0</v>
      </c>
      <c r="DZ35" s="5">
        <v>1.0</v>
      </c>
      <c r="EA35" s="5">
        <v>1.0</v>
      </c>
      <c r="EB35" s="5">
        <f t="shared" si="15"/>
        <v>6</v>
      </c>
      <c r="EC35" s="5">
        <v>3.0</v>
      </c>
      <c r="ED35" s="5">
        <v>5.0</v>
      </c>
      <c r="EE35" s="5">
        <v>3.0</v>
      </c>
      <c r="EF35" s="5">
        <v>3.0</v>
      </c>
      <c r="EG35" s="5">
        <v>2.0</v>
      </c>
      <c r="EH35" s="5">
        <v>3.0</v>
      </c>
      <c r="EI35" s="5">
        <v>4.0</v>
      </c>
      <c r="EJ35" s="5">
        <v>3.0</v>
      </c>
      <c r="EK35" s="5">
        <v>3.0</v>
      </c>
      <c r="EL35" s="5">
        <v>3.0</v>
      </c>
      <c r="EM35" s="5">
        <v>3.0</v>
      </c>
      <c r="EN35" s="5">
        <f t="shared" si="16"/>
        <v>19</v>
      </c>
      <c r="EO35" s="5">
        <f t="shared" si="17"/>
        <v>19.2</v>
      </c>
      <c r="EP35" s="5">
        <f t="shared" si="18"/>
        <v>35</v>
      </c>
      <c r="FD35" s="5"/>
      <c r="FM35" s="5"/>
      <c r="FN35" s="5"/>
      <c r="FO35" s="5"/>
      <c r="FP35" s="5"/>
      <c r="FQ35" s="5"/>
      <c r="FV35" s="5"/>
      <c r="GI35" s="5"/>
      <c r="GQ35" s="5"/>
      <c r="GX35" s="5"/>
      <c r="HH35" s="5"/>
      <c r="HV35" s="5"/>
      <c r="HW35" s="5"/>
      <c r="HX35" s="5"/>
      <c r="ID35" s="5"/>
      <c r="IR35" s="5"/>
      <c r="JA35" s="5"/>
      <c r="JK35" s="5"/>
      <c r="JV35" s="5"/>
      <c r="KC35" s="5"/>
      <c r="KS35" s="8"/>
      <c r="KT35" s="5">
        <v>10.0</v>
      </c>
    </row>
    <row r="36">
      <c r="A36" s="1">
        <v>35.0</v>
      </c>
      <c r="B36" s="1">
        <v>22.0</v>
      </c>
      <c r="C36" s="1" t="s">
        <v>396</v>
      </c>
      <c r="D36" s="4" t="s">
        <v>397</v>
      </c>
      <c r="E36" s="5">
        <v>37.438797</v>
      </c>
      <c r="F36" s="5">
        <v>127.1395874</v>
      </c>
      <c r="G36" s="6">
        <v>43907.55763888889</v>
      </c>
      <c r="H36" s="6">
        <v>43907.56458333333</v>
      </c>
      <c r="I36" s="5">
        <v>615.0</v>
      </c>
      <c r="J36" s="7">
        <v>43907.56458333333</v>
      </c>
      <c r="K36" s="7">
        <v>43907.57013888889</v>
      </c>
      <c r="L36" s="5">
        <v>453.0</v>
      </c>
      <c r="M36" s="7">
        <v>43907.57013888889</v>
      </c>
      <c r="N36" s="7">
        <v>43907.572916666664</v>
      </c>
      <c r="O36" s="5">
        <v>250.0</v>
      </c>
      <c r="P36" s="5" t="b">
        <v>1</v>
      </c>
      <c r="Q36" s="5">
        <f t="shared" ref="Q36:Q38" si="101">I36+L36+O36</f>
        <v>1318</v>
      </c>
      <c r="R36" s="1" t="s">
        <v>398</v>
      </c>
      <c r="S36" s="5">
        <v>1.0</v>
      </c>
      <c r="T36" s="1"/>
      <c r="U36" s="5">
        <v>3.0</v>
      </c>
      <c r="V36" s="1" t="s">
        <v>314</v>
      </c>
      <c r="W36" s="5">
        <v>7.0</v>
      </c>
      <c r="X36" s="5">
        <v>4.0</v>
      </c>
      <c r="Y36" s="5">
        <v>5.0</v>
      </c>
      <c r="Z36" s="5">
        <v>6.0</v>
      </c>
      <c r="AA36" s="5">
        <v>4.0</v>
      </c>
      <c r="AB36" s="5">
        <v>6.0</v>
      </c>
      <c r="AC36" s="5">
        <v>5.0</v>
      </c>
      <c r="AD36" s="5">
        <v>5.0</v>
      </c>
      <c r="AE36" s="5">
        <v>5.0</v>
      </c>
      <c r="AF36" s="5">
        <f t="shared" si="2"/>
        <v>40</v>
      </c>
      <c r="AG36" s="5">
        <v>2.0</v>
      </c>
      <c r="AH36" s="5">
        <v>2.0</v>
      </c>
      <c r="AI36" s="5">
        <v>2.0</v>
      </c>
      <c r="AJ36" s="5">
        <f t="shared" si="3"/>
        <v>6</v>
      </c>
      <c r="AK36" s="5">
        <v>4.0</v>
      </c>
      <c r="AL36" s="5">
        <v>4.0</v>
      </c>
      <c r="AM36" s="5">
        <v>5.0</v>
      </c>
      <c r="AN36" s="5">
        <f t="shared" si="4"/>
        <v>13</v>
      </c>
      <c r="AO36" s="5">
        <v>2.0</v>
      </c>
      <c r="AP36" s="5">
        <v>3.0</v>
      </c>
      <c r="AQ36" s="5">
        <v>4.0</v>
      </c>
      <c r="AR36" s="5">
        <f t="shared" si="5"/>
        <v>9</v>
      </c>
      <c r="AS36" s="5">
        <v>2.0</v>
      </c>
      <c r="AT36" s="5">
        <v>3.0</v>
      </c>
      <c r="AU36" s="5">
        <v>2.0</v>
      </c>
      <c r="AV36" s="5">
        <f t="shared" si="6"/>
        <v>7</v>
      </c>
      <c r="AW36" s="5">
        <v>2.0</v>
      </c>
      <c r="AX36" s="5">
        <v>3.0</v>
      </c>
      <c r="AY36" s="5">
        <v>1.0</v>
      </c>
      <c r="AZ36" s="5">
        <f t="shared" si="7"/>
        <v>6</v>
      </c>
      <c r="BA36" s="5">
        <v>4.0</v>
      </c>
      <c r="BB36" s="5">
        <v>2.0</v>
      </c>
      <c r="BC36" s="5">
        <v>2.0</v>
      </c>
      <c r="BD36" s="5">
        <v>2.0</v>
      </c>
      <c r="BE36" s="5">
        <v>2.0</v>
      </c>
      <c r="BF36" s="5">
        <v>4.0</v>
      </c>
      <c r="BG36" s="5">
        <v>4.0</v>
      </c>
      <c r="BH36" s="5">
        <v>2.0</v>
      </c>
      <c r="BI36" s="5">
        <v>4.0</v>
      </c>
      <c r="BJ36" s="5">
        <f t="shared" si="8"/>
        <v>26</v>
      </c>
      <c r="BK36" s="5">
        <v>6.0</v>
      </c>
      <c r="BL36" s="5">
        <v>5.0</v>
      </c>
      <c r="BM36" s="5">
        <v>6.0</v>
      </c>
      <c r="BN36" s="5">
        <v>6.0</v>
      </c>
      <c r="BO36" s="5">
        <v>6.0</v>
      </c>
      <c r="BP36" s="5">
        <v>5.0</v>
      </c>
      <c r="BQ36" s="5">
        <v>6.0</v>
      </c>
      <c r="BR36" s="5">
        <v>4.0</v>
      </c>
      <c r="BS36" s="5">
        <v>3.0</v>
      </c>
      <c r="BT36" s="5">
        <v>6.0</v>
      </c>
      <c r="BU36" s="5">
        <f t="shared" si="9"/>
        <v>34</v>
      </c>
      <c r="BV36" s="5">
        <f t="shared" si="10"/>
        <v>19</v>
      </c>
      <c r="BW36" s="5">
        <f t="shared" si="11"/>
        <v>53</v>
      </c>
      <c r="BX36" s="5">
        <v>3.0</v>
      </c>
      <c r="BY36" s="5">
        <v>7.0</v>
      </c>
      <c r="BZ36" s="5">
        <v>4.0</v>
      </c>
      <c r="CA36" s="5">
        <v>3.0</v>
      </c>
      <c r="CB36" s="5">
        <v>4.0</v>
      </c>
      <c r="CC36" s="5">
        <v>7.0</v>
      </c>
      <c r="CD36" s="5">
        <v>6.0</v>
      </c>
      <c r="CE36" s="5">
        <f t="shared" si="12"/>
        <v>34</v>
      </c>
      <c r="CF36" s="5">
        <v>1.0</v>
      </c>
      <c r="CG36" s="5">
        <v>1.0</v>
      </c>
      <c r="CH36" s="5">
        <v>1.0</v>
      </c>
      <c r="CI36" s="5">
        <v>4.0</v>
      </c>
      <c r="CJ36" s="5">
        <v>4.0</v>
      </c>
      <c r="CK36" s="5">
        <v>4.0</v>
      </c>
      <c r="CL36" s="5">
        <v>2.0</v>
      </c>
      <c r="CM36" s="5">
        <v>2.0</v>
      </c>
      <c r="CN36" s="5">
        <v>2.0</v>
      </c>
      <c r="CO36" s="5">
        <v>3.0</v>
      </c>
      <c r="CP36" s="5">
        <v>3.0</v>
      </c>
      <c r="CQ36" s="5">
        <v>4.0</v>
      </c>
      <c r="CR36" s="5">
        <f t="shared" si="13"/>
        <v>31</v>
      </c>
      <c r="CS36" s="5">
        <v>2.0</v>
      </c>
      <c r="CT36" s="5">
        <v>3.0</v>
      </c>
      <c r="CU36" s="5">
        <v>2.0</v>
      </c>
      <c r="CV36" s="5">
        <v>3.0</v>
      </c>
      <c r="CW36" s="5">
        <v>4.0</v>
      </c>
      <c r="CX36" s="5">
        <v>2.0</v>
      </c>
      <c r="CY36" s="5">
        <v>4.0</v>
      </c>
      <c r="CZ36" s="5">
        <v>4.0</v>
      </c>
      <c r="DA36" s="5">
        <v>2.0</v>
      </c>
      <c r="DB36" s="5">
        <v>2.0</v>
      </c>
      <c r="DC36" s="5">
        <v>2.0</v>
      </c>
      <c r="DD36" s="5">
        <v>2.0</v>
      </c>
      <c r="DE36" s="5">
        <v>3.0</v>
      </c>
      <c r="DF36" s="5">
        <v>2.0</v>
      </c>
      <c r="DG36" s="5">
        <v>2.0</v>
      </c>
      <c r="DH36" s="5">
        <v>3.0</v>
      </c>
      <c r="DI36" s="5">
        <v>3.0</v>
      </c>
      <c r="DJ36" s="5">
        <v>2.0</v>
      </c>
      <c r="DK36" s="5">
        <f t="shared" si="14"/>
        <v>47</v>
      </c>
      <c r="DL36" s="5">
        <v>0.0</v>
      </c>
      <c r="DM36" s="5">
        <v>1.0</v>
      </c>
      <c r="DN36" s="5">
        <v>0.0</v>
      </c>
      <c r="DO36" s="5">
        <v>0.0</v>
      </c>
      <c r="DP36" s="5">
        <v>0.0</v>
      </c>
      <c r="DQ36" s="5">
        <v>0.0</v>
      </c>
      <c r="DR36" s="5">
        <v>1.0</v>
      </c>
      <c r="DS36" s="5">
        <v>0.0</v>
      </c>
      <c r="DT36" s="5">
        <v>0.0</v>
      </c>
      <c r="DU36" s="5">
        <v>0.0</v>
      </c>
      <c r="DV36" s="5">
        <v>0.0</v>
      </c>
      <c r="DW36" s="5">
        <v>1.0</v>
      </c>
      <c r="DX36" s="5">
        <v>0.0</v>
      </c>
      <c r="DY36" s="5">
        <v>0.0</v>
      </c>
      <c r="DZ36" s="5">
        <v>0.0</v>
      </c>
      <c r="EA36" s="5">
        <v>0.0</v>
      </c>
      <c r="EB36" s="5">
        <f t="shared" si="15"/>
        <v>3</v>
      </c>
      <c r="EC36" s="5">
        <v>2.0</v>
      </c>
      <c r="ED36" s="5">
        <v>4.0</v>
      </c>
      <c r="EE36" s="5">
        <v>4.0</v>
      </c>
      <c r="EF36" s="5">
        <v>3.0</v>
      </c>
      <c r="EG36" s="5">
        <v>4.0</v>
      </c>
      <c r="EH36" s="5">
        <v>3.0</v>
      </c>
      <c r="EI36" s="5">
        <v>4.0</v>
      </c>
      <c r="EJ36" s="5">
        <v>3.0</v>
      </c>
      <c r="EK36" s="5">
        <v>4.0</v>
      </c>
      <c r="EL36" s="5">
        <v>4.0</v>
      </c>
      <c r="EM36" s="5">
        <v>4.0</v>
      </c>
      <c r="EN36" s="5">
        <f t="shared" si="16"/>
        <v>22</v>
      </c>
      <c r="EO36" s="5">
        <f t="shared" si="17"/>
        <v>20.4</v>
      </c>
      <c r="EP36" s="5">
        <f t="shared" si="18"/>
        <v>39</v>
      </c>
      <c r="EQ36" s="5">
        <v>0.0</v>
      </c>
      <c r="ER36" s="5">
        <v>2.0</v>
      </c>
      <c r="ES36" s="5">
        <v>0.0</v>
      </c>
      <c r="ET36" s="5">
        <v>0.0</v>
      </c>
      <c r="EU36" s="5">
        <v>0.0</v>
      </c>
      <c r="EV36" s="5">
        <v>0.0</v>
      </c>
      <c r="EW36" s="5">
        <v>0.0</v>
      </c>
      <c r="EX36" s="5">
        <v>2.0</v>
      </c>
      <c r="EY36" s="5">
        <v>2.0</v>
      </c>
      <c r="EZ36" s="5">
        <v>0.0</v>
      </c>
      <c r="FA36" s="5">
        <v>0.0</v>
      </c>
      <c r="FB36" s="5">
        <v>2.0</v>
      </c>
      <c r="FC36" s="5">
        <v>0.0</v>
      </c>
      <c r="FD36" s="5">
        <f t="shared" ref="FD36:FD39" si="102">SUM(EQ36:FC36)</f>
        <v>8</v>
      </c>
      <c r="FE36" s="5">
        <v>2.0</v>
      </c>
      <c r="FF36" s="5">
        <v>4.0</v>
      </c>
      <c r="FG36" s="5">
        <v>4.0</v>
      </c>
      <c r="FH36" s="5">
        <v>3.0</v>
      </c>
      <c r="FI36" s="5">
        <v>3.0</v>
      </c>
      <c r="FJ36" s="5">
        <v>2.0</v>
      </c>
      <c r="FK36" s="5">
        <v>3.0</v>
      </c>
      <c r="FL36" s="5">
        <v>4.0</v>
      </c>
      <c r="FM36" s="5">
        <f t="shared" ref="FM36:FM42" si="103">SUM(FF36,FI36,FJ36)</f>
        <v>9</v>
      </c>
      <c r="FN36" s="5">
        <f t="shared" ref="FN36:FN42" si="104">SUM(FM36,FE36,FK36) / 5 * 3</f>
        <v>8.4</v>
      </c>
      <c r="FO36" s="5">
        <f t="shared" ref="FO36:FO42" si="105">SUM(FG36,FH36,FL36)</f>
        <v>11</v>
      </c>
      <c r="FP36" s="5">
        <f t="shared" ref="FP36:FP42" si="106">SUM(FE36,FK36) /2*3</f>
        <v>7.5</v>
      </c>
      <c r="FQ36" s="5">
        <f t="shared" ref="FQ36:FQ39" si="107">SUM(FE36:FL36)</f>
        <v>25</v>
      </c>
      <c r="FR36" s="5">
        <v>2.0</v>
      </c>
      <c r="FS36" s="5">
        <v>4.0</v>
      </c>
      <c r="FT36" s="5">
        <v>4.0</v>
      </c>
      <c r="FU36" s="5">
        <v>4.0</v>
      </c>
      <c r="FV36" s="5">
        <f t="shared" ref="FV36:FV39" si="108">SUM(FR36:FU36)</f>
        <v>14</v>
      </c>
      <c r="FW36" s="5">
        <v>3.0</v>
      </c>
      <c r="FX36" s="5">
        <v>2.0</v>
      </c>
      <c r="FY36" s="5">
        <v>3.0</v>
      </c>
      <c r="FZ36" s="5">
        <v>2.0</v>
      </c>
      <c r="GA36" s="5">
        <v>2.0</v>
      </c>
      <c r="GB36" s="5">
        <v>3.0</v>
      </c>
      <c r="GC36" s="5">
        <v>3.0</v>
      </c>
      <c r="GD36" s="5">
        <v>3.0</v>
      </c>
      <c r="GE36" s="5">
        <v>2.0</v>
      </c>
      <c r="GF36" s="5">
        <v>3.0</v>
      </c>
      <c r="GG36" s="5">
        <v>2.0</v>
      </c>
      <c r="GH36" s="5">
        <v>3.0</v>
      </c>
      <c r="GI36" s="5">
        <f t="shared" ref="GI36:GI39" si="109">SUM(FW36:GH36)</f>
        <v>31</v>
      </c>
      <c r="GJ36" s="5">
        <v>5.0</v>
      </c>
      <c r="GK36" s="5">
        <v>4.0</v>
      </c>
      <c r="GL36" s="5">
        <v>6.0</v>
      </c>
      <c r="GM36" s="5">
        <v>3.0</v>
      </c>
      <c r="GN36" s="5">
        <v>6.0</v>
      </c>
      <c r="GO36" s="5">
        <v>5.0</v>
      </c>
      <c r="GP36" s="5">
        <v>5.0</v>
      </c>
      <c r="GQ36" s="5">
        <f t="shared" ref="GQ36:GQ39" si="110">SUM(GJ36:GP36)</f>
        <v>34</v>
      </c>
      <c r="GR36" s="5">
        <v>4.0</v>
      </c>
      <c r="GS36" s="5">
        <v>2.0</v>
      </c>
      <c r="GT36" s="5">
        <v>2.0</v>
      </c>
      <c r="GU36" s="5">
        <v>3.0</v>
      </c>
      <c r="GV36" s="5">
        <v>3.0</v>
      </c>
      <c r="GW36" s="5">
        <v>2.0</v>
      </c>
      <c r="GX36" s="5">
        <f t="shared" ref="GX36:GX39" si="111">SUM(GR36:GW36)</f>
        <v>16</v>
      </c>
      <c r="GY36" s="5">
        <v>3.0</v>
      </c>
      <c r="GZ36" s="5">
        <v>1.0</v>
      </c>
      <c r="HA36" s="5">
        <v>3.0</v>
      </c>
      <c r="HB36" s="5">
        <v>2.0</v>
      </c>
      <c r="HC36" s="5">
        <v>3.0</v>
      </c>
      <c r="HD36" s="5">
        <v>2.0</v>
      </c>
      <c r="HE36" s="5">
        <v>3.0</v>
      </c>
      <c r="HF36" s="5">
        <v>3.0</v>
      </c>
      <c r="HG36" s="5">
        <v>2.0</v>
      </c>
      <c r="HH36" s="5">
        <f t="shared" ref="HH36:HH39" si="112">SUM(GY36:HG36)</f>
        <v>22</v>
      </c>
      <c r="HI36" s="5">
        <v>3.0</v>
      </c>
      <c r="HJ36" s="5">
        <v>3.0</v>
      </c>
      <c r="HK36" s="5">
        <v>2.0</v>
      </c>
      <c r="HL36" s="5">
        <v>4.0</v>
      </c>
      <c r="HM36" s="5">
        <v>5.0</v>
      </c>
      <c r="HN36" s="5">
        <v>4.0</v>
      </c>
      <c r="HO36" s="5">
        <v>3.0</v>
      </c>
      <c r="HP36" s="5">
        <v>4.0</v>
      </c>
      <c r="HQ36" s="5">
        <v>3.0</v>
      </c>
      <c r="HR36" s="5">
        <v>4.0</v>
      </c>
      <c r="HS36" s="5">
        <v>4.0</v>
      </c>
      <c r="HT36" s="5">
        <v>3.0</v>
      </c>
      <c r="HU36" s="5">
        <v>3.0</v>
      </c>
      <c r="HV36" s="5">
        <f t="shared" ref="HV36:HV39" si="113">SUM(HI36+HK36+HO36+HQ36+HR36+HT36+HU36)</f>
        <v>21</v>
      </c>
      <c r="HW36" s="5">
        <f t="shared" ref="HW36:HW39" si="114">SUM(HJ36+HL36+HM36+HN36+HP36+HS36)</f>
        <v>24</v>
      </c>
      <c r="HX36" s="5">
        <f t="shared" ref="HX36:HX39" si="115">SUM(HI36:HU36)</f>
        <v>45</v>
      </c>
      <c r="HY36" s="5">
        <v>3.0</v>
      </c>
      <c r="HZ36" s="5">
        <v>5.0</v>
      </c>
      <c r="IA36" s="5">
        <v>4.0</v>
      </c>
      <c r="IB36" s="5">
        <v>2.0</v>
      </c>
      <c r="IC36" s="5">
        <v>5.0</v>
      </c>
      <c r="ID36" s="5">
        <f t="shared" ref="ID36:ID39" si="116">SUM(HY36:IC36)</f>
        <v>19</v>
      </c>
      <c r="IE36" s="5">
        <v>5.0</v>
      </c>
      <c r="IF36" s="5">
        <v>3.0</v>
      </c>
      <c r="IG36" s="5">
        <v>3.0</v>
      </c>
      <c r="IH36" s="5">
        <v>6.0</v>
      </c>
      <c r="II36" s="5">
        <v>3.0</v>
      </c>
      <c r="IJ36" s="5">
        <v>5.0</v>
      </c>
      <c r="IK36" s="5">
        <v>2.0</v>
      </c>
      <c r="IL36" s="5">
        <v>6.0</v>
      </c>
      <c r="IM36" s="5">
        <v>5.0</v>
      </c>
      <c r="IN36" s="5">
        <v>6.0</v>
      </c>
      <c r="IO36" s="5">
        <v>2.0</v>
      </c>
      <c r="IP36" s="5">
        <v>6.0</v>
      </c>
      <c r="IQ36" s="5">
        <v>6.0</v>
      </c>
      <c r="IR36" s="5">
        <f t="shared" ref="IR36:IR39" si="117">SUM(IE36:IQ36)</f>
        <v>58</v>
      </c>
      <c r="IS36" s="5">
        <v>1.0</v>
      </c>
      <c r="IT36" s="5">
        <v>2.0</v>
      </c>
      <c r="IU36" s="5">
        <v>1.0</v>
      </c>
      <c r="IV36" s="5">
        <v>3.0</v>
      </c>
      <c r="IW36" s="5">
        <v>1.0</v>
      </c>
      <c r="IX36" s="5">
        <v>0.0</v>
      </c>
      <c r="IY36" s="5">
        <v>1.0</v>
      </c>
      <c r="IZ36" s="5">
        <v>0.0</v>
      </c>
      <c r="JA36" s="5">
        <f t="shared" ref="JA36:JA38" si="118">SUM(IS36:IZ36)</f>
        <v>9</v>
      </c>
      <c r="JB36" s="5">
        <v>1.0</v>
      </c>
      <c r="JC36" s="5">
        <v>1.0</v>
      </c>
      <c r="JD36" s="5">
        <v>2.0</v>
      </c>
      <c r="JE36" s="5">
        <v>3.0</v>
      </c>
      <c r="JF36" s="5">
        <v>1.0</v>
      </c>
      <c r="JG36" s="5">
        <v>1.0</v>
      </c>
      <c r="JH36" s="5">
        <v>1.0</v>
      </c>
      <c r="JI36" s="5">
        <v>1.0</v>
      </c>
      <c r="JJ36" s="5">
        <v>1.0</v>
      </c>
      <c r="JK36" s="5">
        <f t="shared" ref="JK36:JK38" si="119">SUM(JB36:JJ36)</f>
        <v>12</v>
      </c>
      <c r="JL36" s="5">
        <v>2.0</v>
      </c>
      <c r="JM36" s="5">
        <v>4.0</v>
      </c>
      <c r="JN36" s="5">
        <v>2.0</v>
      </c>
      <c r="JO36" s="5">
        <v>2.0</v>
      </c>
      <c r="JP36" s="5">
        <v>4.0</v>
      </c>
      <c r="JQ36" s="5">
        <v>5.0</v>
      </c>
      <c r="JR36" s="5">
        <v>2.0</v>
      </c>
      <c r="JS36" s="5">
        <v>2.0</v>
      </c>
      <c r="JT36" s="5">
        <v>5.0</v>
      </c>
      <c r="JU36" s="5">
        <v>2.0</v>
      </c>
      <c r="JV36" s="5">
        <f t="shared" ref="JV36:JV38" si="120">SUM(JL36:JU36)</f>
        <v>30</v>
      </c>
      <c r="JW36" s="5">
        <v>3.0</v>
      </c>
      <c r="JX36" s="5">
        <v>3.0</v>
      </c>
      <c r="JY36" s="5">
        <v>3.0</v>
      </c>
      <c r="JZ36" s="5">
        <v>2.0</v>
      </c>
      <c r="KA36" s="5">
        <v>4.0</v>
      </c>
      <c r="KB36" s="5">
        <v>4.0</v>
      </c>
      <c r="KC36" s="5">
        <f t="shared" ref="KC36:KC38" si="121">SUM(JW36:KB36)</f>
        <v>19</v>
      </c>
      <c r="KD36" s="5">
        <v>2.0</v>
      </c>
      <c r="KE36" s="5">
        <v>1.0</v>
      </c>
      <c r="KF36" s="5">
        <v>3.0</v>
      </c>
      <c r="KG36" s="5">
        <v>2.0</v>
      </c>
      <c r="KH36" s="5">
        <v>1.0</v>
      </c>
      <c r="KI36" s="5">
        <v>2.0</v>
      </c>
      <c r="KJ36" s="5">
        <v>2.0</v>
      </c>
      <c r="KK36" s="5">
        <v>3.0</v>
      </c>
      <c r="KL36" s="5">
        <v>1.0</v>
      </c>
      <c r="KM36" s="5">
        <v>3.0</v>
      </c>
      <c r="KN36" s="5">
        <v>1.0</v>
      </c>
      <c r="KO36" s="5">
        <v>3.0</v>
      </c>
      <c r="KP36" s="5">
        <v>3.0</v>
      </c>
      <c r="KQ36" s="5">
        <v>1.0</v>
      </c>
      <c r="KR36" s="5">
        <v>3.0</v>
      </c>
      <c r="KS36" s="8">
        <f t="shared" ref="KS36:KS38" si="122">SUM(KD36:KR36)</f>
        <v>31</v>
      </c>
    </row>
    <row r="37">
      <c r="A37" s="1">
        <v>36.0</v>
      </c>
      <c r="B37" s="1">
        <v>22.0</v>
      </c>
      <c r="C37" s="1" t="s">
        <v>399</v>
      </c>
      <c r="D37" s="4" t="s">
        <v>400</v>
      </c>
      <c r="E37" s="5">
        <v>37.59849548</v>
      </c>
      <c r="F37" s="5">
        <v>126.978302</v>
      </c>
      <c r="G37" s="6">
        <v>43907.6875</v>
      </c>
      <c r="H37" s="6">
        <v>43907.70347222222</v>
      </c>
      <c r="I37" s="5">
        <v>1390.0</v>
      </c>
      <c r="J37" s="7">
        <v>43907.709027777775</v>
      </c>
      <c r="K37" s="7">
        <v>43907.80416666667</v>
      </c>
      <c r="L37" s="5">
        <v>8221.0</v>
      </c>
      <c r="M37" s="7">
        <v>43907.80486111111</v>
      </c>
      <c r="N37" s="7">
        <v>43907.8125</v>
      </c>
      <c r="O37" s="5">
        <v>654.0</v>
      </c>
      <c r="P37" s="5" t="b">
        <v>1</v>
      </c>
      <c r="Q37" s="5">
        <f t="shared" si="101"/>
        <v>10265</v>
      </c>
      <c r="R37" s="1" t="s">
        <v>398</v>
      </c>
      <c r="S37" s="5">
        <v>2.0</v>
      </c>
      <c r="T37" s="1">
        <v>1.0</v>
      </c>
      <c r="U37" s="5">
        <v>3.0</v>
      </c>
      <c r="V37" s="1" t="s">
        <v>314</v>
      </c>
      <c r="W37" s="5">
        <v>7.0</v>
      </c>
      <c r="X37" s="5">
        <v>6.0</v>
      </c>
      <c r="Y37" s="5">
        <v>5.0</v>
      </c>
      <c r="Z37" s="5">
        <v>7.0</v>
      </c>
      <c r="AA37" s="5">
        <v>5.0</v>
      </c>
      <c r="AB37" s="5">
        <v>5.0</v>
      </c>
      <c r="AC37" s="5">
        <v>6.0</v>
      </c>
      <c r="AD37" s="5">
        <v>6.0</v>
      </c>
      <c r="AE37" s="5">
        <v>6.0</v>
      </c>
      <c r="AF37" s="5">
        <f t="shared" si="2"/>
        <v>46</v>
      </c>
      <c r="AG37" s="5">
        <v>4.0</v>
      </c>
      <c r="AH37" s="5">
        <v>3.0</v>
      </c>
      <c r="AI37" s="5">
        <v>3.0</v>
      </c>
      <c r="AJ37" s="5">
        <f t="shared" si="3"/>
        <v>10</v>
      </c>
      <c r="AK37" s="5">
        <v>5.0</v>
      </c>
      <c r="AL37" s="5">
        <v>5.0</v>
      </c>
      <c r="AM37" s="5">
        <v>5.0</v>
      </c>
      <c r="AN37" s="5">
        <f t="shared" si="4"/>
        <v>15</v>
      </c>
      <c r="AO37" s="5">
        <v>3.0</v>
      </c>
      <c r="AP37" s="5">
        <v>2.0</v>
      </c>
      <c r="AQ37" s="5">
        <v>3.0</v>
      </c>
      <c r="AR37" s="5">
        <f t="shared" si="5"/>
        <v>8</v>
      </c>
      <c r="AS37" s="5">
        <v>3.0</v>
      </c>
      <c r="AT37" s="5">
        <v>3.0</v>
      </c>
      <c r="AU37" s="5">
        <v>4.0</v>
      </c>
      <c r="AV37" s="5">
        <f t="shared" si="6"/>
        <v>10</v>
      </c>
      <c r="AW37" s="5">
        <v>4.0</v>
      </c>
      <c r="AX37" s="5">
        <v>5.0</v>
      </c>
      <c r="AY37" s="5">
        <v>3.0</v>
      </c>
      <c r="AZ37" s="5">
        <f t="shared" si="7"/>
        <v>12</v>
      </c>
      <c r="BA37" s="5">
        <v>2.0</v>
      </c>
      <c r="BB37" s="5">
        <v>1.0</v>
      </c>
      <c r="BC37" s="5">
        <v>3.0</v>
      </c>
      <c r="BD37" s="5">
        <v>2.0</v>
      </c>
      <c r="BE37" s="5">
        <v>2.0</v>
      </c>
      <c r="BF37" s="5">
        <v>2.0</v>
      </c>
      <c r="BG37" s="5">
        <v>3.0</v>
      </c>
      <c r="BH37" s="5">
        <v>2.0</v>
      </c>
      <c r="BI37" s="5">
        <v>4.0</v>
      </c>
      <c r="BJ37" s="5">
        <f t="shared" si="8"/>
        <v>21</v>
      </c>
      <c r="BK37" s="5">
        <v>4.0</v>
      </c>
      <c r="BL37" s="5">
        <v>5.0</v>
      </c>
      <c r="BM37" s="5">
        <v>5.0</v>
      </c>
      <c r="BN37" s="5">
        <v>2.0</v>
      </c>
      <c r="BO37" s="5">
        <v>5.0</v>
      </c>
      <c r="BP37" s="5">
        <v>7.0</v>
      </c>
      <c r="BQ37" s="5">
        <v>4.0</v>
      </c>
      <c r="BR37" s="5">
        <v>6.0</v>
      </c>
      <c r="BS37" s="5">
        <v>5.0</v>
      </c>
      <c r="BT37" s="5">
        <v>5.0</v>
      </c>
      <c r="BU37" s="5">
        <f t="shared" si="9"/>
        <v>29</v>
      </c>
      <c r="BV37" s="5">
        <f t="shared" si="10"/>
        <v>19</v>
      </c>
      <c r="BW37" s="5">
        <f t="shared" si="11"/>
        <v>48</v>
      </c>
      <c r="BX37" s="5">
        <v>3.0</v>
      </c>
      <c r="BY37" s="5">
        <v>4.0</v>
      </c>
      <c r="BZ37" s="5">
        <v>4.0</v>
      </c>
      <c r="CA37" s="5">
        <v>1.0</v>
      </c>
      <c r="CB37" s="5">
        <v>6.0</v>
      </c>
      <c r="CC37" s="5">
        <v>1.0</v>
      </c>
      <c r="CD37" s="5">
        <v>5.0</v>
      </c>
      <c r="CE37" s="5">
        <f t="shared" si="12"/>
        <v>24</v>
      </c>
      <c r="CF37" s="5">
        <v>1.0</v>
      </c>
      <c r="CG37" s="5">
        <v>1.0</v>
      </c>
      <c r="CH37" s="5">
        <v>1.0</v>
      </c>
      <c r="CI37" s="5">
        <v>2.0</v>
      </c>
      <c r="CJ37" s="5">
        <v>3.0</v>
      </c>
      <c r="CK37" s="5">
        <v>1.0</v>
      </c>
      <c r="CL37" s="5">
        <v>4.0</v>
      </c>
      <c r="CM37" s="5">
        <v>3.0</v>
      </c>
      <c r="CN37" s="5">
        <v>1.0</v>
      </c>
      <c r="CO37" s="5">
        <v>2.0</v>
      </c>
      <c r="CP37" s="5">
        <v>1.0</v>
      </c>
      <c r="CQ37" s="5">
        <v>4.0</v>
      </c>
      <c r="CR37" s="5">
        <f t="shared" si="13"/>
        <v>24</v>
      </c>
      <c r="CS37" s="5">
        <v>2.0</v>
      </c>
      <c r="CT37" s="5">
        <v>3.0</v>
      </c>
      <c r="CU37" s="5">
        <v>2.0</v>
      </c>
      <c r="CV37" s="5">
        <v>3.0</v>
      </c>
      <c r="CW37" s="5">
        <v>2.0</v>
      </c>
      <c r="CX37" s="5">
        <v>2.0</v>
      </c>
      <c r="CY37" s="5">
        <v>2.0</v>
      </c>
      <c r="CZ37" s="5">
        <v>2.0</v>
      </c>
      <c r="DA37" s="5">
        <v>2.0</v>
      </c>
      <c r="DB37" s="5">
        <v>3.0</v>
      </c>
      <c r="DC37" s="5">
        <v>2.0</v>
      </c>
      <c r="DD37" s="5">
        <v>2.0</v>
      </c>
      <c r="DE37" s="5">
        <v>2.0</v>
      </c>
      <c r="DF37" s="5">
        <v>2.0</v>
      </c>
      <c r="DG37" s="5">
        <v>2.0</v>
      </c>
      <c r="DH37" s="5">
        <v>2.0</v>
      </c>
      <c r="DI37" s="5">
        <v>2.0</v>
      </c>
      <c r="DJ37" s="5">
        <v>1.0</v>
      </c>
      <c r="DK37" s="5">
        <f t="shared" si="14"/>
        <v>38</v>
      </c>
      <c r="DL37" s="5">
        <v>1.0</v>
      </c>
      <c r="DM37" s="5">
        <v>1.0</v>
      </c>
      <c r="DN37" s="5">
        <v>1.0</v>
      </c>
      <c r="DO37" s="5">
        <v>0.0</v>
      </c>
      <c r="DP37" s="5">
        <v>1.0</v>
      </c>
      <c r="DQ37" s="5">
        <v>0.0</v>
      </c>
      <c r="DR37" s="5">
        <v>0.0</v>
      </c>
      <c r="DS37" s="5">
        <v>1.0</v>
      </c>
      <c r="DT37" s="5">
        <v>0.0</v>
      </c>
      <c r="DU37" s="5">
        <v>1.0</v>
      </c>
      <c r="DV37" s="5">
        <v>0.0</v>
      </c>
      <c r="DW37" s="5">
        <v>0.0</v>
      </c>
      <c r="DX37" s="5">
        <v>0.0</v>
      </c>
      <c r="DY37" s="5">
        <v>0.0</v>
      </c>
      <c r="DZ37" s="5">
        <v>0.0</v>
      </c>
      <c r="EA37" s="5">
        <v>1.0</v>
      </c>
      <c r="EB37" s="5">
        <f t="shared" si="15"/>
        <v>7</v>
      </c>
      <c r="EC37" s="5">
        <v>3.0</v>
      </c>
      <c r="ED37" s="5">
        <v>4.0</v>
      </c>
      <c r="EE37" s="5">
        <v>3.0</v>
      </c>
      <c r="EF37" s="5">
        <v>3.0</v>
      </c>
      <c r="EG37" s="5">
        <v>4.0</v>
      </c>
      <c r="EH37" s="5">
        <v>4.0</v>
      </c>
      <c r="EI37" s="5">
        <v>4.0</v>
      </c>
      <c r="EJ37" s="5">
        <v>4.0</v>
      </c>
      <c r="EK37" s="5">
        <v>4.0</v>
      </c>
      <c r="EL37" s="5">
        <v>3.0</v>
      </c>
      <c r="EM37" s="5">
        <v>3.0</v>
      </c>
      <c r="EN37" s="5">
        <f t="shared" si="16"/>
        <v>20</v>
      </c>
      <c r="EO37" s="5">
        <f t="shared" si="17"/>
        <v>22.8</v>
      </c>
      <c r="EP37" s="5">
        <f t="shared" si="18"/>
        <v>39</v>
      </c>
      <c r="EQ37" s="5">
        <v>0.0</v>
      </c>
      <c r="ER37" s="5">
        <v>2.0</v>
      </c>
      <c r="ES37" s="5">
        <v>2.0</v>
      </c>
      <c r="ET37" s="5">
        <v>2.0</v>
      </c>
      <c r="EU37" s="5">
        <v>0.0</v>
      </c>
      <c r="EV37" s="5">
        <v>0.0</v>
      </c>
      <c r="EW37" s="5">
        <v>0.0</v>
      </c>
      <c r="EX37" s="5">
        <v>2.0</v>
      </c>
      <c r="EY37" s="5">
        <v>2.0</v>
      </c>
      <c r="EZ37" s="5">
        <v>0.0</v>
      </c>
      <c r="FA37" s="5">
        <v>0.0</v>
      </c>
      <c r="FB37" s="5">
        <v>2.0</v>
      </c>
      <c r="FC37" s="5">
        <v>2.0</v>
      </c>
      <c r="FD37" s="5">
        <f t="shared" si="102"/>
        <v>14</v>
      </c>
      <c r="FE37" s="5">
        <v>2.0</v>
      </c>
      <c r="FF37" s="5">
        <v>4.0</v>
      </c>
      <c r="FG37" s="5">
        <v>2.0</v>
      </c>
      <c r="FH37" s="5">
        <v>2.0</v>
      </c>
      <c r="FI37" s="5">
        <v>4.0</v>
      </c>
      <c r="FJ37" s="5">
        <v>2.0</v>
      </c>
      <c r="FK37" s="5">
        <v>3.0</v>
      </c>
      <c r="FL37" s="5">
        <v>2.0</v>
      </c>
      <c r="FM37" s="5">
        <f t="shared" si="103"/>
        <v>10</v>
      </c>
      <c r="FN37" s="5">
        <f t="shared" si="104"/>
        <v>9</v>
      </c>
      <c r="FO37" s="5">
        <f t="shared" si="105"/>
        <v>6</v>
      </c>
      <c r="FP37" s="5">
        <f t="shared" si="106"/>
        <v>7.5</v>
      </c>
      <c r="FQ37" s="5">
        <f t="shared" si="107"/>
        <v>21</v>
      </c>
      <c r="FR37" s="5">
        <v>2.0</v>
      </c>
      <c r="FS37" s="5">
        <v>4.0</v>
      </c>
      <c r="FT37" s="5">
        <v>4.0</v>
      </c>
      <c r="FU37" s="5">
        <v>2.0</v>
      </c>
      <c r="FV37" s="5">
        <f t="shared" si="108"/>
        <v>12</v>
      </c>
      <c r="FW37" s="5">
        <v>2.0</v>
      </c>
      <c r="FX37" s="5">
        <v>4.0</v>
      </c>
      <c r="FY37" s="5">
        <v>2.0</v>
      </c>
      <c r="FZ37" s="5">
        <v>2.0</v>
      </c>
      <c r="GA37" s="5">
        <v>3.0</v>
      </c>
      <c r="GB37" s="5">
        <v>4.0</v>
      </c>
      <c r="GC37" s="5">
        <v>4.0</v>
      </c>
      <c r="GD37" s="5">
        <v>2.0</v>
      </c>
      <c r="GE37" s="5">
        <v>2.0</v>
      </c>
      <c r="GF37" s="5">
        <v>3.0</v>
      </c>
      <c r="GG37" s="5">
        <v>3.0</v>
      </c>
      <c r="GH37" s="5">
        <v>3.0</v>
      </c>
      <c r="GI37" s="5">
        <f t="shared" si="109"/>
        <v>34</v>
      </c>
      <c r="GJ37" s="5">
        <v>5.0</v>
      </c>
      <c r="GK37" s="5">
        <v>6.0</v>
      </c>
      <c r="GL37" s="5">
        <v>5.0</v>
      </c>
      <c r="GM37" s="5">
        <v>5.0</v>
      </c>
      <c r="GN37" s="5">
        <v>5.0</v>
      </c>
      <c r="GO37" s="5">
        <v>6.0</v>
      </c>
      <c r="GP37" s="5">
        <v>5.0</v>
      </c>
      <c r="GQ37" s="5">
        <f t="shared" si="110"/>
        <v>37</v>
      </c>
      <c r="GR37" s="5">
        <v>3.0</v>
      </c>
      <c r="GS37" s="5">
        <v>2.0</v>
      </c>
      <c r="GT37" s="5">
        <v>3.0</v>
      </c>
      <c r="GU37" s="5">
        <v>2.0</v>
      </c>
      <c r="GV37" s="5">
        <v>4.0</v>
      </c>
      <c r="GW37" s="5">
        <v>3.0</v>
      </c>
      <c r="GX37" s="5">
        <f t="shared" si="111"/>
        <v>17</v>
      </c>
      <c r="GY37" s="5">
        <v>2.0</v>
      </c>
      <c r="GZ37" s="5">
        <v>2.0</v>
      </c>
      <c r="HA37" s="5">
        <v>3.0</v>
      </c>
      <c r="HB37" s="5">
        <v>3.0</v>
      </c>
      <c r="HC37" s="5">
        <v>2.0</v>
      </c>
      <c r="HD37" s="5">
        <v>2.0</v>
      </c>
      <c r="HE37" s="5">
        <v>2.0</v>
      </c>
      <c r="HF37" s="5">
        <v>3.0</v>
      </c>
      <c r="HG37" s="5">
        <v>3.0</v>
      </c>
      <c r="HH37" s="5">
        <f t="shared" si="112"/>
        <v>22</v>
      </c>
      <c r="HI37" s="5">
        <v>2.0</v>
      </c>
      <c r="HJ37" s="5">
        <v>3.0</v>
      </c>
      <c r="HK37" s="5">
        <v>3.0</v>
      </c>
      <c r="HL37" s="5">
        <v>2.0</v>
      </c>
      <c r="HM37" s="5">
        <v>4.0</v>
      </c>
      <c r="HN37" s="5">
        <v>3.0</v>
      </c>
      <c r="HO37" s="5">
        <v>3.0</v>
      </c>
      <c r="HP37" s="5">
        <v>4.0</v>
      </c>
      <c r="HQ37" s="5">
        <v>3.0</v>
      </c>
      <c r="HR37" s="5">
        <v>3.0</v>
      </c>
      <c r="HS37" s="5">
        <v>2.0</v>
      </c>
      <c r="HT37" s="5">
        <v>3.0</v>
      </c>
      <c r="HU37" s="5">
        <v>4.0</v>
      </c>
      <c r="HV37" s="5">
        <f t="shared" si="113"/>
        <v>21</v>
      </c>
      <c r="HW37" s="5">
        <f t="shared" si="114"/>
        <v>18</v>
      </c>
      <c r="HX37" s="5">
        <f t="shared" si="115"/>
        <v>39</v>
      </c>
      <c r="HY37" s="5">
        <v>4.0</v>
      </c>
      <c r="HZ37" s="5">
        <v>5.0</v>
      </c>
      <c r="IA37" s="5">
        <v>5.0</v>
      </c>
      <c r="IB37" s="5">
        <v>3.0</v>
      </c>
      <c r="IC37" s="5">
        <v>5.0</v>
      </c>
      <c r="ID37" s="5">
        <f t="shared" si="116"/>
        <v>22</v>
      </c>
      <c r="IE37" s="5">
        <v>6.0</v>
      </c>
      <c r="IF37" s="5">
        <v>1.0</v>
      </c>
      <c r="IG37" s="5">
        <v>4.0</v>
      </c>
      <c r="IH37" s="5">
        <v>5.0</v>
      </c>
      <c r="II37" s="5">
        <v>2.0</v>
      </c>
      <c r="IJ37" s="5">
        <v>5.0</v>
      </c>
      <c r="IK37" s="5">
        <v>4.0</v>
      </c>
      <c r="IL37" s="5">
        <v>6.0</v>
      </c>
      <c r="IM37" s="5">
        <v>6.0</v>
      </c>
      <c r="IN37" s="5">
        <v>4.0</v>
      </c>
      <c r="IO37" s="5">
        <v>1.0</v>
      </c>
      <c r="IP37" s="5">
        <v>5.0</v>
      </c>
      <c r="IQ37" s="5">
        <v>6.0</v>
      </c>
      <c r="IR37" s="5">
        <f t="shared" si="117"/>
        <v>55</v>
      </c>
      <c r="IS37" s="5">
        <v>2.0</v>
      </c>
      <c r="IT37" s="5">
        <v>2.0</v>
      </c>
      <c r="IU37" s="5">
        <v>1.0</v>
      </c>
      <c r="IV37" s="5">
        <v>1.0</v>
      </c>
      <c r="IW37" s="5">
        <v>3.0</v>
      </c>
      <c r="IX37" s="5">
        <v>0.0</v>
      </c>
      <c r="IY37" s="5">
        <v>2.0</v>
      </c>
      <c r="IZ37" s="5">
        <v>1.0</v>
      </c>
      <c r="JA37" s="5">
        <f t="shared" si="118"/>
        <v>12</v>
      </c>
      <c r="JB37" s="5">
        <v>3.0</v>
      </c>
      <c r="JC37" s="5">
        <v>2.0</v>
      </c>
      <c r="JD37" s="5">
        <v>2.0</v>
      </c>
      <c r="JE37" s="5">
        <v>2.0</v>
      </c>
      <c r="JF37" s="5">
        <v>2.0</v>
      </c>
      <c r="JG37" s="5">
        <v>1.0</v>
      </c>
      <c r="JH37" s="5">
        <v>2.0</v>
      </c>
      <c r="JI37" s="5">
        <v>1.0</v>
      </c>
      <c r="JJ37" s="5">
        <v>2.0</v>
      </c>
      <c r="JK37" s="5">
        <f t="shared" si="119"/>
        <v>17</v>
      </c>
      <c r="JL37" s="5">
        <v>4.0</v>
      </c>
      <c r="JM37" s="5">
        <v>3.0</v>
      </c>
      <c r="JN37" s="5">
        <v>3.0</v>
      </c>
      <c r="JO37" s="5">
        <v>4.0</v>
      </c>
      <c r="JP37" s="5">
        <v>4.0</v>
      </c>
      <c r="JQ37" s="5">
        <v>4.0</v>
      </c>
      <c r="JR37" s="5">
        <v>3.0</v>
      </c>
      <c r="JS37" s="5">
        <v>4.0</v>
      </c>
      <c r="JT37" s="5">
        <v>4.0</v>
      </c>
      <c r="JU37" s="5">
        <v>3.0</v>
      </c>
      <c r="JV37" s="5">
        <f t="shared" si="120"/>
        <v>36</v>
      </c>
      <c r="JW37" s="5">
        <v>3.0</v>
      </c>
      <c r="JX37" s="5">
        <v>2.0</v>
      </c>
      <c r="JY37" s="5">
        <v>4.0</v>
      </c>
      <c r="JZ37" s="5">
        <v>2.0</v>
      </c>
      <c r="KA37" s="5">
        <v>4.0</v>
      </c>
      <c r="KB37" s="5">
        <v>2.0</v>
      </c>
      <c r="KC37" s="5">
        <f t="shared" si="121"/>
        <v>17</v>
      </c>
      <c r="KD37" s="5">
        <v>2.0</v>
      </c>
      <c r="KE37" s="5">
        <v>1.0</v>
      </c>
      <c r="KF37" s="5">
        <v>3.0</v>
      </c>
      <c r="KG37" s="5">
        <v>2.0</v>
      </c>
      <c r="KH37" s="5">
        <v>2.0</v>
      </c>
      <c r="KI37" s="5">
        <v>1.0</v>
      </c>
      <c r="KJ37" s="5">
        <v>2.0</v>
      </c>
      <c r="KK37" s="5">
        <v>2.0</v>
      </c>
      <c r="KL37" s="5">
        <v>1.0</v>
      </c>
      <c r="KM37" s="5">
        <v>2.0</v>
      </c>
      <c r="KN37" s="5">
        <v>2.0</v>
      </c>
      <c r="KO37" s="5">
        <v>3.0</v>
      </c>
      <c r="KP37" s="5">
        <v>2.0</v>
      </c>
      <c r="KQ37" s="5">
        <v>2.0</v>
      </c>
      <c r="KR37" s="5">
        <v>3.0</v>
      </c>
      <c r="KS37" s="8">
        <f t="shared" si="122"/>
        <v>30</v>
      </c>
      <c r="KT37" s="5">
        <v>30.0</v>
      </c>
      <c r="KU37" s="5">
        <v>23.0</v>
      </c>
      <c r="KV37" s="5">
        <v>0.0</v>
      </c>
    </row>
    <row r="38">
      <c r="A38" s="1">
        <v>37.0</v>
      </c>
      <c r="B38" s="1">
        <v>22.0</v>
      </c>
      <c r="C38" s="1" t="s">
        <v>401</v>
      </c>
      <c r="D38" s="4" t="s">
        <v>402</v>
      </c>
      <c r="E38" s="5">
        <v>37.438797</v>
      </c>
      <c r="F38" s="5">
        <v>127.1395874</v>
      </c>
      <c r="G38" s="6">
        <v>43907.947222222225</v>
      </c>
      <c r="H38" s="6">
        <v>43907.967361111114</v>
      </c>
      <c r="I38" s="5">
        <v>1745.0</v>
      </c>
      <c r="J38" s="7">
        <v>43907.967361111114</v>
      </c>
      <c r="K38" s="7">
        <v>43908.49652777778</v>
      </c>
      <c r="L38" s="5">
        <v>45714.0</v>
      </c>
      <c r="M38" s="7">
        <v>43908.49652777778</v>
      </c>
      <c r="N38" s="7">
        <v>43908.5</v>
      </c>
      <c r="O38" s="5">
        <v>268.0</v>
      </c>
      <c r="P38" s="5" t="b">
        <v>1</v>
      </c>
      <c r="Q38" s="5">
        <f t="shared" si="101"/>
        <v>47727</v>
      </c>
      <c r="R38" s="1" t="s">
        <v>398</v>
      </c>
      <c r="S38" s="5">
        <v>2.0</v>
      </c>
      <c r="T38" s="1">
        <v>1.0</v>
      </c>
      <c r="U38" s="5">
        <v>3.0</v>
      </c>
      <c r="V38" s="1" t="s">
        <v>314</v>
      </c>
      <c r="W38" s="5">
        <v>7.0</v>
      </c>
      <c r="X38" s="5">
        <v>7.0</v>
      </c>
      <c r="Y38" s="5">
        <v>7.0</v>
      </c>
      <c r="Z38" s="5">
        <v>7.0</v>
      </c>
      <c r="AA38" s="5">
        <v>5.0</v>
      </c>
      <c r="AB38" s="5">
        <v>6.0</v>
      </c>
      <c r="AC38" s="5">
        <v>6.0</v>
      </c>
      <c r="AD38" s="5">
        <v>5.0</v>
      </c>
      <c r="AE38" s="5">
        <v>6.0</v>
      </c>
      <c r="AF38" s="5">
        <f t="shared" si="2"/>
        <v>49</v>
      </c>
      <c r="AG38" s="5">
        <v>3.0</v>
      </c>
      <c r="AH38" s="5">
        <v>3.0</v>
      </c>
      <c r="AI38" s="5">
        <v>3.0</v>
      </c>
      <c r="AJ38" s="5">
        <f t="shared" si="3"/>
        <v>9</v>
      </c>
      <c r="AK38" s="5">
        <v>4.0</v>
      </c>
      <c r="AL38" s="5">
        <v>5.0</v>
      </c>
      <c r="AM38" s="5">
        <v>4.0</v>
      </c>
      <c r="AN38" s="5">
        <f t="shared" si="4"/>
        <v>13</v>
      </c>
      <c r="AO38" s="5">
        <v>3.0</v>
      </c>
      <c r="AP38" s="5">
        <v>2.0</v>
      </c>
      <c r="AQ38" s="5">
        <v>3.0</v>
      </c>
      <c r="AR38" s="5">
        <f t="shared" si="5"/>
        <v>8</v>
      </c>
      <c r="AS38" s="5">
        <v>3.0</v>
      </c>
      <c r="AT38" s="5">
        <v>3.0</v>
      </c>
      <c r="AU38" s="5">
        <v>4.0</v>
      </c>
      <c r="AV38" s="5">
        <f t="shared" si="6"/>
        <v>10</v>
      </c>
      <c r="AW38" s="5">
        <v>3.0</v>
      </c>
      <c r="AX38" s="5">
        <v>4.0</v>
      </c>
      <c r="AY38" s="5">
        <v>3.0</v>
      </c>
      <c r="AZ38" s="5">
        <f t="shared" si="7"/>
        <v>10</v>
      </c>
      <c r="BA38" s="5">
        <v>2.0</v>
      </c>
      <c r="BB38" s="5">
        <v>2.0</v>
      </c>
      <c r="BC38" s="5">
        <v>2.0</v>
      </c>
      <c r="BD38" s="5">
        <v>2.0</v>
      </c>
      <c r="BE38" s="5">
        <v>2.0</v>
      </c>
      <c r="BF38" s="5">
        <v>2.0</v>
      </c>
      <c r="BG38" s="5">
        <v>2.0</v>
      </c>
      <c r="BH38" s="5">
        <v>2.0</v>
      </c>
      <c r="BI38" s="5">
        <v>2.0</v>
      </c>
      <c r="BJ38" s="5">
        <f t="shared" si="8"/>
        <v>18</v>
      </c>
      <c r="BK38" s="5">
        <v>6.0</v>
      </c>
      <c r="BL38" s="5">
        <v>5.0</v>
      </c>
      <c r="BM38" s="5">
        <v>6.0</v>
      </c>
      <c r="BN38" s="5">
        <v>3.0</v>
      </c>
      <c r="BO38" s="5">
        <v>6.0</v>
      </c>
      <c r="BP38" s="5">
        <v>5.0</v>
      </c>
      <c r="BQ38" s="5">
        <v>4.0</v>
      </c>
      <c r="BR38" s="5">
        <v>5.0</v>
      </c>
      <c r="BS38" s="5">
        <v>5.0</v>
      </c>
      <c r="BT38" s="5">
        <v>5.0</v>
      </c>
      <c r="BU38" s="5">
        <f t="shared" si="9"/>
        <v>32</v>
      </c>
      <c r="BV38" s="5">
        <f t="shared" si="10"/>
        <v>18</v>
      </c>
      <c r="BW38" s="5">
        <f t="shared" si="11"/>
        <v>50</v>
      </c>
      <c r="BX38" s="5">
        <v>4.0</v>
      </c>
      <c r="BY38" s="5">
        <v>5.0</v>
      </c>
      <c r="BZ38" s="5">
        <v>6.0</v>
      </c>
      <c r="CA38" s="5">
        <v>7.0</v>
      </c>
      <c r="CB38" s="5">
        <v>3.0</v>
      </c>
      <c r="CC38" s="5">
        <v>7.0</v>
      </c>
      <c r="CD38" s="5">
        <v>7.0</v>
      </c>
      <c r="CE38" s="5">
        <f t="shared" si="12"/>
        <v>39</v>
      </c>
      <c r="CF38" s="5">
        <v>3.0</v>
      </c>
      <c r="CG38" s="5">
        <v>2.0</v>
      </c>
      <c r="CH38" s="5">
        <v>1.0</v>
      </c>
      <c r="CI38" s="5">
        <v>3.0</v>
      </c>
      <c r="CJ38" s="5">
        <v>4.0</v>
      </c>
      <c r="CK38" s="5">
        <v>3.0</v>
      </c>
      <c r="CL38" s="5">
        <v>2.0</v>
      </c>
      <c r="CM38" s="5">
        <v>2.0</v>
      </c>
      <c r="CN38" s="5">
        <v>3.0</v>
      </c>
      <c r="CO38" s="5">
        <v>2.0</v>
      </c>
      <c r="CP38" s="5">
        <v>2.0</v>
      </c>
      <c r="CQ38" s="5">
        <v>3.0</v>
      </c>
      <c r="CR38" s="5">
        <f t="shared" si="13"/>
        <v>30</v>
      </c>
      <c r="CS38" s="5">
        <v>2.0</v>
      </c>
      <c r="CT38" s="5">
        <v>2.0</v>
      </c>
      <c r="CU38" s="5">
        <v>2.0</v>
      </c>
      <c r="CV38" s="5">
        <v>2.0</v>
      </c>
      <c r="CW38" s="5">
        <v>3.0</v>
      </c>
      <c r="CX38" s="5">
        <v>4.0</v>
      </c>
      <c r="CY38" s="5">
        <v>2.0</v>
      </c>
      <c r="CZ38" s="5">
        <v>3.0</v>
      </c>
      <c r="DA38" s="5">
        <v>3.0</v>
      </c>
      <c r="DB38" s="5">
        <v>3.0</v>
      </c>
      <c r="DC38" s="5">
        <v>3.0</v>
      </c>
      <c r="DD38" s="5">
        <v>2.0</v>
      </c>
      <c r="DE38" s="5">
        <v>3.0</v>
      </c>
      <c r="DF38" s="5">
        <v>2.0</v>
      </c>
      <c r="DG38" s="5">
        <v>4.0</v>
      </c>
      <c r="DH38" s="5">
        <v>2.0</v>
      </c>
      <c r="DI38" s="5">
        <v>2.0</v>
      </c>
      <c r="DJ38" s="5">
        <v>2.0</v>
      </c>
      <c r="DK38" s="5">
        <f t="shared" si="14"/>
        <v>46</v>
      </c>
      <c r="DL38" s="5">
        <v>0.0</v>
      </c>
      <c r="DM38" s="5">
        <v>1.0</v>
      </c>
      <c r="DN38" s="5">
        <v>1.0</v>
      </c>
      <c r="DO38" s="5">
        <v>0.0</v>
      </c>
      <c r="DP38" s="5">
        <v>1.0</v>
      </c>
      <c r="DQ38" s="5">
        <v>1.0</v>
      </c>
      <c r="DR38" s="5">
        <v>0.0</v>
      </c>
      <c r="DS38" s="5">
        <v>1.0</v>
      </c>
      <c r="DT38" s="5">
        <v>0.0</v>
      </c>
      <c r="DU38" s="5">
        <v>0.0</v>
      </c>
      <c r="DV38" s="5">
        <v>1.0</v>
      </c>
      <c r="DW38" s="5">
        <v>0.0</v>
      </c>
      <c r="DX38" s="5">
        <v>0.0</v>
      </c>
      <c r="DY38" s="5">
        <v>0.0</v>
      </c>
      <c r="DZ38" s="5">
        <v>0.0</v>
      </c>
      <c r="EA38" s="5">
        <v>1.0</v>
      </c>
      <c r="EB38" s="5">
        <f t="shared" si="15"/>
        <v>7</v>
      </c>
      <c r="EC38" s="5">
        <v>4.0</v>
      </c>
      <c r="ED38" s="5">
        <v>4.0</v>
      </c>
      <c r="EE38" s="5">
        <v>4.0</v>
      </c>
      <c r="EF38" s="5">
        <v>3.0</v>
      </c>
      <c r="EG38" s="5">
        <v>2.0</v>
      </c>
      <c r="EH38" s="5">
        <v>3.0</v>
      </c>
      <c r="EI38" s="5">
        <v>4.0</v>
      </c>
      <c r="EJ38" s="5">
        <v>3.0</v>
      </c>
      <c r="EK38" s="5">
        <v>4.0</v>
      </c>
      <c r="EL38" s="5">
        <v>4.0</v>
      </c>
      <c r="EM38" s="5">
        <v>4.0</v>
      </c>
      <c r="EN38" s="5">
        <f t="shared" si="16"/>
        <v>24</v>
      </c>
      <c r="EO38" s="5">
        <f t="shared" si="17"/>
        <v>18</v>
      </c>
      <c r="EP38" s="5">
        <f t="shared" si="18"/>
        <v>39</v>
      </c>
      <c r="EQ38" s="5">
        <v>0.0</v>
      </c>
      <c r="ER38" s="5">
        <v>0.0</v>
      </c>
      <c r="ES38" s="5">
        <v>2.0</v>
      </c>
      <c r="ET38" s="5">
        <v>0.0</v>
      </c>
      <c r="EU38" s="5">
        <v>0.0</v>
      </c>
      <c r="EV38" s="5">
        <v>2.0</v>
      </c>
      <c r="EW38" s="5">
        <v>0.0</v>
      </c>
      <c r="EX38" s="5">
        <v>0.0</v>
      </c>
      <c r="EY38" s="5">
        <v>2.0</v>
      </c>
      <c r="EZ38" s="5">
        <v>0.0</v>
      </c>
      <c r="FA38" s="5">
        <v>0.0</v>
      </c>
      <c r="FB38" s="5">
        <v>2.0</v>
      </c>
      <c r="FC38" s="5">
        <v>2.0</v>
      </c>
      <c r="FD38" s="5">
        <f t="shared" si="102"/>
        <v>10</v>
      </c>
      <c r="FE38" s="5">
        <v>2.0</v>
      </c>
      <c r="FF38" s="5">
        <v>2.0</v>
      </c>
      <c r="FG38" s="5">
        <v>3.0</v>
      </c>
      <c r="FH38" s="5">
        <v>3.0</v>
      </c>
      <c r="FI38" s="5">
        <v>2.0</v>
      </c>
      <c r="FJ38" s="5">
        <v>2.0</v>
      </c>
      <c r="FK38" s="5">
        <v>2.0</v>
      </c>
      <c r="FL38" s="5">
        <v>4.0</v>
      </c>
      <c r="FM38" s="5">
        <f t="shared" si="103"/>
        <v>6</v>
      </c>
      <c r="FN38" s="5">
        <f t="shared" si="104"/>
        <v>6</v>
      </c>
      <c r="FO38" s="5">
        <f t="shared" si="105"/>
        <v>10</v>
      </c>
      <c r="FP38" s="5">
        <f t="shared" si="106"/>
        <v>6</v>
      </c>
      <c r="FQ38" s="5">
        <f t="shared" si="107"/>
        <v>20</v>
      </c>
      <c r="FR38" s="5">
        <v>3.0</v>
      </c>
      <c r="FS38" s="5">
        <v>4.0</v>
      </c>
      <c r="FT38" s="5">
        <v>3.0</v>
      </c>
      <c r="FU38" s="5">
        <v>4.0</v>
      </c>
      <c r="FV38" s="5">
        <f t="shared" si="108"/>
        <v>14</v>
      </c>
      <c r="FW38" s="5">
        <v>3.0</v>
      </c>
      <c r="FX38" s="5">
        <v>2.0</v>
      </c>
      <c r="FY38" s="5">
        <v>2.0</v>
      </c>
      <c r="FZ38" s="5">
        <v>3.0</v>
      </c>
      <c r="GA38" s="5">
        <v>2.0</v>
      </c>
      <c r="GB38" s="5">
        <v>3.0</v>
      </c>
      <c r="GC38" s="5">
        <v>3.0</v>
      </c>
      <c r="GD38" s="5">
        <v>3.0</v>
      </c>
      <c r="GE38" s="5">
        <v>2.0</v>
      </c>
      <c r="GF38" s="5">
        <v>3.0</v>
      </c>
      <c r="GG38" s="5">
        <v>3.0</v>
      </c>
      <c r="GH38" s="5">
        <v>3.0</v>
      </c>
      <c r="GI38" s="5">
        <f t="shared" si="109"/>
        <v>32</v>
      </c>
      <c r="GJ38" s="5">
        <v>5.0</v>
      </c>
      <c r="GK38" s="5">
        <v>6.0</v>
      </c>
      <c r="GL38" s="5">
        <v>5.0</v>
      </c>
      <c r="GM38" s="5">
        <v>4.0</v>
      </c>
      <c r="GN38" s="5">
        <v>6.0</v>
      </c>
      <c r="GO38" s="5">
        <v>6.0</v>
      </c>
      <c r="GP38" s="5">
        <v>6.0</v>
      </c>
      <c r="GQ38" s="5">
        <f t="shared" si="110"/>
        <v>38</v>
      </c>
      <c r="GR38" s="5">
        <v>3.0</v>
      </c>
      <c r="GS38" s="5">
        <v>2.0</v>
      </c>
      <c r="GT38" s="5">
        <v>3.0</v>
      </c>
      <c r="GU38" s="5">
        <v>2.0</v>
      </c>
      <c r="GV38" s="5">
        <v>3.0</v>
      </c>
      <c r="GW38" s="5">
        <v>3.0</v>
      </c>
      <c r="GX38" s="5">
        <f t="shared" si="111"/>
        <v>16</v>
      </c>
      <c r="GY38" s="5">
        <v>2.0</v>
      </c>
      <c r="GZ38" s="5">
        <v>2.0</v>
      </c>
      <c r="HA38" s="5">
        <v>2.0</v>
      </c>
      <c r="HB38" s="5">
        <v>2.0</v>
      </c>
      <c r="HC38" s="5">
        <v>2.0</v>
      </c>
      <c r="HD38" s="5">
        <v>3.0</v>
      </c>
      <c r="HE38" s="5">
        <v>3.0</v>
      </c>
      <c r="HF38" s="5">
        <v>3.0</v>
      </c>
      <c r="HG38" s="5">
        <v>2.0</v>
      </c>
      <c r="HH38" s="5">
        <f t="shared" si="112"/>
        <v>21</v>
      </c>
      <c r="HI38" s="5">
        <v>3.0</v>
      </c>
      <c r="HJ38" s="5">
        <v>2.0</v>
      </c>
      <c r="HK38" s="5">
        <v>3.0</v>
      </c>
      <c r="HL38" s="5">
        <v>2.0</v>
      </c>
      <c r="HM38" s="5">
        <v>3.0</v>
      </c>
      <c r="HN38" s="5">
        <v>3.0</v>
      </c>
      <c r="HO38" s="5">
        <v>2.0</v>
      </c>
      <c r="HP38" s="5">
        <v>3.0</v>
      </c>
      <c r="HQ38" s="5">
        <v>3.0</v>
      </c>
      <c r="HR38" s="5">
        <v>3.0</v>
      </c>
      <c r="HS38" s="5">
        <v>4.0</v>
      </c>
      <c r="HT38" s="5">
        <v>2.0</v>
      </c>
      <c r="HU38" s="5">
        <v>3.0</v>
      </c>
      <c r="HV38" s="5">
        <f t="shared" si="113"/>
        <v>19</v>
      </c>
      <c r="HW38" s="5">
        <f t="shared" si="114"/>
        <v>17</v>
      </c>
      <c r="HX38" s="5">
        <f t="shared" si="115"/>
        <v>36</v>
      </c>
      <c r="HY38" s="5">
        <v>3.0</v>
      </c>
      <c r="HZ38" s="5">
        <v>4.0</v>
      </c>
      <c r="IA38" s="5">
        <v>4.0</v>
      </c>
      <c r="IB38" s="5">
        <v>3.0</v>
      </c>
      <c r="IC38" s="5">
        <v>4.0</v>
      </c>
      <c r="ID38" s="5">
        <f t="shared" si="116"/>
        <v>18</v>
      </c>
      <c r="IE38" s="5">
        <v>3.0</v>
      </c>
      <c r="IF38" s="5">
        <v>2.0</v>
      </c>
      <c r="IG38" s="5">
        <v>3.0</v>
      </c>
      <c r="IH38" s="5">
        <v>5.0</v>
      </c>
      <c r="II38" s="5">
        <v>4.0</v>
      </c>
      <c r="IJ38" s="5">
        <v>5.0</v>
      </c>
      <c r="IK38" s="5">
        <v>5.0</v>
      </c>
      <c r="IL38" s="5">
        <v>5.0</v>
      </c>
      <c r="IM38" s="5">
        <v>5.0</v>
      </c>
      <c r="IN38" s="5">
        <v>3.0</v>
      </c>
      <c r="IO38" s="5">
        <v>3.0</v>
      </c>
      <c r="IP38" s="5">
        <v>3.0</v>
      </c>
      <c r="IQ38" s="5">
        <v>4.0</v>
      </c>
      <c r="IR38" s="5">
        <f t="shared" si="117"/>
        <v>50</v>
      </c>
      <c r="IS38" s="5">
        <v>1.0</v>
      </c>
      <c r="IT38" s="5">
        <v>2.0</v>
      </c>
      <c r="IU38" s="5">
        <v>1.0</v>
      </c>
      <c r="IV38" s="5">
        <v>2.0</v>
      </c>
      <c r="IW38" s="5">
        <v>3.0</v>
      </c>
      <c r="IX38" s="5">
        <v>1.0</v>
      </c>
      <c r="IY38" s="5">
        <v>2.0</v>
      </c>
      <c r="IZ38" s="5">
        <v>1.0</v>
      </c>
      <c r="JA38" s="5">
        <f t="shared" si="118"/>
        <v>13</v>
      </c>
      <c r="JB38" s="5">
        <v>2.0</v>
      </c>
      <c r="JC38" s="5">
        <v>1.0</v>
      </c>
      <c r="JD38" s="5">
        <v>1.0</v>
      </c>
      <c r="JE38" s="5">
        <v>4.0</v>
      </c>
      <c r="JF38" s="5">
        <v>1.0</v>
      </c>
      <c r="JG38" s="5">
        <v>2.0</v>
      </c>
      <c r="JH38" s="5">
        <v>2.0</v>
      </c>
      <c r="JI38" s="5">
        <v>2.0</v>
      </c>
      <c r="JJ38" s="5">
        <v>1.0</v>
      </c>
      <c r="JK38" s="5">
        <f t="shared" si="119"/>
        <v>16</v>
      </c>
      <c r="JL38" s="5">
        <v>3.0</v>
      </c>
      <c r="JM38" s="5">
        <v>2.0</v>
      </c>
      <c r="JN38" s="5">
        <v>2.0</v>
      </c>
      <c r="JO38" s="5">
        <v>2.0</v>
      </c>
      <c r="JP38" s="5">
        <v>4.0</v>
      </c>
      <c r="JQ38" s="5">
        <v>3.0</v>
      </c>
      <c r="JR38" s="5">
        <v>2.0</v>
      </c>
      <c r="JS38" s="5">
        <v>3.0</v>
      </c>
      <c r="JT38" s="5">
        <v>4.0</v>
      </c>
      <c r="JU38" s="5">
        <v>2.0</v>
      </c>
      <c r="JV38" s="5">
        <f t="shared" si="120"/>
        <v>27</v>
      </c>
      <c r="JW38" s="5">
        <v>4.0</v>
      </c>
      <c r="JX38" s="5">
        <v>4.0</v>
      </c>
      <c r="JY38" s="5">
        <v>3.0</v>
      </c>
      <c r="JZ38" s="5">
        <v>4.0</v>
      </c>
      <c r="KA38" s="5">
        <v>4.0</v>
      </c>
      <c r="KB38" s="5">
        <v>4.0</v>
      </c>
      <c r="KC38" s="5">
        <f t="shared" si="121"/>
        <v>23</v>
      </c>
      <c r="KD38" s="5">
        <v>2.0</v>
      </c>
      <c r="KE38" s="5">
        <v>1.0</v>
      </c>
      <c r="KF38" s="5">
        <v>2.0</v>
      </c>
      <c r="KG38" s="5">
        <v>2.0</v>
      </c>
      <c r="KH38" s="5">
        <v>1.0</v>
      </c>
      <c r="KI38" s="5">
        <v>1.0</v>
      </c>
      <c r="KJ38" s="5">
        <v>2.0</v>
      </c>
      <c r="KK38" s="5">
        <v>3.0</v>
      </c>
      <c r="KL38" s="5">
        <v>1.0</v>
      </c>
      <c r="KM38" s="5">
        <v>2.0</v>
      </c>
      <c r="KN38" s="5">
        <v>2.0</v>
      </c>
      <c r="KO38" s="5">
        <v>2.0</v>
      </c>
      <c r="KP38" s="5">
        <v>2.0</v>
      </c>
      <c r="KQ38" s="5">
        <v>2.0</v>
      </c>
      <c r="KR38" s="5">
        <v>2.0</v>
      </c>
      <c r="KS38" s="8">
        <f t="shared" si="122"/>
        <v>27</v>
      </c>
      <c r="KT38" s="5">
        <v>85.0</v>
      </c>
      <c r="KU38" s="5">
        <v>80.0</v>
      </c>
      <c r="KV38" s="5">
        <v>50.0</v>
      </c>
    </row>
    <row r="39">
      <c r="A39" s="1">
        <v>38.0</v>
      </c>
      <c r="B39" s="1">
        <v>22.0</v>
      </c>
      <c r="C39" s="1" t="s">
        <v>403</v>
      </c>
      <c r="D39" s="4" t="s">
        <v>404</v>
      </c>
      <c r="E39" s="5">
        <v>35.10029602</v>
      </c>
      <c r="F39" s="5">
        <v>129.0441895</v>
      </c>
      <c r="G39" s="6">
        <v>43907.64375</v>
      </c>
      <c r="H39" s="6">
        <v>43907.65</v>
      </c>
      <c r="I39" s="5">
        <v>510.0</v>
      </c>
      <c r="J39" s="7">
        <v>43907.65</v>
      </c>
      <c r="K39" s="7">
        <v>43907.65694444445</v>
      </c>
      <c r="L39" s="5">
        <v>590.0</v>
      </c>
      <c r="P39" s="2" t="b">
        <v>0</v>
      </c>
      <c r="Q39" s="5"/>
      <c r="R39" s="1" t="s">
        <v>405</v>
      </c>
      <c r="S39" s="5">
        <v>2.0</v>
      </c>
      <c r="T39" s="1">
        <v>1.0</v>
      </c>
      <c r="U39" s="5">
        <v>3.0</v>
      </c>
      <c r="V39" s="1" t="s">
        <v>314</v>
      </c>
      <c r="W39" s="5">
        <v>3.0</v>
      </c>
      <c r="X39" s="5">
        <v>5.0</v>
      </c>
      <c r="Y39" s="5">
        <v>5.0</v>
      </c>
      <c r="Z39" s="5">
        <v>7.0</v>
      </c>
      <c r="AA39" s="5">
        <v>6.0</v>
      </c>
      <c r="AB39" s="5">
        <v>6.0</v>
      </c>
      <c r="AC39" s="5">
        <v>6.0</v>
      </c>
      <c r="AD39" s="5">
        <v>6.0</v>
      </c>
      <c r="AE39" s="5">
        <v>5.0</v>
      </c>
      <c r="AF39" s="5">
        <f t="shared" si="2"/>
        <v>46</v>
      </c>
      <c r="AG39" s="5">
        <v>4.0</v>
      </c>
      <c r="AH39" s="5">
        <v>5.0</v>
      </c>
      <c r="AI39" s="5">
        <v>5.0</v>
      </c>
      <c r="AJ39" s="5">
        <f t="shared" si="3"/>
        <v>14</v>
      </c>
      <c r="AK39" s="5">
        <v>4.0</v>
      </c>
      <c r="AL39" s="5">
        <v>3.0</v>
      </c>
      <c r="AM39" s="5">
        <v>5.0</v>
      </c>
      <c r="AN39" s="5">
        <f t="shared" si="4"/>
        <v>12</v>
      </c>
      <c r="AO39" s="5">
        <v>3.0</v>
      </c>
      <c r="AP39" s="5">
        <v>2.0</v>
      </c>
      <c r="AQ39" s="5">
        <v>4.0</v>
      </c>
      <c r="AR39" s="5">
        <f t="shared" si="5"/>
        <v>9</v>
      </c>
      <c r="AS39" s="5">
        <v>4.0</v>
      </c>
      <c r="AT39" s="5">
        <v>3.0</v>
      </c>
      <c r="AU39" s="5">
        <v>5.0</v>
      </c>
      <c r="AV39" s="5">
        <f t="shared" si="6"/>
        <v>12</v>
      </c>
      <c r="AW39" s="5">
        <v>4.0</v>
      </c>
      <c r="AX39" s="5">
        <v>4.0</v>
      </c>
      <c r="AY39" s="5">
        <v>3.0</v>
      </c>
      <c r="AZ39" s="5">
        <f t="shared" si="7"/>
        <v>11</v>
      </c>
      <c r="BA39" s="5">
        <v>4.0</v>
      </c>
      <c r="BB39" s="5">
        <v>4.0</v>
      </c>
      <c r="BC39" s="5">
        <v>4.0</v>
      </c>
      <c r="BD39" s="5">
        <v>4.0</v>
      </c>
      <c r="BE39" s="5">
        <v>3.0</v>
      </c>
      <c r="BF39" s="5">
        <v>4.0</v>
      </c>
      <c r="BG39" s="5">
        <v>3.0</v>
      </c>
      <c r="BH39" s="5">
        <v>4.0</v>
      </c>
      <c r="BI39" s="5">
        <v>4.0</v>
      </c>
      <c r="BJ39" s="5">
        <f t="shared" si="8"/>
        <v>34</v>
      </c>
      <c r="BK39" s="5">
        <v>5.0</v>
      </c>
      <c r="BL39" s="5">
        <v>6.0</v>
      </c>
      <c r="BM39" s="5">
        <v>5.0</v>
      </c>
      <c r="BN39" s="5">
        <v>2.0</v>
      </c>
      <c r="BO39" s="5">
        <v>6.0</v>
      </c>
      <c r="BP39" s="5">
        <v>4.0</v>
      </c>
      <c r="BQ39" s="5">
        <v>6.0</v>
      </c>
      <c r="BR39" s="5">
        <v>5.0</v>
      </c>
      <c r="BS39" s="5">
        <v>6.0</v>
      </c>
      <c r="BT39" s="5">
        <v>5.0</v>
      </c>
      <c r="BU39" s="5">
        <f t="shared" si="9"/>
        <v>32</v>
      </c>
      <c r="BV39" s="5">
        <f t="shared" si="10"/>
        <v>18</v>
      </c>
      <c r="BW39" s="5">
        <f t="shared" si="11"/>
        <v>50</v>
      </c>
      <c r="BX39" s="5">
        <v>4.0</v>
      </c>
      <c r="BY39" s="5">
        <v>1.0</v>
      </c>
      <c r="BZ39" s="5">
        <v>5.0</v>
      </c>
      <c r="CA39" s="5">
        <v>5.0</v>
      </c>
      <c r="CB39" s="5">
        <v>6.0</v>
      </c>
      <c r="CC39" s="5">
        <v>3.0</v>
      </c>
      <c r="CD39" s="5">
        <v>6.0</v>
      </c>
      <c r="CE39" s="5">
        <f t="shared" si="12"/>
        <v>30</v>
      </c>
      <c r="CF39" s="5">
        <v>3.0</v>
      </c>
      <c r="CG39" s="5">
        <v>1.0</v>
      </c>
      <c r="CH39" s="5">
        <v>2.0</v>
      </c>
      <c r="CI39" s="5">
        <v>3.0</v>
      </c>
      <c r="CJ39" s="5">
        <v>3.0</v>
      </c>
      <c r="CK39" s="5">
        <v>2.0</v>
      </c>
      <c r="CL39" s="5">
        <v>3.0</v>
      </c>
      <c r="CM39" s="5">
        <v>2.0</v>
      </c>
      <c r="CN39" s="5">
        <v>3.0</v>
      </c>
      <c r="CO39" s="5">
        <v>3.0</v>
      </c>
      <c r="CP39" s="5">
        <v>1.0</v>
      </c>
      <c r="CQ39" s="5">
        <v>4.0</v>
      </c>
      <c r="CR39" s="5">
        <f t="shared" si="13"/>
        <v>30</v>
      </c>
      <c r="CS39" s="5">
        <v>3.0</v>
      </c>
      <c r="CT39" s="5">
        <v>2.0</v>
      </c>
      <c r="CU39" s="5">
        <v>2.0</v>
      </c>
      <c r="CV39" s="5">
        <v>3.0</v>
      </c>
      <c r="CW39" s="5">
        <v>3.0</v>
      </c>
      <c r="CX39" s="5">
        <v>4.0</v>
      </c>
      <c r="CY39" s="5">
        <v>1.0</v>
      </c>
      <c r="CZ39" s="5">
        <v>3.0</v>
      </c>
      <c r="DA39" s="5">
        <v>2.0</v>
      </c>
      <c r="DB39" s="5">
        <v>1.0</v>
      </c>
      <c r="DC39" s="5">
        <v>3.0</v>
      </c>
      <c r="DD39" s="5">
        <v>2.0</v>
      </c>
      <c r="DE39" s="5">
        <v>3.0</v>
      </c>
      <c r="DF39" s="5">
        <v>2.0</v>
      </c>
      <c r="DG39" s="5">
        <v>3.0</v>
      </c>
      <c r="DH39" s="5">
        <v>2.0</v>
      </c>
      <c r="DI39" s="5">
        <v>2.0</v>
      </c>
      <c r="DJ39" s="5">
        <v>2.0</v>
      </c>
      <c r="DK39" s="5">
        <f t="shared" si="14"/>
        <v>43</v>
      </c>
      <c r="DL39" s="5">
        <v>1.0</v>
      </c>
      <c r="DM39" s="5">
        <v>2.0</v>
      </c>
      <c r="DN39" s="5">
        <v>1.0</v>
      </c>
      <c r="DO39" s="5">
        <v>1.0</v>
      </c>
      <c r="DP39" s="5">
        <v>1.0</v>
      </c>
      <c r="DQ39" s="5">
        <v>1.0</v>
      </c>
      <c r="DR39" s="5">
        <v>1.0</v>
      </c>
      <c r="DS39" s="5">
        <v>0.0</v>
      </c>
      <c r="DT39" s="5">
        <v>0.0</v>
      </c>
      <c r="DU39" s="5">
        <v>0.0</v>
      </c>
      <c r="DV39" s="5">
        <v>1.0</v>
      </c>
      <c r="DW39" s="5">
        <v>1.0</v>
      </c>
      <c r="DX39" s="5">
        <v>1.0</v>
      </c>
      <c r="DY39" s="5">
        <v>0.0</v>
      </c>
      <c r="DZ39" s="5">
        <v>0.0</v>
      </c>
      <c r="EA39" s="5">
        <v>1.0</v>
      </c>
      <c r="EB39" s="5">
        <f t="shared" si="15"/>
        <v>12</v>
      </c>
      <c r="EC39" s="5">
        <v>4.0</v>
      </c>
      <c r="ED39" s="5">
        <v>4.0</v>
      </c>
      <c r="EE39" s="5">
        <v>4.0</v>
      </c>
      <c r="EF39" s="5">
        <v>4.0</v>
      </c>
      <c r="EG39" s="5">
        <v>4.0</v>
      </c>
      <c r="EH39" s="5">
        <v>4.0</v>
      </c>
      <c r="EI39" s="5">
        <v>4.0</v>
      </c>
      <c r="EJ39" s="5">
        <v>4.0</v>
      </c>
      <c r="EK39" s="5">
        <v>4.0</v>
      </c>
      <c r="EL39" s="5">
        <v>4.0</v>
      </c>
      <c r="EM39" s="5">
        <v>5.0</v>
      </c>
      <c r="EN39" s="5">
        <f t="shared" si="16"/>
        <v>25</v>
      </c>
      <c r="EO39" s="5">
        <f t="shared" si="17"/>
        <v>24</v>
      </c>
      <c r="EP39" s="5">
        <f t="shared" si="18"/>
        <v>45</v>
      </c>
      <c r="EQ39" s="5">
        <v>2.0</v>
      </c>
      <c r="ER39" s="5">
        <v>2.0</v>
      </c>
      <c r="ES39" s="5">
        <v>2.0</v>
      </c>
      <c r="ET39" s="5">
        <v>2.0</v>
      </c>
      <c r="EU39" s="5">
        <v>2.0</v>
      </c>
      <c r="EV39" s="5">
        <v>2.0</v>
      </c>
      <c r="EW39" s="5">
        <v>0.0</v>
      </c>
      <c r="EX39" s="5">
        <v>0.0</v>
      </c>
      <c r="EY39" s="5">
        <v>2.0</v>
      </c>
      <c r="EZ39" s="5">
        <v>0.0</v>
      </c>
      <c r="FA39" s="5">
        <v>0.0</v>
      </c>
      <c r="FB39" s="5">
        <v>2.0</v>
      </c>
      <c r="FC39" s="5">
        <v>2.0</v>
      </c>
      <c r="FD39" s="5">
        <f t="shared" si="102"/>
        <v>18</v>
      </c>
      <c r="FE39" s="5">
        <v>4.0</v>
      </c>
      <c r="FF39" s="5">
        <v>2.0</v>
      </c>
      <c r="FG39" s="5">
        <v>2.0</v>
      </c>
      <c r="FH39" s="5">
        <v>4.0</v>
      </c>
      <c r="FI39" s="5">
        <v>4.0</v>
      </c>
      <c r="FJ39" s="5">
        <v>2.0</v>
      </c>
      <c r="FK39" s="5">
        <v>3.0</v>
      </c>
      <c r="FL39" s="5">
        <v>4.0</v>
      </c>
      <c r="FM39" s="5">
        <f t="shared" si="103"/>
        <v>8</v>
      </c>
      <c r="FN39" s="5">
        <f t="shared" si="104"/>
        <v>9</v>
      </c>
      <c r="FO39" s="5">
        <f t="shared" si="105"/>
        <v>10</v>
      </c>
      <c r="FP39" s="5">
        <f t="shared" si="106"/>
        <v>10.5</v>
      </c>
      <c r="FQ39" s="5">
        <f t="shared" si="107"/>
        <v>25</v>
      </c>
      <c r="FR39" s="5">
        <v>4.0</v>
      </c>
      <c r="FS39" s="5">
        <v>2.0</v>
      </c>
      <c r="FT39" s="5">
        <v>4.0</v>
      </c>
      <c r="FU39" s="5">
        <v>4.0</v>
      </c>
      <c r="FV39" s="5">
        <f t="shared" si="108"/>
        <v>14</v>
      </c>
      <c r="FW39" s="5">
        <v>2.0</v>
      </c>
      <c r="FX39" s="5">
        <v>3.0</v>
      </c>
      <c r="FY39" s="5">
        <v>1.0</v>
      </c>
      <c r="FZ39" s="5">
        <v>1.0</v>
      </c>
      <c r="GA39" s="5">
        <v>2.0</v>
      </c>
      <c r="GB39" s="5">
        <v>3.0</v>
      </c>
      <c r="GC39" s="5">
        <v>3.0</v>
      </c>
      <c r="GD39" s="5">
        <v>2.0</v>
      </c>
      <c r="GE39" s="5">
        <v>2.0</v>
      </c>
      <c r="GF39" s="5">
        <v>2.0</v>
      </c>
      <c r="GG39" s="5">
        <v>2.0</v>
      </c>
      <c r="GH39" s="5">
        <v>2.0</v>
      </c>
      <c r="GI39" s="5">
        <f t="shared" si="109"/>
        <v>25</v>
      </c>
      <c r="GJ39" s="5">
        <v>6.0</v>
      </c>
      <c r="GK39" s="5">
        <v>6.0</v>
      </c>
      <c r="GL39" s="5">
        <v>6.0</v>
      </c>
      <c r="GM39" s="5">
        <v>6.0</v>
      </c>
      <c r="GN39" s="5">
        <v>5.0</v>
      </c>
      <c r="GO39" s="5">
        <v>5.0</v>
      </c>
      <c r="GP39" s="5">
        <v>6.0</v>
      </c>
      <c r="GQ39" s="5">
        <f t="shared" si="110"/>
        <v>40</v>
      </c>
      <c r="GR39" s="5">
        <v>4.0</v>
      </c>
      <c r="GS39" s="5">
        <v>4.0</v>
      </c>
      <c r="GT39" s="5">
        <v>3.0</v>
      </c>
      <c r="GU39" s="5">
        <v>3.0</v>
      </c>
      <c r="GV39" s="5">
        <v>4.0</v>
      </c>
      <c r="GW39" s="5">
        <v>3.0</v>
      </c>
      <c r="GX39" s="5">
        <f t="shared" si="111"/>
        <v>21</v>
      </c>
      <c r="GY39" s="5">
        <v>3.0</v>
      </c>
      <c r="GZ39" s="5">
        <v>3.0</v>
      </c>
      <c r="HA39" s="5">
        <v>2.0</v>
      </c>
      <c r="HB39" s="5">
        <v>3.0</v>
      </c>
      <c r="HC39" s="5">
        <v>3.0</v>
      </c>
      <c r="HD39" s="5">
        <v>2.0</v>
      </c>
      <c r="HE39" s="5">
        <v>2.0</v>
      </c>
      <c r="HF39" s="5">
        <v>4.0</v>
      </c>
      <c r="HG39" s="5">
        <v>2.0</v>
      </c>
      <c r="HH39" s="5">
        <f t="shared" si="112"/>
        <v>24</v>
      </c>
      <c r="HI39" s="5">
        <v>3.0</v>
      </c>
      <c r="HJ39" s="5">
        <v>3.0</v>
      </c>
      <c r="HK39" s="5">
        <v>3.0</v>
      </c>
      <c r="HL39" s="5">
        <v>4.0</v>
      </c>
      <c r="HM39" s="5">
        <v>4.0</v>
      </c>
      <c r="HN39" s="5">
        <v>3.0</v>
      </c>
      <c r="HO39" s="5">
        <v>3.0</v>
      </c>
      <c r="HP39" s="5">
        <v>1.0</v>
      </c>
      <c r="HQ39" s="5">
        <v>1.0</v>
      </c>
      <c r="HR39" s="5">
        <v>3.0</v>
      </c>
      <c r="HS39" s="5">
        <v>2.0</v>
      </c>
      <c r="HT39" s="5">
        <v>2.0</v>
      </c>
      <c r="HU39" s="5">
        <v>3.0</v>
      </c>
      <c r="HV39" s="5">
        <f t="shared" si="113"/>
        <v>18</v>
      </c>
      <c r="HW39" s="5">
        <f t="shared" si="114"/>
        <v>17</v>
      </c>
      <c r="HX39" s="5">
        <f t="shared" si="115"/>
        <v>35</v>
      </c>
      <c r="HY39" s="5">
        <v>2.0</v>
      </c>
      <c r="HZ39" s="5">
        <v>5.0</v>
      </c>
      <c r="IA39" s="5">
        <v>4.0</v>
      </c>
      <c r="IB39" s="5">
        <v>3.0</v>
      </c>
      <c r="IC39" s="5">
        <v>5.0</v>
      </c>
      <c r="ID39" s="5">
        <f t="shared" si="116"/>
        <v>19</v>
      </c>
      <c r="IE39" s="5">
        <v>4.0</v>
      </c>
      <c r="IF39" s="5">
        <v>2.0</v>
      </c>
      <c r="IG39" s="5">
        <v>3.0</v>
      </c>
      <c r="IH39" s="5">
        <v>6.0</v>
      </c>
      <c r="II39" s="5">
        <v>3.0</v>
      </c>
      <c r="IJ39" s="5">
        <v>5.0</v>
      </c>
      <c r="IK39" s="5">
        <v>4.0</v>
      </c>
      <c r="IL39" s="5">
        <v>5.0</v>
      </c>
      <c r="IM39" s="5">
        <v>5.0</v>
      </c>
      <c r="IN39" s="5">
        <v>2.0</v>
      </c>
      <c r="IO39" s="5">
        <v>2.0</v>
      </c>
      <c r="IP39" s="5">
        <v>5.0</v>
      </c>
      <c r="IQ39" s="5">
        <v>5.0</v>
      </c>
      <c r="IR39" s="5">
        <f t="shared" si="117"/>
        <v>51</v>
      </c>
      <c r="JA39" s="5"/>
      <c r="JK39" s="5"/>
      <c r="JV39" s="5"/>
      <c r="KC39" s="5"/>
      <c r="KS39" s="8"/>
      <c r="KT39" s="5">
        <v>14.0</v>
      </c>
      <c r="KU39" s="5">
        <v>8.0</v>
      </c>
    </row>
    <row r="40">
      <c r="A40" s="1">
        <v>39.0</v>
      </c>
      <c r="B40" s="1">
        <v>23.0</v>
      </c>
      <c r="C40" s="1" t="s">
        <v>406</v>
      </c>
      <c r="D40" s="4" t="s">
        <v>407</v>
      </c>
      <c r="E40" s="5">
        <v>37.59849548</v>
      </c>
      <c r="F40" s="5">
        <v>126.978302</v>
      </c>
      <c r="G40" s="6">
        <v>43908.467361111114</v>
      </c>
      <c r="H40" s="6">
        <v>43908.486805555556</v>
      </c>
      <c r="I40" s="5">
        <v>1665.0</v>
      </c>
      <c r="P40" s="2" t="b">
        <v>0</v>
      </c>
      <c r="Q40" s="5"/>
      <c r="R40" s="1" t="s">
        <v>408</v>
      </c>
      <c r="S40" s="5">
        <v>1.0</v>
      </c>
      <c r="T40" s="1"/>
      <c r="U40" s="5">
        <v>4.0</v>
      </c>
      <c r="V40" s="1" t="s">
        <v>318</v>
      </c>
      <c r="W40" s="5">
        <v>7.0</v>
      </c>
      <c r="X40" s="5">
        <v>6.0</v>
      </c>
      <c r="Y40" s="5">
        <v>6.0</v>
      </c>
      <c r="Z40" s="5">
        <v>6.0</v>
      </c>
      <c r="AA40" s="5">
        <v>6.0</v>
      </c>
      <c r="AB40" s="5">
        <v>6.0</v>
      </c>
      <c r="AC40" s="5">
        <v>6.0</v>
      </c>
      <c r="AD40" s="5">
        <v>6.0</v>
      </c>
      <c r="AE40" s="5">
        <v>6.0</v>
      </c>
      <c r="AF40" s="5">
        <f t="shared" si="2"/>
        <v>48</v>
      </c>
      <c r="AG40" s="5">
        <v>4.0</v>
      </c>
      <c r="AH40" s="5">
        <v>4.0</v>
      </c>
      <c r="AI40" s="5">
        <v>4.0</v>
      </c>
      <c r="AJ40" s="5">
        <f t="shared" si="3"/>
        <v>12</v>
      </c>
      <c r="AK40" s="5">
        <v>3.0</v>
      </c>
      <c r="AL40" s="5">
        <v>4.0</v>
      </c>
      <c r="AM40" s="5">
        <v>4.0</v>
      </c>
      <c r="AN40" s="5">
        <f t="shared" si="4"/>
        <v>11</v>
      </c>
      <c r="AO40" s="5">
        <v>1.0</v>
      </c>
      <c r="AP40" s="5">
        <v>2.0</v>
      </c>
      <c r="AQ40" s="5">
        <v>2.0</v>
      </c>
      <c r="AR40" s="5">
        <f t="shared" si="5"/>
        <v>5</v>
      </c>
      <c r="AS40" s="5">
        <v>4.0</v>
      </c>
      <c r="AT40" s="5">
        <v>3.0</v>
      </c>
      <c r="AU40" s="5">
        <v>3.0</v>
      </c>
      <c r="AV40" s="5">
        <f t="shared" si="6"/>
        <v>10</v>
      </c>
      <c r="AW40" s="5">
        <v>4.0</v>
      </c>
      <c r="AX40" s="5">
        <v>4.0</v>
      </c>
      <c r="AY40" s="5">
        <v>3.0</v>
      </c>
      <c r="AZ40" s="5">
        <f t="shared" si="7"/>
        <v>11</v>
      </c>
      <c r="BA40" s="5">
        <v>2.0</v>
      </c>
      <c r="BB40" s="5">
        <v>2.0</v>
      </c>
      <c r="BC40" s="5">
        <v>2.0</v>
      </c>
      <c r="BD40" s="5">
        <v>2.0</v>
      </c>
      <c r="BE40" s="5">
        <v>2.0</v>
      </c>
      <c r="BF40" s="5">
        <v>4.0</v>
      </c>
      <c r="BG40" s="5">
        <v>2.0</v>
      </c>
      <c r="BH40" s="5">
        <v>2.0</v>
      </c>
      <c r="BI40" s="5">
        <v>3.0</v>
      </c>
      <c r="BJ40" s="5">
        <f t="shared" si="8"/>
        <v>21</v>
      </c>
      <c r="BK40" s="5">
        <v>4.0</v>
      </c>
      <c r="BL40" s="5">
        <v>2.0</v>
      </c>
      <c r="BM40" s="5">
        <v>5.0</v>
      </c>
      <c r="BN40" s="5">
        <v>3.0</v>
      </c>
      <c r="BO40" s="5">
        <v>6.0</v>
      </c>
      <c r="BP40" s="5">
        <v>2.0</v>
      </c>
      <c r="BQ40" s="5">
        <v>5.0</v>
      </c>
      <c r="BR40" s="5">
        <v>6.0</v>
      </c>
      <c r="BS40" s="5">
        <v>5.0</v>
      </c>
      <c r="BT40" s="5">
        <v>5.0</v>
      </c>
      <c r="BU40" s="5">
        <f t="shared" si="9"/>
        <v>31</v>
      </c>
      <c r="BV40" s="5">
        <f t="shared" si="10"/>
        <v>12</v>
      </c>
      <c r="BW40" s="5">
        <f t="shared" si="11"/>
        <v>43</v>
      </c>
      <c r="BX40" s="5">
        <v>4.0</v>
      </c>
      <c r="BY40" s="5">
        <v>5.0</v>
      </c>
      <c r="BZ40" s="5">
        <v>9.0</v>
      </c>
      <c r="CA40" s="5">
        <v>7.0</v>
      </c>
      <c r="CB40" s="5">
        <v>8.0</v>
      </c>
      <c r="CC40" s="5">
        <v>9.0</v>
      </c>
      <c r="CD40" s="5">
        <v>9.0</v>
      </c>
      <c r="CE40" s="5">
        <f t="shared" si="12"/>
        <v>51</v>
      </c>
      <c r="CF40" s="5">
        <v>2.0</v>
      </c>
      <c r="CG40" s="5">
        <v>2.0</v>
      </c>
      <c r="CH40" s="5">
        <v>2.0</v>
      </c>
      <c r="CI40" s="5">
        <v>3.0</v>
      </c>
      <c r="CJ40" s="5">
        <v>3.0</v>
      </c>
      <c r="CK40" s="5">
        <v>3.0</v>
      </c>
      <c r="CL40" s="5">
        <v>1.0</v>
      </c>
      <c r="CM40" s="5">
        <v>1.0</v>
      </c>
      <c r="CN40" s="5">
        <v>1.0</v>
      </c>
      <c r="CO40" s="5">
        <v>1.0</v>
      </c>
      <c r="CP40" s="5">
        <v>2.0</v>
      </c>
      <c r="CQ40" s="5">
        <v>2.0</v>
      </c>
      <c r="CR40" s="5">
        <f t="shared" si="13"/>
        <v>23</v>
      </c>
      <c r="CS40" s="5">
        <v>3.0</v>
      </c>
      <c r="CT40" s="5">
        <v>2.0</v>
      </c>
      <c r="CU40" s="5">
        <v>2.0</v>
      </c>
      <c r="CV40" s="5">
        <v>2.0</v>
      </c>
      <c r="CW40" s="5">
        <v>2.0</v>
      </c>
      <c r="CX40" s="5">
        <v>2.0</v>
      </c>
      <c r="CY40" s="5">
        <v>3.0</v>
      </c>
      <c r="CZ40" s="5">
        <v>3.0</v>
      </c>
      <c r="DA40" s="5">
        <v>2.0</v>
      </c>
      <c r="DB40" s="5">
        <v>3.0</v>
      </c>
      <c r="DC40" s="5">
        <v>2.0</v>
      </c>
      <c r="DD40" s="5">
        <v>2.0</v>
      </c>
      <c r="DE40" s="5">
        <v>2.0</v>
      </c>
      <c r="DF40" s="5">
        <v>2.0</v>
      </c>
      <c r="DG40" s="5">
        <v>2.0</v>
      </c>
      <c r="DH40" s="5">
        <v>3.0</v>
      </c>
      <c r="DI40" s="5">
        <v>2.0</v>
      </c>
      <c r="DJ40" s="5">
        <v>2.0</v>
      </c>
      <c r="DK40" s="5">
        <f t="shared" si="14"/>
        <v>41</v>
      </c>
      <c r="DL40" s="5">
        <v>1.0</v>
      </c>
      <c r="DM40" s="5">
        <v>1.0</v>
      </c>
      <c r="DN40" s="5">
        <v>1.0</v>
      </c>
      <c r="DO40" s="5">
        <v>0.0</v>
      </c>
      <c r="DP40" s="5">
        <v>0.0</v>
      </c>
      <c r="DQ40" s="5">
        <v>0.0</v>
      </c>
      <c r="DR40" s="5">
        <v>1.0</v>
      </c>
      <c r="DS40" s="5">
        <v>1.0</v>
      </c>
      <c r="DT40" s="5">
        <v>0.0</v>
      </c>
      <c r="DU40" s="5">
        <v>0.0</v>
      </c>
      <c r="DV40" s="5">
        <v>1.0</v>
      </c>
      <c r="DW40" s="5">
        <v>0.0</v>
      </c>
      <c r="DX40" s="5">
        <v>1.0</v>
      </c>
      <c r="DY40" s="5">
        <v>1.0</v>
      </c>
      <c r="DZ40" s="5">
        <v>0.0</v>
      </c>
      <c r="EA40" s="5">
        <v>1.0</v>
      </c>
      <c r="EB40" s="5">
        <f t="shared" si="15"/>
        <v>9</v>
      </c>
      <c r="EC40" s="5">
        <v>3.0</v>
      </c>
      <c r="ED40" s="5">
        <v>4.0</v>
      </c>
      <c r="EE40" s="5">
        <v>4.0</v>
      </c>
      <c r="EF40" s="5">
        <v>4.0</v>
      </c>
      <c r="EG40" s="5">
        <v>3.0</v>
      </c>
      <c r="EH40" s="5">
        <v>3.0</v>
      </c>
      <c r="EI40" s="5">
        <v>4.0</v>
      </c>
      <c r="EJ40" s="5">
        <v>3.0</v>
      </c>
      <c r="EK40" s="5">
        <v>4.0</v>
      </c>
      <c r="EL40" s="5">
        <v>4.0</v>
      </c>
      <c r="EM40" s="5">
        <v>4.0</v>
      </c>
      <c r="EN40" s="5">
        <f t="shared" si="16"/>
        <v>23</v>
      </c>
      <c r="EO40" s="5">
        <f t="shared" si="17"/>
        <v>20.4</v>
      </c>
      <c r="EP40" s="5">
        <f t="shared" si="18"/>
        <v>40</v>
      </c>
      <c r="FD40" s="5"/>
      <c r="FM40" s="5">
        <f t="shared" si="103"/>
        <v>0</v>
      </c>
      <c r="FN40" s="5">
        <f t="shared" si="104"/>
        <v>0</v>
      </c>
      <c r="FO40" s="5">
        <f t="shared" si="105"/>
        <v>0</v>
      </c>
      <c r="FP40" s="5">
        <f t="shared" si="106"/>
        <v>0</v>
      </c>
      <c r="FQ40" s="5"/>
      <c r="FV40" s="5"/>
      <c r="GI40" s="5"/>
      <c r="GQ40" s="5"/>
      <c r="GX40" s="5"/>
      <c r="HH40" s="5"/>
      <c r="HV40" s="5"/>
      <c r="HW40" s="5"/>
      <c r="HX40" s="5"/>
      <c r="ID40" s="5"/>
      <c r="IR40" s="5"/>
      <c r="JA40" s="5"/>
      <c r="JK40" s="5"/>
      <c r="JV40" s="5"/>
      <c r="KC40" s="5"/>
      <c r="KS40" s="8"/>
    </row>
    <row r="41">
      <c r="A41" s="1">
        <v>40.0</v>
      </c>
      <c r="B41" s="1">
        <v>23.0</v>
      </c>
      <c r="C41" s="1" t="s">
        <v>409</v>
      </c>
      <c r="D41" s="4" t="s">
        <v>410</v>
      </c>
      <c r="E41" s="5">
        <v>37.4954071</v>
      </c>
      <c r="F41" s="5">
        <v>127.0621033</v>
      </c>
      <c r="G41" s="6">
        <v>43907.498611111114</v>
      </c>
      <c r="H41" s="6">
        <v>43907.552777777775</v>
      </c>
      <c r="I41" s="5">
        <v>4671.0</v>
      </c>
      <c r="J41" s="7">
        <v>43907.92291666667</v>
      </c>
      <c r="K41" s="7">
        <v>43907.9375</v>
      </c>
      <c r="L41" s="5">
        <v>1237.0</v>
      </c>
      <c r="M41" s="7">
        <v>43907.9375</v>
      </c>
      <c r="N41" s="7">
        <v>43907.944444444445</v>
      </c>
      <c r="O41" s="5">
        <v>560.0</v>
      </c>
      <c r="P41" s="5" t="b">
        <v>1</v>
      </c>
      <c r="Q41" s="5">
        <f>I41+L41+O41</f>
        <v>6468</v>
      </c>
      <c r="R41" s="1" t="s">
        <v>408</v>
      </c>
      <c r="S41" s="5">
        <v>1.0</v>
      </c>
      <c r="T41" s="1"/>
      <c r="U41" s="5">
        <v>3.0</v>
      </c>
      <c r="V41" s="1" t="s">
        <v>314</v>
      </c>
      <c r="W41" s="5">
        <v>2.0</v>
      </c>
      <c r="X41" s="5">
        <v>7.0</v>
      </c>
      <c r="Y41" s="5">
        <v>6.0</v>
      </c>
      <c r="Z41" s="5">
        <v>7.0</v>
      </c>
      <c r="AA41" s="5">
        <v>5.0</v>
      </c>
      <c r="AB41" s="5">
        <v>4.0</v>
      </c>
      <c r="AC41" s="5">
        <v>6.0</v>
      </c>
      <c r="AD41" s="5">
        <v>7.0</v>
      </c>
      <c r="AE41" s="5">
        <v>6.0</v>
      </c>
      <c r="AF41" s="5">
        <f t="shared" si="2"/>
        <v>48</v>
      </c>
      <c r="AG41" s="5">
        <v>5.0</v>
      </c>
      <c r="AH41" s="5">
        <v>5.0</v>
      </c>
      <c r="AI41" s="5">
        <v>5.0</v>
      </c>
      <c r="AJ41" s="5">
        <f t="shared" si="3"/>
        <v>15</v>
      </c>
      <c r="AK41" s="5">
        <v>2.0</v>
      </c>
      <c r="AL41" s="5">
        <v>2.0</v>
      </c>
      <c r="AM41" s="5">
        <v>2.0</v>
      </c>
      <c r="AN41" s="5">
        <f t="shared" si="4"/>
        <v>6</v>
      </c>
      <c r="AO41" s="5">
        <v>4.0</v>
      </c>
      <c r="AP41" s="5">
        <v>4.0</v>
      </c>
      <c r="AQ41" s="5">
        <v>5.0</v>
      </c>
      <c r="AR41" s="5">
        <f t="shared" si="5"/>
        <v>13</v>
      </c>
      <c r="AS41" s="5">
        <v>4.0</v>
      </c>
      <c r="AT41" s="5">
        <v>3.0</v>
      </c>
      <c r="AU41" s="5">
        <v>4.0</v>
      </c>
      <c r="AV41" s="5">
        <f t="shared" si="6"/>
        <v>11</v>
      </c>
      <c r="AW41" s="5">
        <v>4.0</v>
      </c>
      <c r="AX41" s="5">
        <v>3.0</v>
      </c>
      <c r="AY41" s="5">
        <v>1.0</v>
      </c>
      <c r="AZ41" s="5">
        <f t="shared" si="7"/>
        <v>8</v>
      </c>
      <c r="BA41" s="5">
        <v>4.0</v>
      </c>
      <c r="BB41" s="5">
        <v>4.0</v>
      </c>
      <c r="BC41" s="5">
        <v>4.0</v>
      </c>
      <c r="BD41" s="5">
        <v>4.0</v>
      </c>
      <c r="BE41" s="5">
        <v>4.0</v>
      </c>
      <c r="BF41" s="5">
        <v>3.0</v>
      </c>
      <c r="BG41" s="5">
        <v>4.0</v>
      </c>
      <c r="BH41" s="5">
        <v>4.0</v>
      </c>
      <c r="BI41" s="5">
        <v>2.0</v>
      </c>
      <c r="BJ41" s="5">
        <f t="shared" si="8"/>
        <v>33</v>
      </c>
      <c r="BK41" s="5">
        <v>7.0</v>
      </c>
      <c r="BL41" s="5">
        <v>1.0</v>
      </c>
      <c r="BM41" s="5">
        <v>7.0</v>
      </c>
      <c r="BN41" s="5">
        <v>1.0</v>
      </c>
      <c r="BO41" s="5">
        <v>5.0</v>
      </c>
      <c r="BP41" s="5">
        <v>1.0</v>
      </c>
      <c r="BQ41" s="5">
        <v>6.0</v>
      </c>
      <c r="BR41" s="5">
        <v>6.0</v>
      </c>
      <c r="BS41" s="5">
        <v>4.0</v>
      </c>
      <c r="BT41" s="5">
        <v>7.0</v>
      </c>
      <c r="BU41" s="5">
        <f t="shared" si="9"/>
        <v>38</v>
      </c>
      <c r="BV41" s="5">
        <f t="shared" si="10"/>
        <v>7</v>
      </c>
      <c r="BW41" s="5">
        <f t="shared" si="11"/>
        <v>45</v>
      </c>
      <c r="BX41" s="5">
        <v>3.0</v>
      </c>
      <c r="BY41" s="5">
        <v>2.0</v>
      </c>
      <c r="BZ41" s="5">
        <v>8.0</v>
      </c>
      <c r="CA41" s="5">
        <v>8.0</v>
      </c>
      <c r="CB41" s="5">
        <v>8.0</v>
      </c>
      <c r="CC41" s="5">
        <v>6.0</v>
      </c>
      <c r="CD41" s="5">
        <v>8.0</v>
      </c>
      <c r="CE41" s="5">
        <f t="shared" si="12"/>
        <v>43</v>
      </c>
      <c r="CF41" s="5">
        <v>1.0</v>
      </c>
      <c r="CG41" s="5">
        <v>1.0</v>
      </c>
      <c r="CH41" s="5">
        <v>1.0</v>
      </c>
      <c r="CI41" s="5">
        <v>3.0</v>
      </c>
      <c r="CJ41" s="5">
        <v>4.0</v>
      </c>
      <c r="CK41" s="5">
        <v>3.0</v>
      </c>
      <c r="CL41" s="5">
        <v>2.0</v>
      </c>
      <c r="CM41" s="5">
        <v>1.0</v>
      </c>
      <c r="CN41" s="5">
        <v>4.0</v>
      </c>
      <c r="CO41" s="5">
        <v>2.0</v>
      </c>
      <c r="CP41" s="5">
        <v>2.0</v>
      </c>
      <c r="CQ41" s="5">
        <v>3.0</v>
      </c>
      <c r="CR41" s="5">
        <f t="shared" si="13"/>
        <v>27</v>
      </c>
      <c r="CS41" s="5">
        <v>3.0</v>
      </c>
      <c r="CT41" s="5">
        <v>2.0</v>
      </c>
      <c r="CU41" s="5">
        <v>4.0</v>
      </c>
      <c r="CV41" s="5">
        <v>4.0</v>
      </c>
      <c r="CW41" s="5">
        <v>4.0</v>
      </c>
      <c r="CX41" s="5">
        <v>4.0</v>
      </c>
      <c r="CY41" s="5">
        <v>3.0</v>
      </c>
      <c r="CZ41" s="5">
        <v>5.0</v>
      </c>
      <c r="DA41" s="5">
        <v>2.0</v>
      </c>
      <c r="DB41" s="5">
        <v>4.0</v>
      </c>
      <c r="DC41" s="5">
        <v>3.0</v>
      </c>
      <c r="DD41" s="5">
        <v>2.0</v>
      </c>
      <c r="DE41" s="5">
        <v>3.0</v>
      </c>
      <c r="DF41" s="5">
        <v>3.0</v>
      </c>
      <c r="DG41" s="5">
        <v>2.0</v>
      </c>
      <c r="DH41" s="5">
        <v>1.0</v>
      </c>
      <c r="DI41" s="5">
        <v>3.0</v>
      </c>
      <c r="DJ41" s="5">
        <v>1.0</v>
      </c>
      <c r="DK41" s="5">
        <f t="shared" si="14"/>
        <v>53</v>
      </c>
      <c r="DL41" s="5">
        <v>1.0</v>
      </c>
      <c r="DM41" s="5">
        <v>1.0</v>
      </c>
      <c r="DN41" s="5">
        <v>1.0</v>
      </c>
      <c r="DO41" s="5">
        <v>0.0</v>
      </c>
      <c r="DP41" s="5">
        <v>0.0</v>
      </c>
      <c r="DQ41" s="5">
        <v>0.0</v>
      </c>
      <c r="DR41" s="5">
        <v>0.0</v>
      </c>
      <c r="DS41" s="5">
        <v>0.0</v>
      </c>
      <c r="DT41" s="5">
        <v>0.0</v>
      </c>
      <c r="DU41" s="5">
        <v>1.0</v>
      </c>
      <c r="DV41" s="5">
        <v>1.0</v>
      </c>
      <c r="DW41" s="5">
        <v>0.0</v>
      </c>
      <c r="DX41" s="5">
        <v>1.0</v>
      </c>
      <c r="DY41" s="5">
        <v>0.0</v>
      </c>
      <c r="DZ41" s="5">
        <v>0.0</v>
      </c>
      <c r="EA41" s="5">
        <v>0.0</v>
      </c>
      <c r="EB41" s="5">
        <f t="shared" si="15"/>
        <v>6</v>
      </c>
      <c r="EC41" s="5">
        <v>4.0</v>
      </c>
      <c r="ED41" s="5">
        <v>2.0</v>
      </c>
      <c r="EE41" s="5">
        <v>5.0</v>
      </c>
      <c r="EF41" s="5">
        <v>2.0</v>
      </c>
      <c r="EG41" s="5">
        <v>4.0</v>
      </c>
      <c r="EH41" s="5">
        <v>2.0</v>
      </c>
      <c r="EI41" s="5">
        <v>3.0</v>
      </c>
      <c r="EJ41" s="5">
        <v>3.0</v>
      </c>
      <c r="EK41" s="5">
        <v>4.0</v>
      </c>
      <c r="EL41" s="5">
        <v>4.0</v>
      </c>
      <c r="EM41" s="5">
        <v>3.0</v>
      </c>
      <c r="EN41" s="5">
        <f t="shared" si="16"/>
        <v>23</v>
      </c>
      <c r="EO41" s="5">
        <f t="shared" si="17"/>
        <v>15.6</v>
      </c>
      <c r="EP41" s="5">
        <f t="shared" si="18"/>
        <v>36</v>
      </c>
      <c r="EQ41" s="5">
        <v>2.0</v>
      </c>
      <c r="ER41" s="5">
        <v>0.0</v>
      </c>
      <c r="ES41" s="5">
        <v>0.0</v>
      </c>
      <c r="ET41" s="5">
        <v>2.0</v>
      </c>
      <c r="EU41" s="5">
        <v>2.0</v>
      </c>
      <c r="EV41" s="5">
        <v>0.0</v>
      </c>
      <c r="EW41" s="5">
        <v>2.0</v>
      </c>
      <c r="EX41" s="5">
        <v>2.0</v>
      </c>
      <c r="EY41" s="5">
        <v>2.0</v>
      </c>
      <c r="EZ41" s="5">
        <v>2.0</v>
      </c>
      <c r="FA41" s="5">
        <v>2.0</v>
      </c>
      <c r="FB41" s="5">
        <v>0.0</v>
      </c>
      <c r="FC41" s="5">
        <v>2.0</v>
      </c>
      <c r="FD41" s="5">
        <f t="shared" ref="FD41:FD42" si="123">SUM(EQ41:FC41)</f>
        <v>18</v>
      </c>
      <c r="FE41" s="5">
        <v>3.0</v>
      </c>
      <c r="FF41" s="5">
        <v>1.0</v>
      </c>
      <c r="FG41" s="5">
        <v>3.0</v>
      </c>
      <c r="FH41" s="5">
        <v>4.0</v>
      </c>
      <c r="FI41" s="5">
        <v>2.0</v>
      </c>
      <c r="FJ41" s="5">
        <v>2.0</v>
      </c>
      <c r="FK41" s="5">
        <v>2.0</v>
      </c>
      <c r="FL41" s="5">
        <v>4.0</v>
      </c>
      <c r="FM41" s="5">
        <f t="shared" si="103"/>
        <v>5</v>
      </c>
      <c r="FN41" s="5">
        <f t="shared" si="104"/>
        <v>6</v>
      </c>
      <c r="FO41" s="5">
        <f t="shared" si="105"/>
        <v>11</v>
      </c>
      <c r="FP41" s="5">
        <f t="shared" si="106"/>
        <v>7.5</v>
      </c>
      <c r="FQ41" s="5">
        <f t="shared" ref="FQ41:FQ42" si="124">SUM(FE41:FL41)</f>
        <v>21</v>
      </c>
      <c r="FR41" s="5">
        <v>4.0</v>
      </c>
      <c r="FS41" s="5">
        <v>3.0</v>
      </c>
      <c r="FT41" s="5">
        <v>4.0</v>
      </c>
      <c r="FU41" s="5">
        <v>5.0</v>
      </c>
      <c r="FV41" s="5">
        <f t="shared" ref="FV41:FV42" si="125">SUM(FR41:FU41)</f>
        <v>16</v>
      </c>
      <c r="FW41" s="5">
        <v>2.0</v>
      </c>
      <c r="FX41" s="5">
        <v>2.0</v>
      </c>
      <c r="FY41" s="5">
        <v>2.0</v>
      </c>
      <c r="FZ41" s="5">
        <v>1.0</v>
      </c>
      <c r="GA41" s="5">
        <v>2.0</v>
      </c>
      <c r="GB41" s="5">
        <v>3.0</v>
      </c>
      <c r="GC41" s="5">
        <v>3.0</v>
      </c>
      <c r="GD41" s="5">
        <v>2.0</v>
      </c>
      <c r="GE41" s="5">
        <v>3.0</v>
      </c>
      <c r="GF41" s="5">
        <v>2.0</v>
      </c>
      <c r="GG41" s="5">
        <v>2.0</v>
      </c>
      <c r="GH41" s="5">
        <v>1.0</v>
      </c>
      <c r="GI41" s="5">
        <f t="shared" ref="GI41:GI42" si="126">SUM(FW41:GH41)</f>
        <v>25</v>
      </c>
      <c r="GJ41" s="5">
        <v>6.0</v>
      </c>
      <c r="GK41" s="5">
        <v>7.0</v>
      </c>
      <c r="GL41" s="5">
        <v>7.0</v>
      </c>
      <c r="GM41" s="5">
        <v>6.0</v>
      </c>
      <c r="GN41" s="5">
        <v>7.0</v>
      </c>
      <c r="GO41" s="5">
        <v>7.0</v>
      </c>
      <c r="GP41" s="5">
        <v>6.0</v>
      </c>
      <c r="GQ41" s="5">
        <f t="shared" ref="GQ41:GQ42" si="127">SUM(GJ41:GP41)</f>
        <v>46</v>
      </c>
      <c r="GR41" s="5">
        <v>5.0</v>
      </c>
      <c r="GS41" s="5">
        <v>2.0</v>
      </c>
      <c r="GT41" s="5">
        <v>4.0</v>
      </c>
      <c r="GU41" s="5">
        <v>4.0</v>
      </c>
      <c r="GV41" s="5">
        <v>3.0</v>
      </c>
      <c r="GW41" s="5">
        <v>4.0</v>
      </c>
      <c r="GX41" s="5">
        <f t="shared" ref="GX41:GX42" si="128">SUM(GR41:GW41)</f>
        <v>22</v>
      </c>
      <c r="GY41" s="5">
        <v>3.0</v>
      </c>
      <c r="GZ41" s="5">
        <v>2.0</v>
      </c>
      <c r="HA41" s="5">
        <v>2.0</v>
      </c>
      <c r="HB41" s="5">
        <v>3.0</v>
      </c>
      <c r="HC41" s="5">
        <v>3.0</v>
      </c>
      <c r="HD41" s="5">
        <v>3.0</v>
      </c>
      <c r="HE41" s="5">
        <v>4.0</v>
      </c>
      <c r="HF41" s="5">
        <v>4.0</v>
      </c>
      <c r="HG41" s="5">
        <v>1.0</v>
      </c>
      <c r="HH41" s="5">
        <f t="shared" ref="HH41:HH42" si="129">SUM(GY41:HG41)</f>
        <v>25</v>
      </c>
      <c r="HI41" s="5">
        <v>2.0</v>
      </c>
      <c r="HJ41" s="5">
        <v>3.0</v>
      </c>
      <c r="HK41" s="5">
        <v>4.0</v>
      </c>
      <c r="HL41" s="5">
        <v>4.0</v>
      </c>
      <c r="HM41" s="5">
        <v>5.0</v>
      </c>
      <c r="HN41" s="5">
        <v>3.0</v>
      </c>
      <c r="HO41" s="5">
        <v>2.0</v>
      </c>
      <c r="HP41" s="5">
        <v>4.0</v>
      </c>
      <c r="HQ41" s="5">
        <v>4.0</v>
      </c>
      <c r="HR41" s="5">
        <v>2.0</v>
      </c>
      <c r="HS41" s="5">
        <v>3.0</v>
      </c>
      <c r="HT41" s="5">
        <v>4.0</v>
      </c>
      <c r="HU41" s="5">
        <v>3.0</v>
      </c>
      <c r="HV41" s="5">
        <f t="shared" ref="HV41:HV42" si="130">SUM(HI41+HK41+HO41+HQ41+HR41+HT41+HU41)</f>
        <v>21</v>
      </c>
      <c r="HW41" s="5">
        <f t="shared" ref="HW41:HW42" si="131">SUM(HJ41+HL41+HM41+HN41+HP41+HS41)</f>
        <v>22</v>
      </c>
      <c r="HX41" s="5">
        <f t="shared" ref="HX41:HX42" si="132">SUM(HI41:HU41)</f>
        <v>43</v>
      </c>
      <c r="HY41" s="5">
        <v>1.0</v>
      </c>
      <c r="HZ41" s="5">
        <v>4.0</v>
      </c>
      <c r="IA41" s="5">
        <v>2.0</v>
      </c>
      <c r="IB41" s="5">
        <v>2.0</v>
      </c>
      <c r="IC41" s="5">
        <v>3.0</v>
      </c>
      <c r="ID41" s="5">
        <f t="shared" ref="ID41:ID42" si="133">SUM(HY41:IC41)</f>
        <v>12</v>
      </c>
      <c r="IE41" s="5">
        <v>5.0</v>
      </c>
      <c r="IF41" s="5">
        <v>2.0</v>
      </c>
      <c r="IG41" s="5">
        <v>3.0</v>
      </c>
      <c r="IH41" s="5">
        <v>6.0</v>
      </c>
      <c r="II41" s="5">
        <v>6.0</v>
      </c>
      <c r="IJ41" s="5">
        <v>2.0</v>
      </c>
      <c r="IK41" s="5">
        <v>6.0</v>
      </c>
      <c r="IL41" s="5">
        <v>7.0</v>
      </c>
      <c r="IM41" s="5">
        <v>6.0</v>
      </c>
      <c r="IN41" s="5">
        <v>3.0</v>
      </c>
      <c r="IO41" s="5">
        <v>1.0</v>
      </c>
      <c r="IP41" s="5">
        <v>6.0</v>
      </c>
      <c r="IQ41" s="5">
        <v>6.0</v>
      </c>
      <c r="IR41" s="5">
        <f t="shared" ref="IR41:IR42" si="134">SUM(IE41:IQ41)</f>
        <v>59</v>
      </c>
      <c r="IS41" s="5">
        <v>1.0</v>
      </c>
      <c r="IT41" s="5">
        <v>1.0</v>
      </c>
      <c r="IU41" s="5">
        <v>2.0</v>
      </c>
      <c r="IV41" s="5">
        <v>3.0</v>
      </c>
      <c r="IW41" s="5">
        <v>3.0</v>
      </c>
      <c r="IX41" s="5">
        <v>1.0</v>
      </c>
      <c r="IY41" s="5">
        <v>2.0</v>
      </c>
      <c r="IZ41" s="5">
        <v>3.0</v>
      </c>
      <c r="JA41" s="5">
        <f t="shared" ref="JA41:JA42" si="135">SUM(IS41:IZ41)</f>
        <v>16</v>
      </c>
      <c r="JB41" s="5">
        <v>2.0</v>
      </c>
      <c r="JC41" s="5">
        <v>2.0</v>
      </c>
      <c r="JD41" s="5">
        <v>1.0</v>
      </c>
      <c r="JE41" s="5">
        <v>1.0</v>
      </c>
      <c r="JF41" s="5">
        <v>2.0</v>
      </c>
      <c r="JG41" s="5">
        <v>1.0</v>
      </c>
      <c r="JH41" s="5">
        <v>1.0</v>
      </c>
      <c r="JI41" s="5">
        <v>1.0</v>
      </c>
      <c r="JJ41" s="5">
        <v>1.0</v>
      </c>
      <c r="JK41" s="5">
        <f t="shared" ref="JK41:JK42" si="136">SUM(JB41:JJ41)</f>
        <v>12</v>
      </c>
      <c r="JL41" s="5">
        <v>2.0</v>
      </c>
      <c r="JM41" s="5">
        <v>4.0</v>
      </c>
      <c r="JN41" s="5">
        <v>1.0</v>
      </c>
      <c r="JO41" s="5">
        <v>4.0</v>
      </c>
      <c r="JP41" s="5">
        <v>1.0</v>
      </c>
      <c r="JQ41" s="5">
        <v>4.0</v>
      </c>
      <c r="JR41" s="5">
        <v>3.0</v>
      </c>
      <c r="JS41" s="5">
        <v>3.0</v>
      </c>
      <c r="JT41" s="5">
        <v>1.0</v>
      </c>
      <c r="JU41" s="5">
        <v>4.0</v>
      </c>
      <c r="JV41" s="5">
        <f t="shared" ref="JV41:JV42" si="137">SUM(JL41:JU41)</f>
        <v>27</v>
      </c>
      <c r="JW41" s="5">
        <v>5.0</v>
      </c>
      <c r="JX41" s="5">
        <v>4.0</v>
      </c>
      <c r="JY41" s="5">
        <v>3.0</v>
      </c>
      <c r="JZ41" s="5">
        <v>4.0</v>
      </c>
      <c r="KA41" s="5">
        <v>5.0</v>
      </c>
      <c r="KB41" s="5">
        <v>4.0</v>
      </c>
      <c r="KC41" s="5">
        <f t="shared" ref="KC41:KC42" si="138">SUM(JW41:KB41)</f>
        <v>25</v>
      </c>
      <c r="KD41" s="5">
        <v>3.0</v>
      </c>
      <c r="KE41" s="5">
        <v>2.0</v>
      </c>
      <c r="KF41" s="5">
        <v>2.0</v>
      </c>
      <c r="KG41" s="5">
        <v>3.0</v>
      </c>
      <c r="KH41" s="5">
        <v>4.0</v>
      </c>
      <c r="KI41" s="5">
        <v>2.0</v>
      </c>
      <c r="KJ41" s="5">
        <v>3.0</v>
      </c>
      <c r="KK41" s="5">
        <v>3.0</v>
      </c>
      <c r="KL41" s="5">
        <v>4.0</v>
      </c>
      <c r="KM41" s="5">
        <v>3.0</v>
      </c>
      <c r="KN41" s="5">
        <v>3.0</v>
      </c>
      <c r="KO41" s="5">
        <v>3.0</v>
      </c>
      <c r="KP41" s="5">
        <v>3.0</v>
      </c>
      <c r="KQ41" s="5">
        <v>2.0</v>
      </c>
      <c r="KR41" s="5">
        <v>3.0</v>
      </c>
      <c r="KS41" s="8">
        <f t="shared" ref="KS41:KS42" si="139">SUM(KD41:KR41)</f>
        <v>43</v>
      </c>
    </row>
    <row r="42">
      <c r="A42" s="1">
        <v>41.0</v>
      </c>
      <c r="B42" s="1">
        <v>24.0</v>
      </c>
      <c r="C42" s="1" t="s">
        <v>411</v>
      </c>
      <c r="D42" s="4" t="s">
        <v>412</v>
      </c>
      <c r="E42" s="5">
        <v>37.2335968</v>
      </c>
      <c r="F42" s="5">
        <v>127.2009888</v>
      </c>
      <c r="G42" s="6">
        <v>43906.978472222225</v>
      </c>
      <c r="H42" s="6">
        <v>43906.98819444444</v>
      </c>
      <c r="I42" s="5">
        <v>825.0</v>
      </c>
      <c r="J42" s="7">
        <v>43907.01388888889</v>
      </c>
      <c r="K42" s="7">
        <v>43907.021527777775</v>
      </c>
      <c r="L42" s="5">
        <v>647.0</v>
      </c>
      <c r="M42" s="7">
        <v>43907.02291666667</v>
      </c>
      <c r="N42" s="7">
        <v>43907.02638888889</v>
      </c>
      <c r="O42" s="5">
        <v>299.0</v>
      </c>
      <c r="P42" s="5" t="b">
        <v>1</v>
      </c>
      <c r="Q42" s="5">
        <f>SUM(I42,L42,O42)</f>
        <v>1771</v>
      </c>
      <c r="R42" s="1" t="s">
        <v>392</v>
      </c>
      <c r="S42" s="5">
        <v>1.0</v>
      </c>
      <c r="T42" s="1"/>
      <c r="U42" s="5">
        <v>3.0</v>
      </c>
      <c r="V42" s="1" t="s">
        <v>314</v>
      </c>
      <c r="W42" s="5">
        <v>7.0</v>
      </c>
      <c r="X42" s="5">
        <v>6.0</v>
      </c>
      <c r="Y42" s="5">
        <v>6.0</v>
      </c>
      <c r="Z42" s="5">
        <v>6.0</v>
      </c>
      <c r="AA42" s="5">
        <v>6.0</v>
      </c>
      <c r="AB42" s="5">
        <v>6.0</v>
      </c>
      <c r="AC42" s="5">
        <v>5.0</v>
      </c>
      <c r="AD42" s="5">
        <v>6.0</v>
      </c>
      <c r="AE42" s="5">
        <v>6.0</v>
      </c>
      <c r="AF42" s="5">
        <f t="shared" si="2"/>
        <v>47</v>
      </c>
      <c r="AG42" s="5">
        <v>3.0</v>
      </c>
      <c r="AH42" s="5">
        <v>4.0</v>
      </c>
      <c r="AI42" s="5">
        <v>4.0</v>
      </c>
      <c r="AJ42" s="5">
        <f t="shared" si="3"/>
        <v>11</v>
      </c>
      <c r="AK42" s="5">
        <v>3.0</v>
      </c>
      <c r="AL42" s="5">
        <v>3.0</v>
      </c>
      <c r="AM42" s="5">
        <v>3.0</v>
      </c>
      <c r="AN42" s="5">
        <f t="shared" si="4"/>
        <v>9</v>
      </c>
      <c r="AO42" s="5">
        <v>4.0</v>
      </c>
      <c r="AP42" s="5">
        <v>4.0</v>
      </c>
      <c r="AQ42" s="5">
        <v>4.0</v>
      </c>
      <c r="AR42" s="5">
        <f t="shared" si="5"/>
        <v>12</v>
      </c>
      <c r="AS42" s="5">
        <v>3.0</v>
      </c>
      <c r="AT42" s="5">
        <v>3.0</v>
      </c>
      <c r="AU42" s="5">
        <v>3.0</v>
      </c>
      <c r="AV42" s="5">
        <f t="shared" si="6"/>
        <v>9</v>
      </c>
      <c r="AW42" s="5">
        <v>4.0</v>
      </c>
      <c r="AX42" s="5">
        <v>4.0</v>
      </c>
      <c r="AY42" s="5">
        <v>3.0</v>
      </c>
      <c r="AZ42" s="5">
        <f t="shared" si="7"/>
        <v>11</v>
      </c>
      <c r="BA42" s="5">
        <v>4.0</v>
      </c>
      <c r="BB42" s="5">
        <v>4.0</v>
      </c>
      <c r="BC42" s="5">
        <v>4.0</v>
      </c>
      <c r="BD42" s="5">
        <v>3.0</v>
      </c>
      <c r="BE42" s="5">
        <v>3.0</v>
      </c>
      <c r="BF42" s="5">
        <v>3.0</v>
      </c>
      <c r="BG42" s="5">
        <v>2.0</v>
      </c>
      <c r="BH42" s="5">
        <v>3.0</v>
      </c>
      <c r="BI42" s="5">
        <v>2.0</v>
      </c>
      <c r="BJ42" s="5">
        <f t="shared" si="8"/>
        <v>28</v>
      </c>
      <c r="BK42" s="5">
        <v>3.0</v>
      </c>
      <c r="BL42" s="5">
        <v>4.0</v>
      </c>
      <c r="BM42" s="5">
        <v>3.0</v>
      </c>
      <c r="BN42" s="5">
        <v>5.0</v>
      </c>
      <c r="BO42" s="5">
        <v>5.0</v>
      </c>
      <c r="BP42" s="5">
        <v>6.0</v>
      </c>
      <c r="BQ42" s="5">
        <v>3.0</v>
      </c>
      <c r="BR42" s="5">
        <v>4.0</v>
      </c>
      <c r="BS42" s="5">
        <v>4.0</v>
      </c>
      <c r="BT42" s="5">
        <v>2.0</v>
      </c>
      <c r="BU42" s="5">
        <f t="shared" si="9"/>
        <v>20</v>
      </c>
      <c r="BV42" s="5">
        <f t="shared" si="10"/>
        <v>19</v>
      </c>
      <c r="BW42" s="5">
        <f t="shared" si="11"/>
        <v>39</v>
      </c>
      <c r="BX42" s="5">
        <v>3.0</v>
      </c>
      <c r="BY42" s="5">
        <v>2.0</v>
      </c>
      <c r="BZ42" s="5">
        <v>3.0</v>
      </c>
      <c r="CA42" s="5">
        <v>3.0</v>
      </c>
      <c r="CB42" s="5">
        <v>5.0</v>
      </c>
      <c r="CC42" s="5">
        <v>7.0</v>
      </c>
      <c r="CD42" s="5">
        <v>4.0</v>
      </c>
      <c r="CE42" s="5">
        <f t="shared" si="12"/>
        <v>27</v>
      </c>
      <c r="CF42" s="5">
        <v>3.0</v>
      </c>
      <c r="CG42" s="5">
        <v>1.0</v>
      </c>
      <c r="CH42" s="5">
        <v>1.0</v>
      </c>
      <c r="CI42" s="5">
        <v>2.0</v>
      </c>
      <c r="CJ42" s="5">
        <v>2.0</v>
      </c>
      <c r="CK42" s="5">
        <v>4.0</v>
      </c>
      <c r="CL42" s="5">
        <v>3.0</v>
      </c>
      <c r="CM42" s="5">
        <v>4.0</v>
      </c>
      <c r="CN42" s="5">
        <v>4.0</v>
      </c>
      <c r="CO42" s="5">
        <v>2.0</v>
      </c>
      <c r="CP42" s="5">
        <v>1.0</v>
      </c>
      <c r="CQ42" s="5">
        <v>5.0</v>
      </c>
      <c r="CR42" s="5">
        <f t="shared" si="13"/>
        <v>32</v>
      </c>
      <c r="CS42" s="5">
        <v>4.0</v>
      </c>
      <c r="CT42" s="5">
        <v>2.0</v>
      </c>
      <c r="CU42" s="5">
        <v>2.0</v>
      </c>
      <c r="CV42" s="5">
        <v>3.0</v>
      </c>
      <c r="CW42" s="5">
        <v>4.0</v>
      </c>
      <c r="CX42" s="5">
        <v>2.0</v>
      </c>
      <c r="CY42" s="5">
        <v>2.0</v>
      </c>
      <c r="CZ42" s="5">
        <v>3.0</v>
      </c>
      <c r="DA42" s="5">
        <v>3.0</v>
      </c>
      <c r="DB42" s="5">
        <v>2.0</v>
      </c>
      <c r="DC42" s="5">
        <v>4.0</v>
      </c>
      <c r="DD42" s="5">
        <v>2.0</v>
      </c>
      <c r="DE42" s="5">
        <v>4.0</v>
      </c>
      <c r="DF42" s="5">
        <v>3.0</v>
      </c>
      <c r="DG42" s="5">
        <v>3.0</v>
      </c>
      <c r="DH42" s="5">
        <v>3.0</v>
      </c>
      <c r="DI42" s="5">
        <v>1.0</v>
      </c>
      <c r="DJ42" s="5">
        <v>2.0</v>
      </c>
      <c r="DK42" s="5">
        <f t="shared" si="14"/>
        <v>49</v>
      </c>
      <c r="DL42" s="5">
        <v>0.0</v>
      </c>
      <c r="DM42" s="5">
        <v>1.0</v>
      </c>
      <c r="DN42" s="5">
        <v>1.0</v>
      </c>
      <c r="DO42" s="5">
        <v>0.0</v>
      </c>
      <c r="DP42" s="5">
        <v>0.0</v>
      </c>
      <c r="DQ42" s="5">
        <v>0.0</v>
      </c>
      <c r="DR42" s="5">
        <v>0.0</v>
      </c>
      <c r="DS42" s="5">
        <v>0.0</v>
      </c>
      <c r="DT42" s="5">
        <v>0.0</v>
      </c>
      <c r="DU42" s="5">
        <v>0.0</v>
      </c>
      <c r="DV42" s="5">
        <v>1.0</v>
      </c>
      <c r="DW42" s="5">
        <v>0.0</v>
      </c>
      <c r="DX42" s="5">
        <v>1.0</v>
      </c>
      <c r="DY42" s="5">
        <v>0.0</v>
      </c>
      <c r="DZ42" s="5">
        <v>0.0</v>
      </c>
      <c r="EA42" s="5">
        <v>1.0</v>
      </c>
      <c r="EB42" s="5">
        <f t="shared" si="15"/>
        <v>5</v>
      </c>
      <c r="EC42" s="5">
        <v>3.0</v>
      </c>
      <c r="ED42" s="5">
        <v>3.0</v>
      </c>
      <c r="EE42" s="5">
        <v>4.0</v>
      </c>
      <c r="EF42" s="5">
        <v>4.0</v>
      </c>
      <c r="EG42" s="5">
        <v>2.0</v>
      </c>
      <c r="EH42" s="5">
        <v>4.0</v>
      </c>
      <c r="EI42" s="5">
        <v>4.0</v>
      </c>
      <c r="EJ42" s="5">
        <v>3.0</v>
      </c>
      <c r="EK42" s="5">
        <v>3.0</v>
      </c>
      <c r="EL42" s="5">
        <v>3.0</v>
      </c>
      <c r="EM42" s="5">
        <v>4.0</v>
      </c>
      <c r="EN42" s="5">
        <f t="shared" si="16"/>
        <v>21</v>
      </c>
      <c r="EO42" s="5">
        <f t="shared" si="17"/>
        <v>19.2</v>
      </c>
      <c r="EP42" s="5">
        <f t="shared" si="18"/>
        <v>37</v>
      </c>
      <c r="EQ42" s="5">
        <v>2.0</v>
      </c>
      <c r="ER42" s="5">
        <v>0.0</v>
      </c>
      <c r="ES42" s="5">
        <v>0.0</v>
      </c>
      <c r="ET42" s="5">
        <v>2.0</v>
      </c>
      <c r="EU42" s="5">
        <v>0.0</v>
      </c>
      <c r="EV42" s="5">
        <v>2.0</v>
      </c>
      <c r="EW42" s="5">
        <v>0.0</v>
      </c>
      <c r="EX42" s="5">
        <v>2.0</v>
      </c>
      <c r="EY42" s="5">
        <v>2.0</v>
      </c>
      <c r="EZ42" s="5">
        <v>0.0</v>
      </c>
      <c r="FA42" s="5">
        <v>2.0</v>
      </c>
      <c r="FB42" s="5">
        <v>2.0</v>
      </c>
      <c r="FC42" s="5">
        <v>2.0</v>
      </c>
      <c r="FD42" s="5">
        <f t="shared" si="123"/>
        <v>16</v>
      </c>
      <c r="FE42" s="5">
        <v>2.0</v>
      </c>
      <c r="FF42" s="5">
        <v>3.0</v>
      </c>
      <c r="FG42" s="5">
        <v>3.0</v>
      </c>
      <c r="FH42" s="5">
        <v>4.0</v>
      </c>
      <c r="FI42" s="5">
        <v>2.0</v>
      </c>
      <c r="FJ42" s="5">
        <v>2.0</v>
      </c>
      <c r="FK42" s="5">
        <v>2.0</v>
      </c>
      <c r="FL42" s="5">
        <v>4.0</v>
      </c>
      <c r="FM42" s="5">
        <f t="shared" si="103"/>
        <v>7</v>
      </c>
      <c r="FN42" s="5">
        <f t="shared" si="104"/>
        <v>6.6</v>
      </c>
      <c r="FO42" s="5">
        <f t="shared" si="105"/>
        <v>11</v>
      </c>
      <c r="FP42" s="5">
        <f t="shared" si="106"/>
        <v>6</v>
      </c>
      <c r="FQ42" s="5">
        <f t="shared" si="124"/>
        <v>22</v>
      </c>
      <c r="FR42" s="5">
        <v>4.0</v>
      </c>
      <c r="FS42" s="5">
        <v>3.0</v>
      </c>
      <c r="FT42" s="5">
        <v>4.0</v>
      </c>
      <c r="FU42" s="5">
        <v>3.0</v>
      </c>
      <c r="FV42" s="5">
        <f t="shared" si="125"/>
        <v>14</v>
      </c>
      <c r="FW42" s="5">
        <v>2.0</v>
      </c>
      <c r="FX42" s="5">
        <v>4.0</v>
      </c>
      <c r="FY42" s="5">
        <v>2.0</v>
      </c>
      <c r="FZ42" s="5">
        <v>2.0</v>
      </c>
      <c r="GA42" s="5">
        <v>3.0</v>
      </c>
      <c r="GB42" s="5">
        <v>2.0</v>
      </c>
      <c r="GC42" s="5">
        <v>3.0</v>
      </c>
      <c r="GD42" s="5">
        <v>3.0</v>
      </c>
      <c r="GE42" s="5">
        <v>3.0</v>
      </c>
      <c r="GF42" s="5">
        <v>2.0</v>
      </c>
      <c r="GG42" s="5">
        <v>3.0</v>
      </c>
      <c r="GH42" s="5">
        <v>3.0</v>
      </c>
      <c r="GI42" s="5">
        <f t="shared" si="126"/>
        <v>32</v>
      </c>
      <c r="GJ42" s="5">
        <v>5.0</v>
      </c>
      <c r="GK42" s="5">
        <v>4.0</v>
      </c>
      <c r="GL42" s="5">
        <v>5.0</v>
      </c>
      <c r="GM42" s="5">
        <v>6.0</v>
      </c>
      <c r="GN42" s="5">
        <v>6.0</v>
      </c>
      <c r="GO42" s="5">
        <v>3.0</v>
      </c>
      <c r="GP42" s="5">
        <v>4.0</v>
      </c>
      <c r="GQ42" s="5">
        <f t="shared" si="127"/>
        <v>33</v>
      </c>
      <c r="GR42" s="5">
        <v>2.0</v>
      </c>
      <c r="GS42" s="5">
        <v>2.0</v>
      </c>
      <c r="GT42" s="5">
        <v>2.0</v>
      </c>
      <c r="GU42" s="5">
        <v>2.0</v>
      </c>
      <c r="GV42" s="5">
        <v>3.0</v>
      </c>
      <c r="GW42" s="5">
        <v>2.0</v>
      </c>
      <c r="GX42" s="5">
        <f t="shared" si="128"/>
        <v>13</v>
      </c>
      <c r="GY42" s="5">
        <v>2.0</v>
      </c>
      <c r="GZ42" s="5">
        <v>2.0</v>
      </c>
      <c r="HA42" s="5">
        <v>2.0</v>
      </c>
      <c r="HB42" s="5">
        <v>2.0</v>
      </c>
      <c r="HC42" s="5">
        <v>2.0</v>
      </c>
      <c r="HD42" s="5">
        <v>2.0</v>
      </c>
      <c r="HE42" s="5">
        <v>2.0</v>
      </c>
      <c r="HF42" s="5">
        <v>2.0</v>
      </c>
      <c r="HG42" s="5">
        <v>2.0</v>
      </c>
      <c r="HH42" s="5">
        <f t="shared" si="129"/>
        <v>18</v>
      </c>
      <c r="HI42" s="5">
        <v>3.0</v>
      </c>
      <c r="HJ42" s="5">
        <v>3.0</v>
      </c>
      <c r="HK42" s="5">
        <v>2.0</v>
      </c>
      <c r="HL42" s="5">
        <v>4.0</v>
      </c>
      <c r="HM42" s="5">
        <v>4.0</v>
      </c>
      <c r="HN42" s="5">
        <v>2.0</v>
      </c>
      <c r="HO42" s="5">
        <v>2.0</v>
      </c>
      <c r="HP42" s="5">
        <v>4.0</v>
      </c>
      <c r="HQ42" s="5">
        <v>2.0</v>
      </c>
      <c r="HR42" s="5">
        <v>3.0</v>
      </c>
      <c r="HS42" s="5">
        <v>3.0</v>
      </c>
      <c r="HT42" s="5">
        <v>3.0</v>
      </c>
      <c r="HU42" s="5">
        <v>3.0</v>
      </c>
      <c r="HV42" s="5">
        <f t="shared" si="130"/>
        <v>18</v>
      </c>
      <c r="HW42" s="5">
        <f t="shared" si="131"/>
        <v>20</v>
      </c>
      <c r="HX42" s="5">
        <f t="shared" si="132"/>
        <v>38</v>
      </c>
      <c r="HY42" s="5">
        <v>5.0</v>
      </c>
      <c r="HZ42" s="5">
        <v>5.0</v>
      </c>
      <c r="IA42" s="5">
        <v>5.0</v>
      </c>
      <c r="IB42" s="5">
        <v>4.0</v>
      </c>
      <c r="IC42" s="5">
        <v>5.0</v>
      </c>
      <c r="ID42" s="5">
        <f t="shared" si="133"/>
        <v>24</v>
      </c>
      <c r="IE42" s="5">
        <v>4.0</v>
      </c>
      <c r="IF42" s="5">
        <v>2.0</v>
      </c>
      <c r="IG42" s="5">
        <v>4.0</v>
      </c>
      <c r="IH42" s="5">
        <v>5.0</v>
      </c>
      <c r="II42" s="5">
        <v>4.0</v>
      </c>
      <c r="IJ42" s="5">
        <v>4.0</v>
      </c>
      <c r="IK42" s="5">
        <v>4.0</v>
      </c>
      <c r="IL42" s="5">
        <v>5.0</v>
      </c>
      <c r="IM42" s="5">
        <v>5.0</v>
      </c>
      <c r="IN42" s="5">
        <v>4.0</v>
      </c>
      <c r="IO42" s="5">
        <v>3.0</v>
      </c>
      <c r="IP42" s="5">
        <v>1.0</v>
      </c>
      <c r="IQ42" s="5">
        <v>4.0</v>
      </c>
      <c r="IR42" s="5">
        <f t="shared" si="134"/>
        <v>49</v>
      </c>
      <c r="IS42" s="5">
        <v>2.0</v>
      </c>
      <c r="IT42" s="5">
        <v>1.0</v>
      </c>
      <c r="IU42" s="5">
        <v>1.0</v>
      </c>
      <c r="IV42" s="5">
        <v>1.0</v>
      </c>
      <c r="IW42" s="5">
        <v>3.0</v>
      </c>
      <c r="IX42" s="5">
        <v>1.0</v>
      </c>
      <c r="IY42" s="5">
        <v>2.0</v>
      </c>
      <c r="IZ42" s="5">
        <v>0.0</v>
      </c>
      <c r="JA42" s="5">
        <f t="shared" si="135"/>
        <v>11</v>
      </c>
      <c r="JB42" s="5">
        <v>3.0</v>
      </c>
      <c r="JC42" s="5">
        <v>1.0</v>
      </c>
      <c r="JD42" s="5">
        <v>1.0</v>
      </c>
      <c r="JE42" s="5">
        <v>2.0</v>
      </c>
      <c r="JF42" s="5">
        <v>1.0</v>
      </c>
      <c r="JG42" s="5">
        <v>1.0</v>
      </c>
      <c r="JH42" s="5">
        <v>1.0</v>
      </c>
      <c r="JI42" s="5">
        <v>1.0</v>
      </c>
      <c r="JJ42" s="5">
        <v>1.0</v>
      </c>
      <c r="JK42" s="5">
        <f t="shared" si="136"/>
        <v>12</v>
      </c>
      <c r="JL42" s="5">
        <v>5.0</v>
      </c>
      <c r="JM42" s="5">
        <v>5.0</v>
      </c>
      <c r="JN42" s="5">
        <v>2.0</v>
      </c>
      <c r="JO42" s="5">
        <v>5.0</v>
      </c>
      <c r="JP42" s="5">
        <v>5.0</v>
      </c>
      <c r="JQ42" s="5">
        <v>5.0</v>
      </c>
      <c r="JR42" s="5">
        <v>2.0</v>
      </c>
      <c r="JS42" s="5">
        <v>4.0</v>
      </c>
      <c r="JT42" s="5">
        <v>4.0</v>
      </c>
      <c r="JU42" s="5">
        <v>5.0</v>
      </c>
      <c r="JV42" s="5">
        <f t="shared" si="137"/>
        <v>42</v>
      </c>
      <c r="JW42" s="5">
        <v>3.0</v>
      </c>
      <c r="JX42" s="5">
        <v>2.0</v>
      </c>
      <c r="JY42" s="5">
        <v>4.0</v>
      </c>
      <c r="JZ42" s="5">
        <v>4.0</v>
      </c>
      <c r="KA42" s="5">
        <v>4.0</v>
      </c>
      <c r="KB42" s="5">
        <v>2.0</v>
      </c>
      <c r="KC42" s="5">
        <f t="shared" si="138"/>
        <v>19</v>
      </c>
      <c r="KD42" s="5">
        <v>3.0</v>
      </c>
      <c r="KE42" s="5">
        <v>1.0</v>
      </c>
      <c r="KF42" s="5">
        <v>3.0</v>
      </c>
      <c r="KG42" s="5">
        <v>1.0</v>
      </c>
      <c r="KH42" s="5">
        <v>3.0</v>
      </c>
      <c r="KI42" s="5">
        <v>2.0</v>
      </c>
      <c r="KJ42" s="5">
        <v>2.0</v>
      </c>
      <c r="KK42" s="5">
        <v>2.0</v>
      </c>
      <c r="KL42" s="5">
        <v>3.0</v>
      </c>
      <c r="KM42" s="5">
        <v>3.0</v>
      </c>
      <c r="KN42" s="5">
        <v>1.0</v>
      </c>
      <c r="KO42" s="5">
        <v>3.0</v>
      </c>
      <c r="KP42" s="5">
        <v>3.0</v>
      </c>
      <c r="KQ42" s="5">
        <v>1.0</v>
      </c>
      <c r="KR42" s="5">
        <v>3.0</v>
      </c>
      <c r="KS42" s="8">
        <f t="shared" si="139"/>
        <v>34</v>
      </c>
    </row>
    <row r="43">
      <c r="A43" s="1">
        <v>42.0</v>
      </c>
      <c r="B43" s="1">
        <v>25.0</v>
      </c>
      <c r="C43" s="1" t="s">
        <v>413</v>
      </c>
      <c r="D43" s="4" t="s">
        <v>414</v>
      </c>
      <c r="E43" s="5">
        <v>37.49710083</v>
      </c>
      <c r="F43" s="5">
        <v>126.8587952</v>
      </c>
      <c r="G43" s="6">
        <v>43907.513194444444</v>
      </c>
      <c r="H43" s="6">
        <v>43907.816666666666</v>
      </c>
      <c r="I43" s="5">
        <v>26227.0</v>
      </c>
      <c r="J43" s="7">
        <v>43907.816666666666</v>
      </c>
      <c r="K43" s="7">
        <v>43908.893055555556</v>
      </c>
      <c r="L43" s="5">
        <v>93035.0</v>
      </c>
      <c r="P43" s="2" t="b">
        <v>0</v>
      </c>
      <c r="Q43" s="5"/>
      <c r="R43" s="1" t="s">
        <v>415</v>
      </c>
      <c r="S43" s="5">
        <v>2.0</v>
      </c>
      <c r="T43" s="1">
        <v>1.0</v>
      </c>
      <c r="U43" s="5">
        <v>3.0</v>
      </c>
      <c r="V43" s="1" t="s">
        <v>318</v>
      </c>
      <c r="W43" s="5">
        <v>7.0</v>
      </c>
      <c r="X43" s="5">
        <v>6.0</v>
      </c>
      <c r="Y43" s="5">
        <v>6.0</v>
      </c>
      <c r="Z43" s="5">
        <v>6.0</v>
      </c>
      <c r="AA43" s="5">
        <v>6.0</v>
      </c>
      <c r="AB43" s="5">
        <v>6.0</v>
      </c>
      <c r="AC43" s="5">
        <v>6.0</v>
      </c>
      <c r="AD43" s="5">
        <v>6.0</v>
      </c>
      <c r="AE43" s="5">
        <v>6.0</v>
      </c>
      <c r="AF43" s="5">
        <f t="shared" si="2"/>
        <v>48</v>
      </c>
      <c r="AG43" s="5">
        <v>3.0</v>
      </c>
      <c r="AH43" s="5">
        <v>4.0</v>
      </c>
      <c r="AI43" s="5">
        <v>3.0</v>
      </c>
      <c r="AJ43" s="5">
        <f t="shared" si="3"/>
        <v>10</v>
      </c>
      <c r="AK43" s="5">
        <v>5.0</v>
      </c>
      <c r="AL43" s="5">
        <v>4.0</v>
      </c>
      <c r="AM43" s="5">
        <v>5.0</v>
      </c>
      <c r="AN43" s="5">
        <f t="shared" si="4"/>
        <v>14</v>
      </c>
      <c r="AO43" s="5">
        <v>2.0</v>
      </c>
      <c r="AP43" s="5">
        <v>1.0</v>
      </c>
      <c r="AQ43" s="5">
        <v>3.0</v>
      </c>
      <c r="AR43" s="5">
        <f t="shared" si="5"/>
        <v>6</v>
      </c>
      <c r="AS43" s="5">
        <v>4.0</v>
      </c>
      <c r="AT43" s="5">
        <v>4.0</v>
      </c>
      <c r="AU43" s="5">
        <v>4.0</v>
      </c>
      <c r="AV43" s="5">
        <f t="shared" si="6"/>
        <v>12</v>
      </c>
      <c r="AW43" s="5">
        <v>4.0</v>
      </c>
      <c r="AX43" s="5">
        <v>4.0</v>
      </c>
      <c r="AY43" s="5">
        <v>4.0</v>
      </c>
      <c r="AZ43" s="5">
        <f t="shared" si="7"/>
        <v>12</v>
      </c>
      <c r="BA43" s="5">
        <v>2.0</v>
      </c>
      <c r="BB43" s="5">
        <v>1.0</v>
      </c>
      <c r="BC43" s="5">
        <v>2.0</v>
      </c>
      <c r="BD43" s="5">
        <v>2.0</v>
      </c>
      <c r="BE43" s="5">
        <v>2.0</v>
      </c>
      <c r="BF43" s="5">
        <v>2.0</v>
      </c>
      <c r="BG43" s="5">
        <v>2.0</v>
      </c>
      <c r="BH43" s="5">
        <v>2.0</v>
      </c>
      <c r="BI43" s="5">
        <v>3.0</v>
      </c>
      <c r="BJ43" s="5">
        <f t="shared" si="8"/>
        <v>18</v>
      </c>
      <c r="BK43" s="5">
        <v>5.0</v>
      </c>
      <c r="BL43" s="5">
        <v>3.0</v>
      </c>
      <c r="BM43" s="5">
        <v>5.0</v>
      </c>
      <c r="BN43" s="5">
        <v>2.0</v>
      </c>
      <c r="BO43" s="5">
        <v>5.0</v>
      </c>
      <c r="BP43" s="5">
        <v>2.0</v>
      </c>
      <c r="BQ43" s="5">
        <v>4.0</v>
      </c>
      <c r="BR43" s="5">
        <v>6.0</v>
      </c>
      <c r="BS43" s="5">
        <v>4.0</v>
      </c>
      <c r="BT43" s="5">
        <v>5.0</v>
      </c>
      <c r="BU43" s="5">
        <f t="shared" si="9"/>
        <v>30</v>
      </c>
      <c r="BV43" s="5">
        <f t="shared" si="10"/>
        <v>11</v>
      </c>
      <c r="BW43" s="5">
        <f t="shared" si="11"/>
        <v>41</v>
      </c>
      <c r="BX43" s="5">
        <v>7.0</v>
      </c>
      <c r="BY43" s="5">
        <v>5.0</v>
      </c>
      <c r="BZ43" s="5">
        <v>5.0</v>
      </c>
      <c r="CA43" s="5">
        <v>6.0</v>
      </c>
      <c r="CB43" s="5">
        <v>5.0</v>
      </c>
      <c r="CC43" s="5">
        <v>4.0</v>
      </c>
      <c r="CD43" s="5">
        <v>6.0</v>
      </c>
      <c r="CE43" s="5">
        <f t="shared" si="12"/>
        <v>38</v>
      </c>
      <c r="CF43" s="5">
        <v>1.0</v>
      </c>
      <c r="CG43" s="5">
        <v>1.0</v>
      </c>
      <c r="CH43" s="5">
        <v>2.0</v>
      </c>
      <c r="CI43" s="5">
        <v>3.0</v>
      </c>
      <c r="CJ43" s="5">
        <v>4.0</v>
      </c>
      <c r="CK43" s="5">
        <v>2.0</v>
      </c>
      <c r="CL43" s="5">
        <v>3.0</v>
      </c>
      <c r="CM43" s="5">
        <v>1.0</v>
      </c>
      <c r="CN43" s="5">
        <v>1.0</v>
      </c>
      <c r="CO43" s="5">
        <v>1.0</v>
      </c>
      <c r="CP43" s="5">
        <v>1.0</v>
      </c>
      <c r="CQ43" s="5">
        <v>1.0</v>
      </c>
      <c r="CR43" s="5">
        <f t="shared" si="13"/>
        <v>21</v>
      </c>
      <c r="CS43" s="5">
        <v>2.0</v>
      </c>
      <c r="CT43" s="5">
        <v>2.0</v>
      </c>
      <c r="CU43" s="5">
        <v>2.0</v>
      </c>
      <c r="CV43" s="5">
        <v>2.0</v>
      </c>
      <c r="CW43" s="5">
        <v>2.0</v>
      </c>
      <c r="CX43" s="5">
        <v>2.0</v>
      </c>
      <c r="CY43" s="5">
        <v>2.0</v>
      </c>
      <c r="CZ43" s="5">
        <v>2.0</v>
      </c>
      <c r="DA43" s="5">
        <v>2.0</v>
      </c>
      <c r="DB43" s="5">
        <v>2.0</v>
      </c>
      <c r="DC43" s="5">
        <v>2.0</v>
      </c>
      <c r="DD43" s="5">
        <v>2.0</v>
      </c>
      <c r="DE43" s="5">
        <v>1.0</v>
      </c>
      <c r="DF43" s="5">
        <v>1.0</v>
      </c>
      <c r="DG43" s="5">
        <v>2.0</v>
      </c>
      <c r="DH43" s="5">
        <v>2.0</v>
      </c>
      <c r="DI43" s="5">
        <v>2.0</v>
      </c>
      <c r="DJ43" s="5">
        <v>2.0</v>
      </c>
      <c r="DK43" s="5">
        <f t="shared" si="14"/>
        <v>34</v>
      </c>
      <c r="DL43" s="5">
        <v>0.0</v>
      </c>
      <c r="DM43" s="5">
        <v>1.0</v>
      </c>
      <c r="DN43" s="5">
        <v>1.0</v>
      </c>
      <c r="DO43" s="5">
        <v>0.0</v>
      </c>
      <c r="DP43" s="5">
        <v>0.0</v>
      </c>
      <c r="DQ43" s="5">
        <v>1.0</v>
      </c>
      <c r="DR43" s="5">
        <v>1.0</v>
      </c>
      <c r="DS43" s="5">
        <v>1.0</v>
      </c>
      <c r="DT43" s="5">
        <v>0.0</v>
      </c>
      <c r="DU43" s="5">
        <v>0.0</v>
      </c>
      <c r="DV43" s="5">
        <v>0.0</v>
      </c>
      <c r="DW43" s="5">
        <v>0.0</v>
      </c>
      <c r="DX43" s="5">
        <v>0.0</v>
      </c>
      <c r="DY43" s="5">
        <v>0.0</v>
      </c>
      <c r="DZ43" s="5">
        <v>0.0</v>
      </c>
      <c r="EA43" s="5">
        <v>0.0</v>
      </c>
      <c r="EB43" s="5">
        <f t="shared" si="15"/>
        <v>5</v>
      </c>
      <c r="EC43" s="5">
        <v>4.0</v>
      </c>
      <c r="ED43" s="5">
        <v>5.0</v>
      </c>
      <c r="EE43" s="5">
        <v>4.0</v>
      </c>
      <c r="EF43" s="5">
        <v>4.0</v>
      </c>
      <c r="EG43" s="5">
        <v>3.0</v>
      </c>
      <c r="EH43" s="5">
        <v>4.0</v>
      </c>
      <c r="EI43" s="5">
        <v>4.0</v>
      </c>
      <c r="EJ43" s="5">
        <v>4.0</v>
      </c>
      <c r="EK43" s="5">
        <v>4.0</v>
      </c>
      <c r="EL43" s="5">
        <v>4.0</v>
      </c>
      <c r="EM43" s="5">
        <v>4.0</v>
      </c>
      <c r="EN43" s="5">
        <f t="shared" si="16"/>
        <v>24</v>
      </c>
      <c r="EO43" s="5">
        <f t="shared" si="17"/>
        <v>24</v>
      </c>
      <c r="EP43" s="5">
        <f t="shared" si="18"/>
        <v>44</v>
      </c>
      <c r="EQ43" s="5">
        <v>2.0</v>
      </c>
      <c r="ER43" s="5">
        <v>2.0</v>
      </c>
      <c r="ES43" s="5">
        <v>2.0</v>
      </c>
      <c r="ET43" s="5">
        <v>2.0</v>
      </c>
      <c r="EU43" s="5">
        <v>2.0</v>
      </c>
      <c r="EV43" s="5">
        <v>2.0</v>
      </c>
      <c r="EW43" s="5">
        <v>0.0</v>
      </c>
      <c r="EX43" s="5">
        <v>0.0</v>
      </c>
      <c r="EY43" s="5">
        <v>0.0</v>
      </c>
      <c r="EZ43" s="5">
        <v>0.0</v>
      </c>
      <c r="FA43" s="5">
        <v>0.0</v>
      </c>
      <c r="FB43" s="5">
        <v>2.0</v>
      </c>
      <c r="FC43" s="5">
        <v>0.0</v>
      </c>
      <c r="FD43" s="5"/>
      <c r="FE43" s="5">
        <v>1.0</v>
      </c>
      <c r="FF43" s="5">
        <v>1.0</v>
      </c>
      <c r="FG43" s="5">
        <v>1.0</v>
      </c>
      <c r="FH43" s="5">
        <v>1.0</v>
      </c>
      <c r="FI43" s="5">
        <v>1.0</v>
      </c>
      <c r="FJ43" s="5">
        <v>4.0</v>
      </c>
      <c r="FK43" s="5">
        <v>1.0</v>
      </c>
      <c r="FL43" s="5">
        <v>4.0</v>
      </c>
      <c r="FR43" s="5">
        <v>3.0</v>
      </c>
      <c r="FS43" s="5">
        <v>4.0</v>
      </c>
      <c r="FT43" s="5">
        <v>4.0</v>
      </c>
      <c r="FU43" s="5">
        <v>4.0</v>
      </c>
      <c r="FV43" s="5"/>
      <c r="FW43" s="5">
        <v>3.0</v>
      </c>
      <c r="FX43" s="5">
        <v>2.0</v>
      </c>
      <c r="FY43" s="5">
        <v>3.0</v>
      </c>
      <c r="FZ43" s="5">
        <v>3.0</v>
      </c>
      <c r="GA43" s="5">
        <v>3.0</v>
      </c>
      <c r="GB43" s="5">
        <v>4.0</v>
      </c>
      <c r="GC43" s="5">
        <v>3.0</v>
      </c>
      <c r="GD43" s="5">
        <v>3.0</v>
      </c>
      <c r="GE43" s="5">
        <v>3.0</v>
      </c>
      <c r="GF43" s="5">
        <v>3.0</v>
      </c>
      <c r="GG43" s="5">
        <v>3.0</v>
      </c>
      <c r="GH43" s="5">
        <v>3.0</v>
      </c>
      <c r="GJ43" s="5">
        <v>6.0</v>
      </c>
      <c r="GK43" s="5">
        <v>6.0</v>
      </c>
      <c r="GL43" s="5">
        <v>6.0</v>
      </c>
      <c r="GM43" s="5">
        <v>6.0</v>
      </c>
      <c r="GN43" s="5">
        <v>6.0</v>
      </c>
      <c r="GO43" s="5">
        <v>6.0</v>
      </c>
      <c r="GP43" s="5">
        <v>6.0</v>
      </c>
      <c r="GQ43" s="5"/>
      <c r="GR43" s="5">
        <v>4.0</v>
      </c>
      <c r="GS43" s="5">
        <v>4.0</v>
      </c>
      <c r="GT43" s="5">
        <v>4.0</v>
      </c>
      <c r="GU43" s="5">
        <v>2.0</v>
      </c>
      <c r="GV43" s="5">
        <v>4.0</v>
      </c>
      <c r="GW43" s="5">
        <v>4.0</v>
      </c>
      <c r="GX43" s="5"/>
      <c r="GY43" s="5">
        <v>2.0</v>
      </c>
      <c r="GZ43" s="5">
        <v>2.0</v>
      </c>
      <c r="HA43" s="5">
        <v>3.0</v>
      </c>
      <c r="HB43" s="5">
        <v>3.0</v>
      </c>
      <c r="HC43" s="5">
        <v>2.0</v>
      </c>
      <c r="HD43" s="5">
        <v>2.0</v>
      </c>
      <c r="HE43" s="5">
        <v>3.0</v>
      </c>
      <c r="HF43" s="5">
        <v>2.0</v>
      </c>
      <c r="HG43" s="5">
        <v>3.0</v>
      </c>
      <c r="HH43" s="5"/>
      <c r="HI43" s="5">
        <v>4.0</v>
      </c>
      <c r="HJ43" s="5">
        <v>3.0</v>
      </c>
      <c r="HK43" s="5">
        <v>4.0</v>
      </c>
      <c r="HL43" s="5">
        <v>4.0</v>
      </c>
      <c r="HM43" s="5">
        <v>4.0</v>
      </c>
      <c r="HN43" s="5">
        <v>4.0</v>
      </c>
      <c r="HO43" s="5">
        <v>3.0</v>
      </c>
      <c r="HP43" s="5">
        <v>4.0</v>
      </c>
      <c r="HQ43" s="5">
        <v>1.0</v>
      </c>
      <c r="HR43" s="5">
        <v>4.0</v>
      </c>
      <c r="HS43" s="5">
        <v>4.0</v>
      </c>
      <c r="HT43" s="5">
        <v>3.0</v>
      </c>
      <c r="HU43" s="5">
        <v>4.0</v>
      </c>
      <c r="HV43" s="5"/>
      <c r="HW43" s="5"/>
      <c r="HX43" s="5"/>
      <c r="HY43" s="5">
        <v>5.0</v>
      </c>
      <c r="HZ43" s="5">
        <v>5.0</v>
      </c>
      <c r="IA43" s="5">
        <v>5.0</v>
      </c>
      <c r="IB43" s="5">
        <v>5.0</v>
      </c>
      <c r="IC43" s="5">
        <v>5.0</v>
      </c>
      <c r="ID43" s="5"/>
      <c r="IE43" s="5">
        <v>6.0</v>
      </c>
      <c r="IF43" s="5">
        <v>2.0</v>
      </c>
      <c r="IG43" s="5">
        <v>4.0</v>
      </c>
      <c r="IH43" s="5">
        <v>6.0</v>
      </c>
      <c r="II43" s="5">
        <v>4.0</v>
      </c>
      <c r="IJ43" s="5">
        <v>6.0</v>
      </c>
      <c r="IK43" s="5">
        <v>4.0</v>
      </c>
      <c r="IL43" s="5">
        <v>6.0</v>
      </c>
      <c r="IM43" s="5">
        <v>6.0</v>
      </c>
      <c r="IN43" s="5">
        <v>3.0</v>
      </c>
      <c r="IO43" s="5">
        <v>2.0</v>
      </c>
      <c r="IP43" s="5">
        <v>6.0</v>
      </c>
      <c r="IQ43" s="5">
        <v>6.0</v>
      </c>
      <c r="IR43" s="5"/>
      <c r="JA43" s="5"/>
      <c r="JK43" s="5"/>
      <c r="JV43" s="5"/>
      <c r="KC43" s="5"/>
      <c r="KS43" s="8"/>
      <c r="KT43" s="5">
        <v>21.0</v>
      </c>
      <c r="KU43" s="5">
        <v>29.0</v>
      </c>
    </row>
    <row r="44">
      <c r="A44" s="1">
        <v>43.0</v>
      </c>
      <c r="B44" s="1">
        <v>25.0</v>
      </c>
      <c r="C44" s="1" t="s">
        <v>416</v>
      </c>
      <c r="D44" s="4" t="s">
        <v>417</v>
      </c>
      <c r="E44" s="5">
        <v>37.59849548</v>
      </c>
      <c r="F44" s="5">
        <v>126.978302</v>
      </c>
      <c r="G44" s="6">
        <v>43906.93194444444</v>
      </c>
      <c r="H44" s="6">
        <v>43906.938888888886</v>
      </c>
      <c r="I44" s="5">
        <v>606.0</v>
      </c>
      <c r="J44" s="7">
        <v>43907.38611111111</v>
      </c>
      <c r="K44" s="7">
        <v>43907.39861111111</v>
      </c>
      <c r="L44" s="5">
        <v>1121.0</v>
      </c>
      <c r="M44" s="7">
        <v>43907.399305555555</v>
      </c>
      <c r="N44" s="7">
        <v>43907.425</v>
      </c>
      <c r="O44" s="5">
        <v>2218.0</v>
      </c>
      <c r="P44" s="5" t="b">
        <v>1</v>
      </c>
      <c r="Q44" s="5">
        <f t="shared" ref="Q44:Q48" si="140">I44+L44+O44</f>
        <v>3945</v>
      </c>
      <c r="R44" s="1" t="s">
        <v>415</v>
      </c>
      <c r="S44" s="5">
        <v>1.0</v>
      </c>
      <c r="T44" s="1"/>
      <c r="U44" s="5">
        <v>3.0</v>
      </c>
      <c r="V44" s="1" t="s">
        <v>314</v>
      </c>
      <c r="W44" s="5">
        <v>7.0</v>
      </c>
      <c r="X44" s="5">
        <v>5.0</v>
      </c>
      <c r="Y44" s="5">
        <v>4.0</v>
      </c>
      <c r="Z44" s="5">
        <v>4.0</v>
      </c>
      <c r="AA44" s="5">
        <v>5.0</v>
      </c>
      <c r="AB44" s="5">
        <v>5.0</v>
      </c>
      <c r="AC44" s="5">
        <v>5.0</v>
      </c>
      <c r="AD44" s="5">
        <v>7.0</v>
      </c>
      <c r="AE44" s="5">
        <v>7.0</v>
      </c>
      <c r="AF44" s="5">
        <f t="shared" si="2"/>
        <v>42</v>
      </c>
      <c r="AG44" s="5">
        <v>2.0</v>
      </c>
      <c r="AH44" s="5">
        <v>2.0</v>
      </c>
      <c r="AI44" s="5">
        <v>2.0</v>
      </c>
      <c r="AJ44" s="5">
        <f t="shared" si="3"/>
        <v>6</v>
      </c>
      <c r="AK44" s="5">
        <v>3.0</v>
      </c>
      <c r="AL44" s="5">
        <v>4.0</v>
      </c>
      <c r="AM44" s="5">
        <v>4.0</v>
      </c>
      <c r="AN44" s="5">
        <f t="shared" si="4"/>
        <v>11</v>
      </c>
      <c r="AO44" s="5">
        <v>1.0</v>
      </c>
      <c r="AP44" s="5">
        <v>2.0</v>
      </c>
      <c r="AQ44" s="5">
        <v>3.0</v>
      </c>
      <c r="AR44" s="5">
        <f t="shared" si="5"/>
        <v>6</v>
      </c>
      <c r="AS44" s="5">
        <v>5.0</v>
      </c>
      <c r="AT44" s="5">
        <v>4.0</v>
      </c>
      <c r="AU44" s="5">
        <v>5.0</v>
      </c>
      <c r="AV44" s="5">
        <f t="shared" si="6"/>
        <v>14</v>
      </c>
      <c r="AW44" s="5">
        <v>4.0</v>
      </c>
      <c r="AX44" s="5">
        <v>3.0</v>
      </c>
      <c r="AY44" s="5">
        <v>4.0</v>
      </c>
      <c r="AZ44" s="5">
        <f t="shared" si="7"/>
        <v>11</v>
      </c>
      <c r="BA44" s="5">
        <v>2.0</v>
      </c>
      <c r="BB44" s="5">
        <v>2.0</v>
      </c>
      <c r="BC44" s="5">
        <v>2.0</v>
      </c>
      <c r="BD44" s="5">
        <v>3.0</v>
      </c>
      <c r="BE44" s="5">
        <v>2.0</v>
      </c>
      <c r="BF44" s="5">
        <v>2.0</v>
      </c>
      <c r="BG44" s="5">
        <v>2.0</v>
      </c>
      <c r="BH44" s="5">
        <v>2.0</v>
      </c>
      <c r="BI44" s="5">
        <v>2.0</v>
      </c>
      <c r="BJ44" s="5">
        <f t="shared" si="8"/>
        <v>19</v>
      </c>
      <c r="BK44" s="5">
        <v>6.0</v>
      </c>
      <c r="BL44" s="5">
        <v>2.0</v>
      </c>
      <c r="BM44" s="5">
        <v>7.0</v>
      </c>
      <c r="BN44" s="5">
        <v>1.0</v>
      </c>
      <c r="BO44" s="5">
        <v>5.0</v>
      </c>
      <c r="BP44" s="5">
        <v>6.0</v>
      </c>
      <c r="BQ44" s="5">
        <v>6.0</v>
      </c>
      <c r="BR44" s="5">
        <v>2.0</v>
      </c>
      <c r="BS44" s="5">
        <v>6.0</v>
      </c>
      <c r="BT44" s="5">
        <v>6.0</v>
      </c>
      <c r="BU44" s="5">
        <f t="shared" si="9"/>
        <v>32</v>
      </c>
      <c r="BV44" s="5">
        <f t="shared" si="10"/>
        <v>15</v>
      </c>
      <c r="BW44" s="5">
        <f t="shared" si="11"/>
        <v>47</v>
      </c>
      <c r="BX44" s="5">
        <v>7.0</v>
      </c>
      <c r="BY44" s="5">
        <v>8.0</v>
      </c>
      <c r="BZ44" s="5">
        <v>7.0</v>
      </c>
      <c r="CA44" s="5">
        <v>7.0</v>
      </c>
      <c r="CB44" s="5">
        <v>7.0</v>
      </c>
      <c r="CC44" s="5">
        <v>7.0</v>
      </c>
      <c r="CD44" s="5">
        <v>6.0</v>
      </c>
      <c r="CE44" s="5">
        <f t="shared" si="12"/>
        <v>49</v>
      </c>
      <c r="CF44" s="5">
        <v>1.0</v>
      </c>
      <c r="CG44" s="5">
        <v>1.0</v>
      </c>
      <c r="CH44" s="5">
        <v>1.0</v>
      </c>
      <c r="CI44" s="5">
        <v>1.0</v>
      </c>
      <c r="CJ44" s="5">
        <v>1.0</v>
      </c>
      <c r="CK44" s="5">
        <v>5.0</v>
      </c>
      <c r="CL44" s="5">
        <v>1.0</v>
      </c>
      <c r="CM44" s="5">
        <v>1.0</v>
      </c>
      <c r="CN44" s="5">
        <v>1.0</v>
      </c>
      <c r="CO44" s="5">
        <v>1.0</v>
      </c>
      <c r="CP44" s="5">
        <v>2.0</v>
      </c>
      <c r="CQ44" s="5">
        <v>1.0</v>
      </c>
      <c r="CR44" s="5">
        <f t="shared" si="13"/>
        <v>17</v>
      </c>
      <c r="CS44" s="5">
        <v>3.0</v>
      </c>
      <c r="CT44" s="5">
        <v>2.0</v>
      </c>
      <c r="CU44" s="5">
        <v>3.0</v>
      </c>
      <c r="CV44" s="5">
        <v>2.0</v>
      </c>
      <c r="CW44" s="5">
        <v>4.0</v>
      </c>
      <c r="CX44" s="5">
        <v>4.0</v>
      </c>
      <c r="CY44" s="5">
        <v>3.0</v>
      </c>
      <c r="CZ44" s="5">
        <v>3.0</v>
      </c>
      <c r="DA44" s="5">
        <v>3.0</v>
      </c>
      <c r="DB44" s="5">
        <v>3.0</v>
      </c>
      <c r="DC44" s="5">
        <v>4.0</v>
      </c>
      <c r="DD44" s="5">
        <v>3.0</v>
      </c>
      <c r="DE44" s="5">
        <v>4.0</v>
      </c>
      <c r="DF44" s="5">
        <v>2.0</v>
      </c>
      <c r="DG44" s="5">
        <v>3.0</v>
      </c>
      <c r="DH44" s="5">
        <v>3.0</v>
      </c>
      <c r="DI44" s="5">
        <v>5.0</v>
      </c>
      <c r="DJ44" s="5">
        <v>3.0</v>
      </c>
      <c r="DK44" s="5">
        <f t="shared" si="14"/>
        <v>57</v>
      </c>
      <c r="DL44" s="5">
        <v>1.0</v>
      </c>
      <c r="DM44" s="5">
        <v>1.0</v>
      </c>
      <c r="DN44" s="5">
        <v>1.0</v>
      </c>
      <c r="DO44" s="5">
        <v>0.0</v>
      </c>
      <c r="DP44" s="5">
        <v>0.0</v>
      </c>
      <c r="DQ44" s="5">
        <v>1.0</v>
      </c>
      <c r="DR44" s="5">
        <v>0.0</v>
      </c>
      <c r="DS44" s="5">
        <v>0.0</v>
      </c>
      <c r="DT44" s="5">
        <v>0.0</v>
      </c>
      <c r="DU44" s="5">
        <v>0.0</v>
      </c>
      <c r="DV44" s="5">
        <v>1.0</v>
      </c>
      <c r="DW44" s="5">
        <v>0.0</v>
      </c>
      <c r="DX44" s="5">
        <v>1.0</v>
      </c>
      <c r="DY44" s="5">
        <v>1.0</v>
      </c>
      <c r="DZ44" s="5">
        <v>0.0</v>
      </c>
      <c r="EA44" s="5">
        <v>1.0</v>
      </c>
      <c r="EB44" s="5">
        <f t="shared" si="15"/>
        <v>8</v>
      </c>
      <c r="EC44" s="5">
        <v>5.0</v>
      </c>
      <c r="ED44" s="5">
        <v>5.0</v>
      </c>
      <c r="EE44" s="5">
        <v>5.0</v>
      </c>
      <c r="EF44" s="5">
        <v>4.0</v>
      </c>
      <c r="EG44" s="5">
        <v>4.0</v>
      </c>
      <c r="EH44" s="5">
        <v>3.0</v>
      </c>
      <c r="EI44" s="5">
        <v>5.0</v>
      </c>
      <c r="EJ44" s="5">
        <v>4.0</v>
      </c>
      <c r="EK44" s="5">
        <v>4.0</v>
      </c>
      <c r="EL44" s="5">
        <v>5.0</v>
      </c>
      <c r="EM44" s="5">
        <v>5.0</v>
      </c>
      <c r="EN44" s="5">
        <f t="shared" si="16"/>
        <v>29</v>
      </c>
      <c r="EO44" s="5">
        <f t="shared" si="17"/>
        <v>24</v>
      </c>
      <c r="EP44" s="5">
        <f t="shared" si="18"/>
        <v>49</v>
      </c>
      <c r="EQ44" s="5">
        <v>2.0</v>
      </c>
      <c r="ER44" s="5">
        <v>2.0</v>
      </c>
      <c r="ES44" s="5">
        <v>0.0</v>
      </c>
      <c r="ET44" s="5">
        <v>2.0</v>
      </c>
      <c r="EU44" s="5">
        <v>2.0</v>
      </c>
      <c r="EV44" s="5">
        <v>2.0</v>
      </c>
      <c r="EW44" s="5">
        <v>0.0</v>
      </c>
      <c r="EX44" s="5">
        <v>0.0</v>
      </c>
      <c r="EY44" s="5">
        <v>2.0</v>
      </c>
      <c r="EZ44" s="5">
        <v>0.0</v>
      </c>
      <c r="FA44" s="5">
        <v>0.0</v>
      </c>
      <c r="FB44" s="5">
        <v>2.0</v>
      </c>
      <c r="FC44" s="5">
        <v>2.0</v>
      </c>
      <c r="FD44" s="5">
        <f t="shared" ref="FD44:FD53" si="141">SUM(EQ44:FC44)</f>
        <v>16</v>
      </c>
      <c r="FE44" s="5">
        <v>2.0</v>
      </c>
      <c r="FF44" s="5">
        <v>3.0</v>
      </c>
      <c r="FG44" s="5">
        <v>1.0</v>
      </c>
      <c r="FH44" s="5">
        <v>2.0</v>
      </c>
      <c r="FI44" s="5">
        <v>1.0</v>
      </c>
      <c r="FJ44" s="5">
        <v>1.0</v>
      </c>
      <c r="FK44" s="5">
        <v>1.0</v>
      </c>
      <c r="FL44" s="5">
        <v>3.0</v>
      </c>
      <c r="FM44" s="5">
        <f t="shared" ref="FM44:FM53" si="142">SUM(FF44,FI44,FJ44)</f>
        <v>5</v>
      </c>
      <c r="FN44" s="5">
        <f t="shared" ref="FN44:FN53" si="143">SUM(FM44,FE44,FK44) / 5 * 3</f>
        <v>4.8</v>
      </c>
      <c r="FO44" s="5">
        <f t="shared" ref="FO44:FO53" si="144">SUM(FG44,FH44,FL44)</f>
        <v>6</v>
      </c>
      <c r="FP44" s="5">
        <f t="shared" ref="FP44:FP53" si="145">SUM(FE44,FK44) /2*3</f>
        <v>4.5</v>
      </c>
      <c r="FQ44" s="5">
        <f t="shared" ref="FQ44:FQ53" si="146">SUM(FE44:FL44)</f>
        <v>14</v>
      </c>
      <c r="FR44" s="5">
        <v>2.0</v>
      </c>
      <c r="FS44" s="5">
        <v>2.0</v>
      </c>
      <c r="FT44" s="5">
        <v>4.0</v>
      </c>
      <c r="FU44" s="5">
        <v>3.0</v>
      </c>
      <c r="FV44" s="5">
        <f t="shared" ref="FV44:FV53" si="147">SUM(FR44:FU44)</f>
        <v>11</v>
      </c>
      <c r="FW44" s="5">
        <v>3.0</v>
      </c>
      <c r="FX44" s="5">
        <v>2.0</v>
      </c>
      <c r="FY44" s="5">
        <v>4.0</v>
      </c>
      <c r="FZ44" s="5">
        <v>3.0</v>
      </c>
      <c r="GA44" s="5">
        <v>4.0</v>
      </c>
      <c r="GB44" s="5">
        <v>3.0</v>
      </c>
      <c r="GC44" s="5">
        <v>2.0</v>
      </c>
      <c r="GD44" s="5">
        <v>1.0</v>
      </c>
      <c r="GE44" s="5">
        <v>1.0</v>
      </c>
      <c r="GF44" s="5">
        <v>3.0</v>
      </c>
      <c r="GG44" s="5">
        <v>3.0</v>
      </c>
      <c r="GH44" s="5">
        <v>3.0</v>
      </c>
      <c r="GI44" s="5">
        <f t="shared" ref="GI44:GI53" si="148">SUM(FW44:GH44)</f>
        <v>32</v>
      </c>
      <c r="GJ44" s="5">
        <v>6.0</v>
      </c>
      <c r="GK44" s="5">
        <v>6.0</v>
      </c>
      <c r="GL44" s="5">
        <v>7.0</v>
      </c>
      <c r="GM44" s="5">
        <v>6.0</v>
      </c>
      <c r="GN44" s="5">
        <v>7.0</v>
      </c>
      <c r="GO44" s="5">
        <v>4.0</v>
      </c>
      <c r="GP44" s="5">
        <v>6.0</v>
      </c>
      <c r="GQ44" s="5">
        <f t="shared" ref="GQ44:GQ53" si="149">SUM(GJ44:GP44)</f>
        <v>42</v>
      </c>
      <c r="GR44" s="5">
        <v>5.0</v>
      </c>
      <c r="GS44" s="5">
        <v>4.0</v>
      </c>
      <c r="GT44" s="5">
        <v>5.0</v>
      </c>
      <c r="GU44" s="5">
        <v>5.0</v>
      </c>
      <c r="GV44" s="5">
        <v>5.0</v>
      </c>
      <c r="GW44" s="5">
        <v>4.0</v>
      </c>
      <c r="GX44" s="5">
        <f t="shared" ref="GX44:GX53" si="150">SUM(GR44:GW44)</f>
        <v>28</v>
      </c>
      <c r="GY44" s="5">
        <v>1.0</v>
      </c>
      <c r="GZ44" s="5">
        <v>3.0</v>
      </c>
      <c r="HA44" s="5">
        <v>1.0</v>
      </c>
      <c r="HB44" s="5">
        <v>3.0</v>
      </c>
      <c r="HC44" s="5">
        <v>4.0</v>
      </c>
      <c r="HD44" s="5">
        <v>3.0</v>
      </c>
      <c r="HE44" s="5">
        <v>3.0</v>
      </c>
      <c r="HF44" s="5">
        <v>2.0</v>
      </c>
      <c r="HG44" s="5">
        <v>4.0</v>
      </c>
      <c r="HH44" s="5">
        <f t="shared" ref="HH44:HH53" si="151">SUM(GY44:HG44)</f>
        <v>24</v>
      </c>
      <c r="HI44" s="5">
        <v>5.0</v>
      </c>
      <c r="HJ44" s="5">
        <v>2.0</v>
      </c>
      <c r="HK44" s="5">
        <v>5.0</v>
      </c>
      <c r="HL44" s="5">
        <v>5.0</v>
      </c>
      <c r="HM44" s="5">
        <v>4.0</v>
      </c>
      <c r="HN44" s="5">
        <v>4.0</v>
      </c>
      <c r="HO44" s="5">
        <v>5.0</v>
      </c>
      <c r="HP44" s="5">
        <v>5.0</v>
      </c>
      <c r="HQ44" s="5">
        <v>1.0</v>
      </c>
      <c r="HR44" s="5">
        <v>5.0</v>
      </c>
      <c r="HS44" s="5">
        <v>4.0</v>
      </c>
      <c r="HT44" s="5">
        <v>1.0</v>
      </c>
      <c r="HU44" s="5">
        <v>5.0</v>
      </c>
      <c r="HV44" s="5">
        <f t="shared" ref="HV44:HV53" si="152">SUM(HI44+HK44+HO44+HQ44+HR44+HT44+HU44)</f>
        <v>27</v>
      </c>
      <c r="HW44" s="5">
        <f t="shared" ref="HW44:HW53" si="153">SUM(HJ44+HL44+HM44+HN44+HP44+HS44)</f>
        <v>24</v>
      </c>
      <c r="HX44" s="5">
        <f t="shared" ref="HX44:HX53" si="154">SUM(HI44:HU44)</f>
        <v>51</v>
      </c>
      <c r="HY44" s="5">
        <v>5.0</v>
      </c>
      <c r="HZ44" s="5">
        <v>5.0</v>
      </c>
      <c r="IA44" s="5">
        <v>5.0</v>
      </c>
      <c r="IB44" s="5">
        <v>4.0</v>
      </c>
      <c r="IC44" s="5">
        <v>4.0</v>
      </c>
      <c r="ID44" s="5">
        <f t="shared" ref="ID44:ID53" si="155">SUM(HY44:IC44)</f>
        <v>23</v>
      </c>
      <c r="IE44" s="5">
        <v>2.0</v>
      </c>
      <c r="IF44" s="5">
        <v>2.0</v>
      </c>
      <c r="IG44" s="5">
        <v>1.0</v>
      </c>
      <c r="IH44" s="5">
        <v>6.0</v>
      </c>
      <c r="II44" s="5">
        <v>2.0</v>
      </c>
      <c r="IJ44" s="5">
        <v>3.0</v>
      </c>
      <c r="IK44" s="5">
        <v>2.0</v>
      </c>
      <c r="IL44" s="5">
        <v>7.0</v>
      </c>
      <c r="IM44" s="5">
        <v>2.0</v>
      </c>
      <c r="IN44" s="5">
        <v>5.0</v>
      </c>
      <c r="IO44" s="5">
        <v>6.0</v>
      </c>
      <c r="IP44" s="5">
        <v>2.0</v>
      </c>
      <c r="IQ44" s="5">
        <v>5.0</v>
      </c>
      <c r="IR44" s="5">
        <f t="shared" ref="IR44:IR53" si="156">SUM(IE44:IQ44)</f>
        <v>45</v>
      </c>
      <c r="IS44" s="5">
        <v>1.0</v>
      </c>
      <c r="IT44" s="5">
        <v>2.0</v>
      </c>
      <c r="IU44" s="5">
        <v>1.0</v>
      </c>
      <c r="IV44" s="5">
        <v>3.0</v>
      </c>
      <c r="IW44" s="5">
        <v>3.0</v>
      </c>
      <c r="IX44" s="5">
        <v>0.0</v>
      </c>
      <c r="IY44" s="5">
        <v>3.0</v>
      </c>
      <c r="IZ44" s="5">
        <v>0.0</v>
      </c>
      <c r="JA44" s="5">
        <f t="shared" ref="JA44:JA53" si="157">SUM(IS44:IZ44)</f>
        <v>13</v>
      </c>
      <c r="JB44" s="5">
        <v>1.0</v>
      </c>
      <c r="JC44" s="5">
        <v>1.0</v>
      </c>
      <c r="JD44" s="5">
        <v>1.0</v>
      </c>
      <c r="JE44" s="5">
        <v>1.0</v>
      </c>
      <c r="JF44" s="5">
        <v>2.0</v>
      </c>
      <c r="JG44" s="5">
        <v>1.0</v>
      </c>
      <c r="JH44" s="5">
        <v>1.0</v>
      </c>
      <c r="JI44" s="5">
        <v>1.0</v>
      </c>
      <c r="JJ44" s="5">
        <v>1.0</v>
      </c>
      <c r="JK44" s="5">
        <f t="shared" ref="JK44:JK53" si="158">SUM(JB44:JJ44)</f>
        <v>10</v>
      </c>
      <c r="JL44" s="5">
        <v>3.0</v>
      </c>
      <c r="JM44" s="5">
        <v>5.0</v>
      </c>
      <c r="JN44" s="5">
        <v>5.0</v>
      </c>
      <c r="JO44" s="5">
        <v>4.0</v>
      </c>
      <c r="JP44" s="5">
        <v>2.0</v>
      </c>
      <c r="JQ44" s="5">
        <v>5.0</v>
      </c>
      <c r="JR44" s="5">
        <v>2.0</v>
      </c>
      <c r="JS44" s="5">
        <v>2.0</v>
      </c>
      <c r="JT44" s="5">
        <v>1.0</v>
      </c>
      <c r="JU44" s="5">
        <v>5.0</v>
      </c>
      <c r="JV44" s="5">
        <f t="shared" ref="JV44:JV53" si="159">SUM(JL44:JU44)</f>
        <v>34</v>
      </c>
      <c r="JW44" s="5">
        <v>2.0</v>
      </c>
      <c r="JX44" s="5">
        <v>2.0</v>
      </c>
      <c r="JY44" s="5">
        <v>2.0</v>
      </c>
      <c r="JZ44" s="5">
        <v>4.0</v>
      </c>
      <c r="KA44" s="5">
        <v>2.0</v>
      </c>
      <c r="KB44" s="5">
        <v>3.0</v>
      </c>
      <c r="KC44" s="5">
        <f t="shared" ref="KC44:KC53" si="160">SUM(JW44:KB44)</f>
        <v>15</v>
      </c>
      <c r="KD44" s="5">
        <v>1.0</v>
      </c>
      <c r="KE44" s="5">
        <v>1.0</v>
      </c>
      <c r="KF44" s="5">
        <v>1.0</v>
      </c>
      <c r="KG44" s="5">
        <v>4.0</v>
      </c>
      <c r="KH44" s="5">
        <v>1.0</v>
      </c>
      <c r="KI44" s="5">
        <v>2.0</v>
      </c>
      <c r="KJ44" s="5">
        <v>2.0</v>
      </c>
      <c r="KK44" s="5">
        <v>4.0</v>
      </c>
      <c r="KL44" s="5">
        <v>1.0</v>
      </c>
      <c r="KM44" s="5">
        <v>3.0</v>
      </c>
      <c r="KN44" s="5">
        <v>4.0</v>
      </c>
      <c r="KO44" s="5">
        <v>1.0</v>
      </c>
      <c r="KP44" s="5">
        <v>3.0</v>
      </c>
      <c r="KQ44" s="5">
        <v>4.0</v>
      </c>
      <c r="KR44" s="5">
        <v>1.0</v>
      </c>
      <c r="KS44" s="8">
        <f t="shared" ref="KS44:KS53" si="161">SUM(KD44:KR44)</f>
        <v>33</v>
      </c>
      <c r="KV44" s="5"/>
    </row>
    <row r="45">
      <c r="A45" s="1">
        <v>44.0</v>
      </c>
      <c r="B45" s="1">
        <v>25.0</v>
      </c>
      <c r="C45" s="1" t="s">
        <v>418</v>
      </c>
      <c r="D45" s="4" t="s">
        <v>419</v>
      </c>
      <c r="E45" s="5">
        <v>37.39070129</v>
      </c>
      <c r="F45" s="5">
        <v>126.916687</v>
      </c>
      <c r="G45" s="6">
        <v>43907.42638888889</v>
      </c>
      <c r="H45" s="6">
        <v>43907.43472222222</v>
      </c>
      <c r="I45" s="5">
        <v>719.0</v>
      </c>
      <c r="J45" s="7">
        <v>43907.43472222222</v>
      </c>
      <c r="K45" s="7">
        <v>43907.44027777778</v>
      </c>
      <c r="L45" s="5">
        <v>471.0</v>
      </c>
      <c r="M45" s="7">
        <v>43907.44027777778</v>
      </c>
      <c r="N45" s="7">
        <v>43907.44305555556</v>
      </c>
      <c r="O45" s="5">
        <v>214.0</v>
      </c>
      <c r="P45" s="5" t="b">
        <v>1</v>
      </c>
      <c r="Q45" s="5">
        <f t="shared" si="140"/>
        <v>1404</v>
      </c>
      <c r="R45" s="1" t="s">
        <v>415</v>
      </c>
      <c r="S45" s="5">
        <v>2.0</v>
      </c>
      <c r="T45" s="1">
        <v>1.0</v>
      </c>
      <c r="U45" s="5">
        <v>2.0</v>
      </c>
      <c r="V45" s="1" t="s">
        <v>314</v>
      </c>
      <c r="W45" s="5">
        <v>7.0</v>
      </c>
      <c r="X45" s="5">
        <v>7.0</v>
      </c>
      <c r="Y45" s="5">
        <v>7.0</v>
      </c>
      <c r="Z45" s="5">
        <v>7.0</v>
      </c>
      <c r="AA45" s="5">
        <v>7.0</v>
      </c>
      <c r="AB45" s="5">
        <v>7.0</v>
      </c>
      <c r="AC45" s="5">
        <v>7.0</v>
      </c>
      <c r="AD45" s="5">
        <v>7.0</v>
      </c>
      <c r="AE45" s="5">
        <v>7.0</v>
      </c>
      <c r="AF45" s="5">
        <f t="shared" si="2"/>
        <v>56</v>
      </c>
      <c r="AG45" s="5">
        <v>5.0</v>
      </c>
      <c r="AH45" s="5">
        <v>4.0</v>
      </c>
      <c r="AI45" s="5">
        <v>5.0</v>
      </c>
      <c r="AJ45" s="5">
        <f t="shared" si="3"/>
        <v>14</v>
      </c>
      <c r="AK45" s="5">
        <v>5.0</v>
      </c>
      <c r="AL45" s="5">
        <v>5.0</v>
      </c>
      <c r="AM45" s="5">
        <v>5.0</v>
      </c>
      <c r="AN45" s="5">
        <f t="shared" si="4"/>
        <v>15</v>
      </c>
      <c r="AO45" s="5">
        <v>1.0</v>
      </c>
      <c r="AP45" s="5">
        <v>1.0</v>
      </c>
      <c r="AQ45" s="5">
        <v>2.0</v>
      </c>
      <c r="AR45" s="5">
        <f t="shared" si="5"/>
        <v>4</v>
      </c>
      <c r="AS45" s="5">
        <v>4.0</v>
      </c>
      <c r="AT45" s="5">
        <v>3.0</v>
      </c>
      <c r="AU45" s="5">
        <v>4.0</v>
      </c>
      <c r="AV45" s="5">
        <f t="shared" si="6"/>
        <v>11</v>
      </c>
      <c r="AW45" s="5">
        <v>4.0</v>
      </c>
      <c r="AX45" s="5">
        <v>4.0</v>
      </c>
      <c r="AY45" s="5">
        <v>5.0</v>
      </c>
      <c r="AZ45" s="5">
        <f t="shared" si="7"/>
        <v>13</v>
      </c>
      <c r="BA45" s="5">
        <v>1.0</v>
      </c>
      <c r="BB45" s="5">
        <v>1.0</v>
      </c>
      <c r="BC45" s="5">
        <v>1.0</v>
      </c>
      <c r="BD45" s="5">
        <v>1.0</v>
      </c>
      <c r="BE45" s="5">
        <v>1.0</v>
      </c>
      <c r="BF45" s="5">
        <v>1.0</v>
      </c>
      <c r="BG45" s="5">
        <v>1.0</v>
      </c>
      <c r="BH45" s="5">
        <v>1.0</v>
      </c>
      <c r="BI45" s="5">
        <v>2.0</v>
      </c>
      <c r="BJ45" s="5">
        <f t="shared" si="8"/>
        <v>10</v>
      </c>
      <c r="BK45" s="5">
        <v>6.0</v>
      </c>
      <c r="BL45" s="5">
        <v>1.0</v>
      </c>
      <c r="BM45" s="5">
        <v>6.0</v>
      </c>
      <c r="BN45" s="5">
        <v>1.0</v>
      </c>
      <c r="BO45" s="5">
        <v>6.0</v>
      </c>
      <c r="BP45" s="5">
        <v>2.0</v>
      </c>
      <c r="BQ45" s="5">
        <v>6.0</v>
      </c>
      <c r="BR45" s="5">
        <v>7.0</v>
      </c>
      <c r="BS45" s="5">
        <v>4.0</v>
      </c>
      <c r="BT45" s="5">
        <v>7.0</v>
      </c>
      <c r="BU45" s="5">
        <f t="shared" si="9"/>
        <v>38</v>
      </c>
      <c r="BV45" s="5">
        <f t="shared" si="10"/>
        <v>8</v>
      </c>
      <c r="BW45" s="5">
        <f t="shared" si="11"/>
        <v>46</v>
      </c>
      <c r="BX45" s="5">
        <v>3.0</v>
      </c>
      <c r="BY45" s="5">
        <v>3.0</v>
      </c>
      <c r="BZ45" s="5">
        <v>9.0</v>
      </c>
      <c r="CA45" s="5">
        <v>7.0</v>
      </c>
      <c r="CB45" s="5">
        <v>7.0</v>
      </c>
      <c r="CC45" s="5">
        <v>2.0</v>
      </c>
      <c r="CD45" s="5">
        <v>9.0</v>
      </c>
      <c r="CE45" s="5">
        <f t="shared" si="12"/>
        <v>40</v>
      </c>
      <c r="CF45" s="5">
        <v>1.0</v>
      </c>
      <c r="CG45" s="5">
        <v>1.0</v>
      </c>
      <c r="CH45" s="5">
        <v>1.0</v>
      </c>
      <c r="CI45" s="5">
        <v>1.0</v>
      </c>
      <c r="CJ45" s="5">
        <v>4.0</v>
      </c>
      <c r="CK45" s="5">
        <v>4.0</v>
      </c>
      <c r="CL45" s="5">
        <v>1.0</v>
      </c>
      <c r="CM45" s="5">
        <v>1.0</v>
      </c>
      <c r="CN45" s="5">
        <v>1.0</v>
      </c>
      <c r="CO45" s="5">
        <v>1.0</v>
      </c>
      <c r="CP45" s="5">
        <v>1.0</v>
      </c>
      <c r="CQ45" s="5">
        <v>1.0</v>
      </c>
      <c r="CR45" s="5">
        <f t="shared" si="13"/>
        <v>18</v>
      </c>
      <c r="CS45" s="5">
        <v>1.0</v>
      </c>
      <c r="CT45" s="5">
        <v>1.0</v>
      </c>
      <c r="CU45" s="5">
        <v>1.0</v>
      </c>
      <c r="CV45" s="5">
        <v>1.0</v>
      </c>
      <c r="CW45" s="5">
        <v>1.0</v>
      </c>
      <c r="CX45" s="5">
        <v>1.0</v>
      </c>
      <c r="CY45" s="5">
        <v>1.0</v>
      </c>
      <c r="CZ45" s="5">
        <v>1.0</v>
      </c>
      <c r="DA45" s="5">
        <v>1.0</v>
      </c>
      <c r="DB45" s="5">
        <v>1.0</v>
      </c>
      <c r="DC45" s="5">
        <v>2.0</v>
      </c>
      <c r="DD45" s="5">
        <v>1.0</v>
      </c>
      <c r="DE45" s="5">
        <v>1.0</v>
      </c>
      <c r="DF45" s="5">
        <v>2.0</v>
      </c>
      <c r="DG45" s="5">
        <v>1.0</v>
      </c>
      <c r="DH45" s="5">
        <v>2.0</v>
      </c>
      <c r="DI45" s="5">
        <v>1.0</v>
      </c>
      <c r="DJ45" s="5">
        <v>1.0</v>
      </c>
      <c r="DK45" s="5">
        <f t="shared" si="14"/>
        <v>21</v>
      </c>
      <c r="DL45" s="5">
        <v>0.0</v>
      </c>
      <c r="DM45" s="5">
        <v>1.0</v>
      </c>
      <c r="DN45" s="5">
        <v>1.0</v>
      </c>
      <c r="DO45" s="5">
        <v>0.0</v>
      </c>
      <c r="DP45" s="5">
        <v>0.0</v>
      </c>
      <c r="DQ45" s="5">
        <v>0.0</v>
      </c>
      <c r="DR45" s="5">
        <v>0.0</v>
      </c>
      <c r="DS45" s="5">
        <v>1.0</v>
      </c>
      <c r="DT45" s="5">
        <v>0.0</v>
      </c>
      <c r="DU45" s="5">
        <v>0.0</v>
      </c>
      <c r="DV45" s="5">
        <v>1.0</v>
      </c>
      <c r="DW45" s="5">
        <v>0.0</v>
      </c>
      <c r="DX45" s="5">
        <v>1.0</v>
      </c>
      <c r="DY45" s="5">
        <v>1.0</v>
      </c>
      <c r="DZ45" s="5">
        <v>0.0</v>
      </c>
      <c r="EA45" s="5">
        <v>0.0</v>
      </c>
      <c r="EB45" s="5">
        <f t="shared" si="15"/>
        <v>6</v>
      </c>
      <c r="EC45" s="5">
        <v>4.0</v>
      </c>
      <c r="ED45" s="5">
        <v>5.0</v>
      </c>
      <c r="EE45" s="5">
        <v>5.0</v>
      </c>
      <c r="EF45" s="5">
        <v>5.0</v>
      </c>
      <c r="EG45" s="5">
        <v>4.0</v>
      </c>
      <c r="EH45" s="5">
        <v>5.0</v>
      </c>
      <c r="EI45" s="5">
        <v>5.0</v>
      </c>
      <c r="EJ45" s="5">
        <v>5.0</v>
      </c>
      <c r="EK45" s="5">
        <v>5.0</v>
      </c>
      <c r="EL45" s="5">
        <v>5.0</v>
      </c>
      <c r="EM45" s="5">
        <v>5.0</v>
      </c>
      <c r="EN45" s="5">
        <f t="shared" si="16"/>
        <v>29</v>
      </c>
      <c r="EO45" s="5">
        <f t="shared" si="17"/>
        <v>28.8</v>
      </c>
      <c r="EP45" s="5">
        <f t="shared" si="18"/>
        <v>53</v>
      </c>
      <c r="EQ45" s="5">
        <v>2.0</v>
      </c>
      <c r="ER45" s="5">
        <v>0.0</v>
      </c>
      <c r="ES45" s="5">
        <v>2.0</v>
      </c>
      <c r="ET45" s="5">
        <v>0.0</v>
      </c>
      <c r="EU45" s="5">
        <v>2.0</v>
      </c>
      <c r="EV45" s="5">
        <v>2.0</v>
      </c>
      <c r="EW45" s="5">
        <v>0.0</v>
      </c>
      <c r="EX45" s="5">
        <v>0.0</v>
      </c>
      <c r="EY45" s="5">
        <v>2.0</v>
      </c>
      <c r="EZ45" s="5">
        <v>0.0</v>
      </c>
      <c r="FA45" s="5">
        <v>0.0</v>
      </c>
      <c r="FB45" s="5">
        <v>2.0</v>
      </c>
      <c r="FC45" s="5">
        <v>2.0</v>
      </c>
      <c r="FD45" s="5">
        <f t="shared" si="141"/>
        <v>14</v>
      </c>
      <c r="FE45" s="5">
        <v>1.0</v>
      </c>
      <c r="FF45" s="5">
        <v>1.0</v>
      </c>
      <c r="FG45" s="5">
        <v>1.0</v>
      </c>
      <c r="FH45" s="5">
        <v>1.0</v>
      </c>
      <c r="FI45" s="5">
        <v>1.0</v>
      </c>
      <c r="FJ45" s="5">
        <v>1.0</v>
      </c>
      <c r="FK45" s="5">
        <v>2.0</v>
      </c>
      <c r="FL45" s="5">
        <v>5.0</v>
      </c>
      <c r="FM45" s="5">
        <f t="shared" si="142"/>
        <v>3</v>
      </c>
      <c r="FN45" s="5">
        <f t="shared" si="143"/>
        <v>3.6</v>
      </c>
      <c r="FO45" s="5">
        <f t="shared" si="144"/>
        <v>7</v>
      </c>
      <c r="FP45" s="5">
        <f t="shared" si="145"/>
        <v>4.5</v>
      </c>
      <c r="FQ45" s="5">
        <f t="shared" si="146"/>
        <v>13</v>
      </c>
      <c r="FR45" s="5">
        <v>5.0</v>
      </c>
      <c r="FS45" s="5">
        <v>4.0</v>
      </c>
      <c r="FT45" s="5">
        <v>4.0</v>
      </c>
      <c r="FU45" s="5">
        <v>4.0</v>
      </c>
      <c r="FV45" s="5">
        <f t="shared" si="147"/>
        <v>17</v>
      </c>
      <c r="FW45" s="5">
        <v>4.0</v>
      </c>
      <c r="FX45" s="5">
        <v>3.0</v>
      </c>
      <c r="FY45" s="5">
        <v>4.0</v>
      </c>
      <c r="FZ45" s="5">
        <v>4.0</v>
      </c>
      <c r="GA45" s="5">
        <v>4.0</v>
      </c>
      <c r="GB45" s="5">
        <v>4.0</v>
      </c>
      <c r="GC45" s="5">
        <v>4.0</v>
      </c>
      <c r="GD45" s="5">
        <v>4.0</v>
      </c>
      <c r="GE45" s="5">
        <v>4.0</v>
      </c>
      <c r="GF45" s="5">
        <v>4.0</v>
      </c>
      <c r="GG45" s="5">
        <v>4.0</v>
      </c>
      <c r="GH45" s="5">
        <v>4.0</v>
      </c>
      <c r="GI45" s="5">
        <f t="shared" si="148"/>
        <v>47</v>
      </c>
      <c r="GJ45" s="5">
        <v>7.0</v>
      </c>
      <c r="GK45" s="5">
        <v>7.0</v>
      </c>
      <c r="GL45" s="5">
        <v>7.0</v>
      </c>
      <c r="GM45" s="5">
        <v>7.0</v>
      </c>
      <c r="GN45" s="5">
        <v>6.0</v>
      </c>
      <c r="GO45" s="5">
        <v>7.0</v>
      </c>
      <c r="GP45" s="5">
        <v>7.0</v>
      </c>
      <c r="GQ45" s="5">
        <f t="shared" si="149"/>
        <v>48</v>
      </c>
      <c r="GR45" s="5">
        <v>5.0</v>
      </c>
      <c r="GS45" s="5">
        <v>4.0</v>
      </c>
      <c r="GT45" s="5">
        <v>5.0</v>
      </c>
      <c r="GU45" s="5">
        <v>5.0</v>
      </c>
      <c r="GV45" s="5">
        <v>5.0</v>
      </c>
      <c r="GW45" s="5">
        <v>5.0</v>
      </c>
      <c r="GX45" s="5">
        <f t="shared" si="150"/>
        <v>29</v>
      </c>
      <c r="GY45" s="5">
        <v>1.0</v>
      </c>
      <c r="GZ45" s="5">
        <v>2.0</v>
      </c>
      <c r="HA45" s="5">
        <v>1.0</v>
      </c>
      <c r="HB45" s="5">
        <v>3.0</v>
      </c>
      <c r="HC45" s="5">
        <v>1.0</v>
      </c>
      <c r="HD45" s="5">
        <v>1.0</v>
      </c>
      <c r="HE45" s="5">
        <v>4.0</v>
      </c>
      <c r="HF45" s="5">
        <v>3.0</v>
      </c>
      <c r="HG45" s="5">
        <v>2.0</v>
      </c>
      <c r="HH45" s="5">
        <f t="shared" si="151"/>
        <v>18</v>
      </c>
      <c r="HI45" s="5">
        <v>5.0</v>
      </c>
      <c r="HJ45" s="5">
        <v>4.0</v>
      </c>
      <c r="HK45" s="5">
        <v>5.0</v>
      </c>
      <c r="HL45" s="5">
        <v>4.0</v>
      </c>
      <c r="HM45" s="5">
        <v>4.0</v>
      </c>
      <c r="HN45" s="5">
        <v>4.0</v>
      </c>
      <c r="HO45" s="5">
        <v>5.0</v>
      </c>
      <c r="HP45" s="5">
        <v>3.0</v>
      </c>
      <c r="HQ45" s="5">
        <v>0.0</v>
      </c>
      <c r="HR45" s="5">
        <v>4.0</v>
      </c>
      <c r="HS45" s="5">
        <v>4.0</v>
      </c>
      <c r="HT45" s="5">
        <v>5.0</v>
      </c>
      <c r="HU45" s="5">
        <v>3.0</v>
      </c>
      <c r="HV45" s="5">
        <f t="shared" si="152"/>
        <v>27</v>
      </c>
      <c r="HW45" s="5">
        <f t="shared" si="153"/>
        <v>23</v>
      </c>
      <c r="HX45" s="5">
        <f t="shared" si="154"/>
        <v>50</v>
      </c>
      <c r="HY45" s="5">
        <v>5.0</v>
      </c>
      <c r="HZ45" s="5">
        <v>4.0</v>
      </c>
      <c r="IA45" s="5">
        <v>5.0</v>
      </c>
      <c r="IB45" s="5">
        <v>2.0</v>
      </c>
      <c r="IC45" s="5">
        <v>5.0</v>
      </c>
      <c r="ID45" s="5">
        <f t="shared" si="155"/>
        <v>21</v>
      </c>
      <c r="IE45" s="5">
        <v>5.0</v>
      </c>
      <c r="IF45" s="5">
        <v>1.0</v>
      </c>
      <c r="IG45" s="5">
        <v>1.0</v>
      </c>
      <c r="IH45" s="5">
        <v>7.0</v>
      </c>
      <c r="II45" s="5">
        <v>1.0</v>
      </c>
      <c r="IJ45" s="5">
        <v>1.0</v>
      </c>
      <c r="IK45" s="5">
        <v>3.0</v>
      </c>
      <c r="IL45" s="5">
        <v>7.0</v>
      </c>
      <c r="IM45" s="5">
        <v>7.0</v>
      </c>
      <c r="IN45" s="5">
        <v>1.0</v>
      </c>
      <c r="IO45" s="5">
        <v>1.0</v>
      </c>
      <c r="IP45" s="5">
        <v>6.0</v>
      </c>
      <c r="IQ45" s="5">
        <v>6.0</v>
      </c>
      <c r="IR45" s="5">
        <f t="shared" si="156"/>
        <v>47</v>
      </c>
      <c r="IS45" s="5">
        <v>0.0</v>
      </c>
      <c r="IT45" s="5">
        <v>1.0</v>
      </c>
      <c r="IU45" s="5">
        <v>2.0</v>
      </c>
      <c r="IV45" s="5">
        <v>1.0</v>
      </c>
      <c r="IW45" s="5">
        <v>3.0</v>
      </c>
      <c r="IX45" s="5">
        <v>0.0</v>
      </c>
      <c r="IY45" s="5">
        <v>1.0</v>
      </c>
      <c r="IZ45" s="5">
        <v>3.0</v>
      </c>
      <c r="JA45" s="5">
        <f t="shared" si="157"/>
        <v>11</v>
      </c>
      <c r="JB45" s="5">
        <v>4.0</v>
      </c>
      <c r="JC45" s="5">
        <v>1.0</v>
      </c>
      <c r="JD45" s="5">
        <v>1.0</v>
      </c>
      <c r="JE45" s="5">
        <v>6.0</v>
      </c>
      <c r="JF45" s="5">
        <v>2.0</v>
      </c>
      <c r="JG45" s="5">
        <v>2.0</v>
      </c>
      <c r="JH45" s="5">
        <v>2.0</v>
      </c>
      <c r="JI45" s="5">
        <v>1.0</v>
      </c>
      <c r="JJ45" s="5">
        <v>1.0</v>
      </c>
      <c r="JK45" s="5">
        <f t="shared" si="158"/>
        <v>20</v>
      </c>
      <c r="JL45" s="5">
        <v>4.0</v>
      </c>
      <c r="JM45" s="5">
        <v>5.0</v>
      </c>
      <c r="JN45" s="5">
        <v>5.0</v>
      </c>
      <c r="JO45" s="5">
        <v>3.0</v>
      </c>
      <c r="JP45" s="5">
        <v>5.0</v>
      </c>
      <c r="JQ45" s="5">
        <v>4.0</v>
      </c>
      <c r="JR45" s="5">
        <v>3.0</v>
      </c>
      <c r="JS45" s="5">
        <v>3.0</v>
      </c>
      <c r="JT45" s="5">
        <v>5.0</v>
      </c>
      <c r="JU45" s="5">
        <v>4.0</v>
      </c>
      <c r="JV45" s="5">
        <f t="shared" si="159"/>
        <v>41</v>
      </c>
      <c r="JW45" s="5">
        <v>5.0</v>
      </c>
      <c r="JX45" s="5">
        <v>5.0</v>
      </c>
      <c r="JY45" s="5">
        <v>5.0</v>
      </c>
      <c r="JZ45" s="5">
        <v>5.0</v>
      </c>
      <c r="KA45" s="5">
        <v>5.0</v>
      </c>
      <c r="KB45" s="5">
        <v>4.0</v>
      </c>
      <c r="KC45" s="5">
        <f t="shared" si="160"/>
        <v>29</v>
      </c>
      <c r="KD45" s="5">
        <v>1.0</v>
      </c>
      <c r="KE45" s="5">
        <v>1.0</v>
      </c>
      <c r="KF45" s="5">
        <v>2.0</v>
      </c>
      <c r="KG45" s="5">
        <v>2.0</v>
      </c>
      <c r="KH45" s="5">
        <v>1.0</v>
      </c>
      <c r="KI45" s="5">
        <v>1.0</v>
      </c>
      <c r="KJ45" s="5">
        <v>1.0</v>
      </c>
      <c r="KK45" s="5">
        <v>3.0</v>
      </c>
      <c r="KL45" s="5">
        <v>1.0</v>
      </c>
      <c r="KM45" s="5">
        <v>2.0</v>
      </c>
      <c r="KN45" s="5">
        <v>1.0</v>
      </c>
      <c r="KO45" s="5">
        <v>1.0</v>
      </c>
      <c r="KP45" s="5">
        <v>3.0</v>
      </c>
      <c r="KQ45" s="5">
        <v>1.0</v>
      </c>
      <c r="KR45" s="5">
        <v>4.0</v>
      </c>
      <c r="KS45" s="8">
        <f t="shared" si="161"/>
        <v>25</v>
      </c>
      <c r="KT45" s="5">
        <v>15.0</v>
      </c>
      <c r="KU45" s="5">
        <v>23.0</v>
      </c>
      <c r="KV45" s="5">
        <v>38.0</v>
      </c>
    </row>
    <row r="46">
      <c r="A46" s="1">
        <v>45.0</v>
      </c>
      <c r="B46" s="1">
        <v>10.0</v>
      </c>
      <c r="C46" s="1" t="s">
        <v>420</v>
      </c>
      <c r="D46" s="4" t="s">
        <v>421</v>
      </c>
      <c r="E46" s="5">
        <v>37.45620728</v>
      </c>
      <c r="F46" s="5">
        <v>126.7287903</v>
      </c>
      <c r="G46" s="6">
        <v>43907.48333333333</v>
      </c>
      <c r="H46" s="6">
        <v>43907.5</v>
      </c>
      <c r="I46" s="5">
        <v>1440.0</v>
      </c>
      <c r="J46" s="7">
        <v>43907.50069444445</v>
      </c>
      <c r="K46" s="7">
        <v>43907.51180555556</v>
      </c>
      <c r="L46" s="5">
        <v>957.0</v>
      </c>
      <c r="M46" s="7">
        <v>43907.51180555556</v>
      </c>
      <c r="N46" s="7">
        <v>43907.51875</v>
      </c>
      <c r="O46" s="5">
        <v>588.0</v>
      </c>
      <c r="P46" s="5" t="b">
        <v>1</v>
      </c>
      <c r="Q46" s="5">
        <f t="shared" si="140"/>
        <v>2985</v>
      </c>
      <c r="R46" s="1" t="s">
        <v>422</v>
      </c>
      <c r="S46" s="5">
        <v>1.0</v>
      </c>
      <c r="T46" s="1"/>
      <c r="U46" s="5">
        <v>3.0</v>
      </c>
      <c r="V46" s="1" t="s">
        <v>314</v>
      </c>
      <c r="W46" s="5">
        <v>7.0</v>
      </c>
      <c r="X46" s="5">
        <v>7.0</v>
      </c>
      <c r="Y46" s="5">
        <v>6.0</v>
      </c>
      <c r="Z46" s="5">
        <v>5.0</v>
      </c>
      <c r="AA46" s="5">
        <v>5.0</v>
      </c>
      <c r="AB46" s="5">
        <v>5.0</v>
      </c>
      <c r="AC46" s="5">
        <v>5.0</v>
      </c>
      <c r="AD46" s="5">
        <v>5.0</v>
      </c>
      <c r="AE46" s="5">
        <v>6.0</v>
      </c>
      <c r="AF46" s="5">
        <f t="shared" si="2"/>
        <v>44</v>
      </c>
      <c r="AG46" s="5">
        <v>2.0</v>
      </c>
      <c r="AH46" s="5">
        <v>2.0</v>
      </c>
      <c r="AI46" s="5">
        <v>3.0</v>
      </c>
      <c r="AJ46" s="5">
        <f t="shared" si="3"/>
        <v>7</v>
      </c>
      <c r="AK46" s="5">
        <v>3.0</v>
      </c>
      <c r="AL46" s="5">
        <v>3.0</v>
      </c>
      <c r="AM46" s="5">
        <v>4.0</v>
      </c>
      <c r="AN46" s="5">
        <f t="shared" si="4"/>
        <v>10</v>
      </c>
      <c r="AO46" s="5">
        <v>4.0</v>
      </c>
      <c r="AP46" s="5">
        <v>4.0</v>
      </c>
      <c r="AQ46" s="5">
        <v>4.0</v>
      </c>
      <c r="AR46" s="5">
        <f t="shared" si="5"/>
        <v>12</v>
      </c>
      <c r="AS46" s="5">
        <v>2.0</v>
      </c>
      <c r="AT46" s="5">
        <v>3.0</v>
      </c>
      <c r="AU46" s="5">
        <v>2.0</v>
      </c>
      <c r="AV46" s="5">
        <f t="shared" si="6"/>
        <v>7</v>
      </c>
      <c r="AW46" s="5">
        <v>3.0</v>
      </c>
      <c r="AX46" s="5">
        <v>4.0</v>
      </c>
      <c r="AY46" s="5">
        <v>4.0</v>
      </c>
      <c r="AZ46" s="5">
        <f t="shared" si="7"/>
        <v>11</v>
      </c>
      <c r="BA46" s="5">
        <v>4.0</v>
      </c>
      <c r="BB46" s="5">
        <v>4.0</v>
      </c>
      <c r="BC46" s="5">
        <v>3.0</v>
      </c>
      <c r="BD46" s="5">
        <v>4.0</v>
      </c>
      <c r="BE46" s="5">
        <v>3.0</v>
      </c>
      <c r="BF46" s="5">
        <v>3.0</v>
      </c>
      <c r="BG46" s="5">
        <v>4.0</v>
      </c>
      <c r="BH46" s="5">
        <v>4.0</v>
      </c>
      <c r="BI46" s="5">
        <v>4.0</v>
      </c>
      <c r="BJ46" s="5">
        <f t="shared" si="8"/>
        <v>33</v>
      </c>
      <c r="BK46" s="5">
        <v>4.0</v>
      </c>
      <c r="BL46" s="5">
        <v>6.0</v>
      </c>
      <c r="BM46" s="5">
        <v>5.0</v>
      </c>
      <c r="BN46" s="5">
        <v>5.0</v>
      </c>
      <c r="BO46" s="5">
        <v>6.0</v>
      </c>
      <c r="BP46" s="5">
        <v>5.0</v>
      </c>
      <c r="BQ46" s="5">
        <v>4.0</v>
      </c>
      <c r="BR46" s="5">
        <v>5.0</v>
      </c>
      <c r="BS46" s="5">
        <v>5.0</v>
      </c>
      <c r="BT46" s="5">
        <v>5.0</v>
      </c>
      <c r="BU46" s="5">
        <f t="shared" si="9"/>
        <v>29</v>
      </c>
      <c r="BV46" s="5">
        <f t="shared" si="10"/>
        <v>21</v>
      </c>
      <c r="BW46" s="5">
        <f t="shared" si="11"/>
        <v>50</v>
      </c>
      <c r="BX46" s="5">
        <v>2.0</v>
      </c>
      <c r="BY46" s="5">
        <v>2.0</v>
      </c>
      <c r="BZ46" s="5">
        <v>2.0</v>
      </c>
      <c r="CA46" s="5">
        <v>6.0</v>
      </c>
      <c r="CB46" s="5">
        <v>2.0</v>
      </c>
      <c r="CC46" s="5">
        <v>6.0</v>
      </c>
      <c r="CD46" s="5">
        <v>4.0</v>
      </c>
      <c r="CE46" s="5">
        <f t="shared" si="12"/>
        <v>24</v>
      </c>
      <c r="CF46" s="5">
        <v>4.0</v>
      </c>
      <c r="CG46" s="5">
        <v>2.0</v>
      </c>
      <c r="CH46" s="5">
        <v>2.0</v>
      </c>
      <c r="CI46" s="5">
        <v>4.0</v>
      </c>
      <c r="CJ46" s="5">
        <v>4.0</v>
      </c>
      <c r="CK46" s="5">
        <v>3.0</v>
      </c>
      <c r="CL46" s="5">
        <v>4.0</v>
      </c>
      <c r="CM46" s="5">
        <v>2.0</v>
      </c>
      <c r="CN46" s="5">
        <v>2.0</v>
      </c>
      <c r="CO46" s="5">
        <v>2.0</v>
      </c>
      <c r="CP46" s="5">
        <v>2.0</v>
      </c>
      <c r="CQ46" s="5">
        <v>5.0</v>
      </c>
      <c r="CR46" s="5">
        <f t="shared" si="13"/>
        <v>36</v>
      </c>
      <c r="CS46" s="5">
        <v>3.0</v>
      </c>
      <c r="CT46" s="5">
        <v>3.0</v>
      </c>
      <c r="CU46" s="5">
        <v>2.0</v>
      </c>
      <c r="CV46" s="5">
        <v>4.0</v>
      </c>
      <c r="CW46" s="5">
        <v>4.0</v>
      </c>
      <c r="CX46" s="5">
        <v>2.0</v>
      </c>
      <c r="CY46" s="5">
        <v>2.0</v>
      </c>
      <c r="CZ46" s="5">
        <v>3.0</v>
      </c>
      <c r="DA46" s="5">
        <v>2.0</v>
      </c>
      <c r="DB46" s="5">
        <v>3.0</v>
      </c>
      <c r="DC46" s="5">
        <v>3.0</v>
      </c>
      <c r="DD46" s="5">
        <v>2.0</v>
      </c>
      <c r="DE46" s="5">
        <v>2.0</v>
      </c>
      <c r="DF46" s="5">
        <v>2.0</v>
      </c>
      <c r="DG46" s="5">
        <v>2.0</v>
      </c>
      <c r="DH46" s="5">
        <v>4.0</v>
      </c>
      <c r="DI46" s="5">
        <v>2.0</v>
      </c>
      <c r="DJ46" s="5">
        <v>2.0</v>
      </c>
      <c r="DK46" s="5">
        <f t="shared" si="14"/>
        <v>47</v>
      </c>
      <c r="DL46" s="5">
        <v>0.0</v>
      </c>
      <c r="DM46" s="5">
        <v>1.0</v>
      </c>
      <c r="DN46" s="5">
        <v>1.0</v>
      </c>
      <c r="DO46" s="5">
        <v>0.0</v>
      </c>
      <c r="DP46" s="5">
        <v>0.0</v>
      </c>
      <c r="DQ46" s="5">
        <v>0.0</v>
      </c>
      <c r="DR46" s="5">
        <v>0.0</v>
      </c>
      <c r="DS46" s="5">
        <v>0.0</v>
      </c>
      <c r="DT46" s="5">
        <v>0.0</v>
      </c>
      <c r="DU46" s="5">
        <v>0.0</v>
      </c>
      <c r="DV46" s="5">
        <v>1.0</v>
      </c>
      <c r="DW46" s="5">
        <v>0.0</v>
      </c>
      <c r="DX46" s="5">
        <v>1.0</v>
      </c>
      <c r="DY46" s="5">
        <v>0.0</v>
      </c>
      <c r="DZ46" s="5">
        <v>0.0</v>
      </c>
      <c r="EA46" s="5">
        <v>0.0</v>
      </c>
      <c r="EB46" s="5">
        <f t="shared" si="15"/>
        <v>4</v>
      </c>
      <c r="EC46" s="5">
        <v>3.0</v>
      </c>
      <c r="ED46" s="5">
        <v>4.0</v>
      </c>
      <c r="EE46" s="5">
        <v>3.0</v>
      </c>
      <c r="EF46" s="5">
        <v>4.0</v>
      </c>
      <c r="EG46" s="5">
        <v>3.0</v>
      </c>
      <c r="EH46" s="5">
        <v>3.0</v>
      </c>
      <c r="EI46" s="5">
        <v>3.0</v>
      </c>
      <c r="EJ46" s="5">
        <v>4.0</v>
      </c>
      <c r="EK46" s="5">
        <v>3.0</v>
      </c>
      <c r="EL46" s="5">
        <v>3.0</v>
      </c>
      <c r="EM46" s="5">
        <v>2.0</v>
      </c>
      <c r="EN46" s="5">
        <f t="shared" si="16"/>
        <v>17</v>
      </c>
      <c r="EO46" s="5">
        <f t="shared" si="17"/>
        <v>21.6</v>
      </c>
      <c r="EP46" s="5">
        <f t="shared" si="18"/>
        <v>35</v>
      </c>
      <c r="EQ46" s="5">
        <v>2.0</v>
      </c>
      <c r="ER46" s="5">
        <v>2.0</v>
      </c>
      <c r="ES46" s="5">
        <v>0.0</v>
      </c>
      <c r="ET46" s="5">
        <v>2.0</v>
      </c>
      <c r="EU46" s="5">
        <v>2.0</v>
      </c>
      <c r="EV46" s="5">
        <v>2.0</v>
      </c>
      <c r="EW46" s="5">
        <v>2.0</v>
      </c>
      <c r="EX46" s="5">
        <v>2.0</v>
      </c>
      <c r="EY46" s="5">
        <v>2.0</v>
      </c>
      <c r="EZ46" s="5">
        <v>0.0</v>
      </c>
      <c r="FA46" s="5">
        <v>2.0</v>
      </c>
      <c r="FB46" s="5">
        <v>0.0</v>
      </c>
      <c r="FC46" s="5">
        <v>2.0</v>
      </c>
      <c r="FD46" s="5">
        <f t="shared" si="141"/>
        <v>20</v>
      </c>
      <c r="FE46" s="5">
        <v>3.0</v>
      </c>
      <c r="FF46" s="5">
        <v>2.0</v>
      </c>
      <c r="FG46" s="5">
        <v>4.0</v>
      </c>
      <c r="FH46" s="5">
        <v>3.0</v>
      </c>
      <c r="FI46" s="5">
        <v>3.0</v>
      </c>
      <c r="FJ46" s="5">
        <v>3.0</v>
      </c>
      <c r="FK46" s="5">
        <v>4.0</v>
      </c>
      <c r="FL46" s="5">
        <v>4.0</v>
      </c>
      <c r="FM46" s="5">
        <f t="shared" si="142"/>
        <v>8</v>
      </c>
      <c r="FN46" s="5">
        <f t="shared" si="143"/>
        <v>9</v>
      </c>
      <c r="FO46" s="5">
        <f t="shared" si="144"/>
        <v>11</v>
      </c>
      <c r="FP46" s="5">
        <f t="shared" si="145"/>
        <v>10.5</v>
      </c>
      <c r="FQ46" s="5">
        <f t="shared" si="146"/>
        <v>26</v>
      </c>
      <c r="FR46" s="5">
        <v>2.0</v>
      </c>
      <c r="FS46" s="5">
        <v>2.0</v>
      </c>
      <c r="FT46" s="5">
        <v>4.0</v>
      </c>
      <c r="FU46" s="5">
        <v>3.0</v>
      </c>
      <c r="FV46" s="5">
        <f t="shared" si="147"/>
        <v>11</v>
      </c>
      <c r="FW46" s="5">
        <v>2.0</v>
      </c>
      <c r="FX46" s="5">
        <v>2.0</v>
      </c>
      <c r="FY46" s="5">
        <v>1.0</v>
      </c>
      <c r="FZ46" s="5">
        <v>2.0</v>
      </c>
      <c r="GA46" s="5">
        <v>2.0</v>
      </c>
      <c r="GB46" s="5">
        <v>2.0</v>
      </c>
      <c r="GC46" s="5">
        <v>3.0</v>
      </c>
      <c r="GD46" s="5">
        <v>3.0</v>
      </c>
      <c r="GE46" s="5">
        <v>3.0</v>
      </c>
      <c r="GF46" s="5">
        <v>2.0</v>
      </c>
      <c r="GG46" s="5">
        <v>2.0</v>
      </c>
      <c r="GH46" s="5">
        <v>2.0</v>
      </c>
      <c r="GI46" s="5">
        <f t="shared" si="148"/>
        <v>26</v>
      </c>
      <c r="GJ46" s="5">
        <v>5.0</v>
      </c>
      <c r="GK46" s="5">
        <v>4.0</v>
      </c>
      <c r="GL46" s="5">
        <v>5.0</v>
      </c>
      <c r="GM46" s="5">
        <v>4.0</v>
      </c>
      <c r="GN46" s="5">
        <v>5.0</v>
      </c>
      <c r="GO46" s="5">
        <v>3.0</v>
      </c>
      <c r="GP46" s="5">
        <v>6.0</v>
      </c>
      <c r="GQ46" s="5">
        <f t="shared" si="149"/>
        <v>32</v>
      </c>
      <c r="GR46" s="5">
        <v>3.0</v>
      </c>
      <c r="GS46" s="5">
        <v>2.0</v>
      </c>
      <c r="GT46" s="5">
        <v>2.0</v>
      </c>
      <c r="GU46" s="5">
        <v>2.0</v>
      </c>
      <c r="GV46" s="5">
        <v>1.0</v>
      </c>
      <c r="GW46" s="5">
        <v>2.0</v>
      </c>
      <c r="GX46" s="5">
        <f t="shared" si="150"/>
        <v>12</v>
      </c>
      <c r="GY46" s="5">
        <v>1.0</v>
      </c>
      <c r="GZ46" s="5">
        <v>2.0</v>
      </c>
      <c r="HA46" s="5">
        <v>2.0</v>
      </c>
      <c r="HB46" s="5">
        <v>2.0</v>
      </c>
      <c r="HC46" s="5">
        <v>2.0</v>
      </c>
      <c r="HD46" s="5">
        <v>3.0</v>
      </c>
      <c r="HE46" s="5">
        <v>2.0</v>
      </c>
      <c r="HF46" s="5">
        <v>3.0</v>
      </c>
      <c r="HG46" s="5">
        <v>1.0</v>
      </c>
      <c r="HH46" s="5">
        <f t="shared" si="151"/>
        <v>18</v>
      </c>
      <c r="HI46" s="5">
        <v>3.0</v>
      </c>
      <c r="HJ46" s="5">
        <v>3.0</v>
      </c>
      <c r="HK46" s="5">
        <v>2.0</v>
      </c>
      <c r="HL46" s="5">
        <v>4.0</v>
      </c>
      <c r="HM46" s="5">
        <v>3.0</v>
      </c>
      <c r="HN46" s="5">
        <v>4.0</v>
      </c>
      <c r="HO46" s="5">
        <v>2.0</v>
      </c>
      <c r="HP46" s="5">
        <v>4.0</v>
      </c>
      <c r="HQ46" s="5">
        <v>2.0</v>
      </c>
      <c r="HR46" s="5">
        <v>4.0</v>
      </c>
      <c r="HS46" s="5">
        <v>4.0</v>
      </c>
      <c r="HT46" s="5">
        <v>4.0</v>
      </c>
      <c r="HU46" s="5">
        <v>3.0</v>
      </c>
      <c r="HV46" s="5">
        <f t="shared" si="152"/>
        <v>20</v>
      </c>
      <c r="HW46" s="5">
        <f t="shared" si="153"/>
        <v>22</v>
      </c>
      <c r="HX46" s="5">
        <f t="shared" si="154"/>
        <v>42</v>
      </c>
      <c r="HY46" s="5">
        <v>4.0</v>
      </c>
      <c r="HZ46" s="5">
        <v>5.0</v>
      </c>
      <c r="IA46" s="5">
        <v>5.0</v>
      </c>
      <c r="IB46" s="5">
        <v>4.0</v>
      </c>
      <c r="IC46" s="5">
        <v>5.0</v>
      </c>
      <c r="ID46" s="5">
        <f t="shared" si="155"/>
        <v>23</v>
      </c>
      <c r="IE46" s="5">
        <v>4.0</v>
      </c>
      <c r="IF46" s="5">
        <v>1.0</v>
      </c>
      <c r="IG46" s="5">
        <v>3.0</v>
      </c>
      <c r="IH46" s="5">
        <v>5.0</v>
      </c>
      <c r="II46" s="5">
        <v>4.0</v>
      </c>
      <c r="IJ46" s="5">
        <v>5.0</v>
      </c>
      <c r="IK46" s="5">
        <v>4.0</v>
      </c>
      <c r="IL46" s="5">
        <v>5.0</v>
      </c>
      <c r="IM46" s="5">
        <v>5.0</v>
      </c>
      <c r="IN46" s="5">
        <v>4.0</v>
      </c>
      <c r="IO46" s="5">
        <v>2.0</v>
      </c>
      <c r="IP46" s="5">
        <v>2.0</v>
      </c>
      <c r="IQ46" s="5">
        <v>4.0</v>
      </c>
      <c r="IR46" s="5">
        <f t="shared" si="156"/>
        <v>48</v>
      </c>
      <c r="IS46" s="5">
        <v>2.0</v>
      </c>
      <c r="IT46" s="5">
        <v>1.0</v>
      </c>
      <c r="IU46" s="5">
        <v>1.0</v>
      </c>
      <c r="IV46" s="5">
        <v>2.0</v>
      </c>
      <c r="IW46" s="5">
        <v>2.0</v>
      </c>
      <c r="IX46" s="5">
        <v>1.0</v>
      </c>
      <c r="IY46" s="5">
        <v>2.0</v>
      </c>
      <c r="IZ46" s="5">
        <v>1.0</v>
      </c>
      <c r="JA46" s="5">
        <f t="shared" si="157"/>
        <v>12</v>
      </c>
      <c r="JB46" s="5">
        <v>2.0</v>
      </c>
      <c r="JC46" s="5">
        <v>1.0</v>
      </c>
      <c r="JD46" s="5">
        <v>2.0</v>
      </c>
      <c r="JE46" s="5">
        <v>6.0</v>
      </c>
      <c r="JF46" s="5">
        <v>1.0</v>
      </c>
      <c r="JG46" s="5">
        <v>1.0</v>
      </c>
      <c r="JH46" s="5">
        <v>1.0</v>
      </c>
      <c r="JI46" s="5">
        <v>1.0</v>
      </c>
      <c r="JJ46" s="5">
        <v>1.0</v>
      </c>
      <c r="JK46" s="5">
        <f t="shared" si="158"/>
        <v>16</v>
      </c>
      <c r="JL46" s="5">
        <v>3.0</v>
      </c>
      <c r="JM46" s="5">
        <v>4.0</v>
      </c>
      <c r="JN46" s="5">
        <v>1.0</v>
      </c>
      <c r="JO46" s="5">
        <v>3.0</v>
      </c>
      <c r="JP46" s="5">
        <v>2.0</v>
      </c>
      <c r="JQ46" s="5">
        <v>5.0</v>
      </c>
      <c r="JR46" s="5">
        <v>4.0</v>
      </c>
      <c r="JS46" s="5">
        <v>4.0</v>
      </c>
      <c r="JT46" s="5">
        <v>2.0</v>
      </c>
      <c r="JU46" s="5">
        <v>4.0</v>
      </c>
      <c r="JV46" s="5">
        <f t="shared" si="159"/>
        <v>32</v>
      </c>
      <c r="JW46" s="5">
        <v>2.0</v>
      </c>
      <c r="JX46" s="5">
        <v>3.0</v>
      </c>
      <c r="JY46" s="5">
        <v>4.0</v>
      </c>
      <c r="JZ46" s="5">
        <v>3.0</v>
      </c>
      <c r="KA46" s="5">
        <v>2.0</v>
      </c>
      <c r="KB46" s="5">
        <v>2.0</v>
      </c>
      <c r="KC46" s="5">
        <f t="shared" si="160"/>
        <v>16</v>
      </c>
      <c r="KD46" s="5">
        <v>2.0</v>
      </c>
      <c r="KE46" s="5">
        <v>2.0</v>
      </c>
      <c r="KF46" s="5">
        <v>3.0</v>
      </c>
      <c r="KG46" s="5">
        <v>2.0</v>
      </c>
      <c r="KH46" s="5">
        <v>2.0</v>
      </c>
      <c r="KI46" s="5">
        <v>2.0</v>
      </c>
      <c r="KJ46" s="5">
        <v>3.0</v>
      </c>
      <c r="KK46" s="5">
        <v>3.0</v>
      </c>
      <c r="KL46" s="5">
        <v>2.0</v>
      </c>
      <c r="KM46" s="5">
        <v>3.0</v>
      </c>
      <c r="KN46" s="5">
        <v>3.0</v>
      </c>
      <c r="KO46" s="5">
        <v>3.0</v>
      </c>
      <c r="KP46" s="5">
        <v>3.0</v>
      </c>
      <c r="KQ46" s="5">
        <v>3.0</v>
      </c>
      <c r="KR46" s="5">
        <v>3.0</v>
      </c>
      <c r="KS46" s="8">
        <f t="shared" si="161"/>
        <v>39</v>
      </c>
      <c r="KU46" s="5">
        <v>15.0</v>
      </c>
      <c r="KV46" s="5"/>
    </row>
    <row r="47">
      <c r="A47" s="1">
        <v>46.0</v>
      </c>
      <c r="B47" s="1">
        <v>27.0</v>
      </c>
      <c r="C47" s="1" t="s">
        <v>423</v>
      </c>
      <c r="D47" s="4" t="s">
        <v>424</v>
      </c>
      <c r="E47" s="5">
        <v>37.59849548</v>
      </c>
      <c r="F47" s="5">
        <v>126.978302</v>
      </c>
      <c r="G47" s="6">
        <v>43907.464583333334</v>
      </c>
      <c r="H47" s="6">
        <v>43907.99930555555</v>
      </c>
      <c r="I47" s="5">
        <v>46200.0</v>
      </c>
      <c r="J47" s="7">
        <v>43908.0</v>
      </c>
      <c r="K47" s="7">
        <v>43908.15625</v>
      </c>
      <c r="L47" s="5">
        <v>13488.0</v>
      </c>
      <c r="M47" s="7">
        <v>43908.15625</v>
      </c>
      <c r="N47" s="7">
        <v>43908.15972222222</v>
      </c>
      <c r="O47" s="5">
        <v>303.0</v>
      </c>
      <c r="P47" s="5" t="b">
        <v>1</v>
      </c>
      <c r="Q47" s="5">
        <f t="shared" si="140"/>
        <v>59991</v>
      </c>
      <c r="R47" s="1" t="s">
        <v>425</v>
      </c>
      <c r="S47" s="5">
        <v>1.0</v>
      </c>
      <c r="T47" s="1"/>
      <c r="U47" s="5">
        <v>4.0</v>
      </c>
      <c r="V47" s="1" t="s">
        <v>314</v>
      </c>
      <c r="W47" s="5">
        <v>7.0</v>
      </c>
      <c r="X47" s="5">
        <v>6.0</v>
      </c>
      <c r="Y47" s="5">
        <v>6.0</v>
      </c>
      <c r="Z47" s="5">
        <v>7.0</v>
      </c>
      <c r="AA47" s="5">
        <v>6.0</v>
      </c>
      <c r="AB47" s="5">
        <v>6.0</v>
      </c>
      <c r="AC47" s="5">
        <v>6.0</v>
      </c>
      <c r="AD47" s="5">
        <v>6.0</v>
      </c>
      <c r="AE47" s="5">
        <v>6.0</v>
      </c>
      <c r="AF47" s="5">
        <f t="shared" si="2"/>
        <v>49</v>
      </c>
      <c r="AG47" s="5">
        <v>4.0</v>
      </c>
      <c r="AH47" s="5">
        <v>4.0</v>
      </c>
      <c r="AI47" s="5">
        <v>4.0</v>
      </c>
      <c r="AJ47" s="5">
        <f t="shared" si="3"/>
        <v>12</v>
      </c>
      <c r="AK47" s="5">
        <v>5.0</v>
      </c>
      <c r="AL47" s="5">
        <v>5.0</v>
      </c>
      <c r="AM47" s="5">
        <v>5.0</v>
      </c>
      <c r="AN47" s="5">
        <f t="shared" si="4"/>
        <v>15</v>
      </c>
      <c r="AO47" s="5">
        <v>2.0</v>
      </c>
      <c r="AP47" s="5">
        <v>2.0</v>
      </c>
      <c r="AQ47" s="5">
        <v>4.0</v>
      </c>
      <c r="AR47" s="5">
        <f t="shared" si="5"/>
        <v>8</v>
      </c>
      <c r="AS47" s="5">
        <v>3.0</v>
      </c>
      <c r="AT47" s="5">
        <v>2.0</v>
      </c>
      <c r="AU47" s="5">
        <v>4.0</v>
      </c>
      <c r="AV47" s="5">
        <f t="shared" si="6"/>
        <v>9</v>
      </c>
      <c r="AW47" s="5">
        <v>4.0</v>
      </c>
      <c r="AX47" s="5">
        <v>5.0</v>
      </c>
      <c r="AY47" s="5">
        <v>3.0</v>
      </c>
      <c r="AZ47" s="5">
        <f t="shared" si="7"/>
        <v>12</v>
      </c>
      <c r="BA47" s="5">
        <v>2.0</v>
      </c>
      <c r="BB47" s="5">
        <v>2.0</v>
      </c>
      <c r="BC47" s="5">
        <v>2.0</v>
      </c>
      <c r="BD47" s="5">
        <v>2.0</v>
      </c>
      <c r="BE47" s="5">
        <v>2.0</v>
      </c>
      <c r="BF47" s="5">
        <v>2.0</v>
      </c>
      <c r="BG47" s="5">
        <v>2.0</v>
      </c>
      <c r="BH47" s="5">
        <v>2.0</v>
      </c>
      <c r="BI47" s="5">
        <v>2.0</v>
      </c>
      <c r="BJ47" s="5">
        <f t="shared" si="8"/>
        <v>18</v>
      </c>
      <c r="BK47" s="5">
        <v>5.0</v>
      </c>
      <c r="BL47" s="5">
        <v>5.0</v>
      </c>
      <c r="BM47" s="5">
        <v>5.0</v>
      </c>
      <c r="BN47" s="5">
        <v>3.0</v>
      </c>
      <c r="BO47" s="5">
        <v>6.0</v>
      </c>
      <c r="BP47" s="5">
        <v>5.0</v>
      </c>
      <c r="BQ47" s="5">
        <v>4.0</v>
      </c>
      <c r="BR47" s="5">
        <v>5.0</v>
      </c>
      <c r="BS47" s="5">
        <v>5.0</v>
      </c>
      <c r="BT47" s="5">
        <v>6.0</v>
      </c>
      <c r="BU47" s="5">
        <f t="shared" si="9"/>
        <v>31</v>
      </c>
      <c r="BV47" s="5">
        <f t="shared" si="10"/>
        <v>18</v>
      </c>
      <c r="BW47" s="5">
        <f t="shared" si="11"/>
        <v>49</v>
      </c>
      <c r="BX47" s="5">
        <v>6.0</v>
      </c>
      <c r="BY47" s="5">
        <v>5.0</v>
      </c>
      <c r="BZ47" s="5">
        <v>4.0</v>
      </c>
      <c r="CA47" s="5">
        <v>3.0</v>
      </c>
      <c r="CB47" s="5">
        <v>3.0</v>
      </c>
      <c r="CC47" s="5">
        <v>6.0</v>
      </c>
      <c r="CD47" s="5">
        <v>7.0</v>
      </c>
      <c r="CE47" s="5">
        <f t="shared" si="12"/>
        <v>34</v>
      </c>
      <c r="CF47" s="5">
        <v>2.0</v>
      </c>
      <c r="CG47" s="5">
        <v>2.0</v>
      </c>
      <c r="CH47" s="5">
        <v>2.0</v>
      </c>
      <c r="CI47" s="5">
        <v>2.0</v>
      </c>
      <c r="CJ47" s="5">
        <v>2.0</v>
      </c>
      <c r="CK47" s="5">
        <v>2.0</v>
      </c>
      <c r="CL47" s="5">
        <v>2.0</v>
      </c>
      <c r="CM47" s="5">
        <v>2.0</v>
      </c>
      <c r="CN47" s="5">
        <v>2.0</v>
      </c>
      <c r="CO47" s="5">
        <v>2.0</v>
      </c>
      <c r="CP47" s="5">
        <v>2.0</v>
      </c>
      <c r="CQ47" s="5">
        <v>2.0</v>
      </c>
      <c r="CR47" s="5">
        <f t="shared" si="13"/>
        <v>24</v>
      </c>
      <c r="CS47" s="5">
        <v>2.0</v>
      </c>
      <c r="CT47" s="5">
        <v>2.0</v>
      </c>
      <c r="CU47" s="5">
        <v>2.0</v>
      </c>
      <c r="CV47" s="5">
        <v>2.0</v>
      </c>
      <c r="CW47" s="5">
        <v>4.0</v>
      </c>
      <c r="CX47" s="5">
        <v>2.0</v>
      </c>
      <c r="CY47" s="5">
        <v>2.0</v>
      </c>
      <c r="CZ47" s="5">
        <v>3.0</v>
      </c>
      <c r="DA47" s="5">
        <v>2.0</v>
      </c>
      <c r="DB47" s="5">
        <v>2.0</v>
      </c>
      <c r="DC47" s="5">
        <v>3.0</v>
      </c>
      <c r="DD47" s="5">
        <v>2.0</v>
      </c>
      <c r="DE47" s="5">
        <v>2.0</v>
      </c>
      <c r="DF47" s="5">
        <v>3.0</v>
      </c>
      <c r="DG47" s="5">
        <v>2.0</v>
      </c>
      <c r="DH47" s="5">
        <v>4.0</v>
      </c>
      <c r="DI47" s="5">
        <v>2.0</v>
      </c>
      <c r="DJ47" s="5">
        <v>2.0</v>
      </c>
      <c r="DK47" s="5">
        <f t="shared" si="14"/>
        <v>43</v>
      </c>
      <c r="DL47" s="5">
        <v>1.0</v>
      </c>
      <c r="DM47" s="5">
        <v>1.0</v>
      </c>
      <c r="DN47" s="5">
        <v>1.0</v>
      </c>
      <c r="DO47" s="5">
        <v>1.0</v>
      </c>
      <c r="DP47" s="5">
        <v>1.0</v>
      </c>
      <c r="DQ47" s="5">
        <v>0.0</v>
      </c>
      <c r="DR47" s="5">
        <v>0.0</v>
      </c>
      <c r="DS47" s="5">
        <v>1.0</v>
      </c>
      <c r="DT47" s="5">
        <v>0.0</v>
      </c>
      <c r="DU47" s="5">
        <v>1.0</v>
      </c>
      <c r="DV47" s="5">
        <v>0.0</v>
      </c>
      <c r="DW47" s="5">
        <v>0.0</v>
      </c>
      <c r="DX47" s="5">
        <v>1.0</v>
      </c>
      <c r="DY47" s="5">
        <v>0.0</v>
      </c>
      <c r="DZ47" s="5">
        <v>1.0</v>
      </c>
      <c r="EA47" s="5">
        <v>1.0</v>
      </c>
      <c r="EB47" s="5">
        <f t="shared" si="15"/>
        <v>10</v>
      </c>
      <c r="EC47" s="5">
        <v>4.0</v>
      </c>
      <c r="ED47" s="5">
        <v>4.0</v>
      </c>
      <c r="EE47" s="5">
        <v>4.0</v>
      </c>
      <c r="EF47" s="5">
        <v>4.0</v>
      </c>
      <c r="EG47" s="5">
        <v>4.0</v>
      </c>
      <c r="EH47" s="5">
        <v>4.0</v>
      </c>
      <c r="EI47" s="5">
        <v>4.0</v>
      </c>
      <c r="EJ47" s="5">
        <v>4.0</v>
      </c>
      <c r="EK47" s="5">
        <v>4.0</v>
      </c>
      <c r="EL47" s="5">
        <v>4.0</v>
      </c>
      <c r="EM47" s="5">
        <v>2.0</v>
      </c>
      <c r="EN47" s="5">
        <f t="shared" si="16"/>
        <v>22</v>
      </c>
      <c r="EO47" s="5">
        <f t="shared" si="17"/>
        <v>24</v>
      </c>
      <c r="EP47" s="5">
        <f t="shared" si="18"/>
        <v>42</v>
      </c>
      <c r="EQ47" s="5">
        <v>2.0</v>
      </c>
      <c r="ER47" s="5">
        <v>2.0</v>
      </c>
      <c r="ES47" s="5">
        <v>2.0</v>
      </c>
      <c r="ET47" s="5">
        <v>0.0</v>
      </c>
      <c r="EU47" s="5">
        <v>2.0</v>
      </c>
      <c r="EV47" s="5">
        <v>2.0</v>
      </c>
      <c r="EW47" s="5">
        <v>0.0</v>
      </c>
      <c r="EX47" s="5">
        <v>0.0</v>
      </c>
      <c r="EY47" s="5">
        <v>2.0</v>
      </c>
      <c r="EZ47" s="5">
        <v>0.0</v>
      </c>
      <c r="FA47" s="5">
        <v>0.0</v>
      </c>
      <c r="FB47" s="5">
        <v>0.0</v>
      </c>
      <c r="FC47" s="5">
        <v>0.0</v>
      </c>
      <c r="FD47" s="5">
        <f t="shared" si="141"/>
        <v>12</v>
      </c>
      <c r="FE47" s="5">
        <v>2.0</v>
      </c>
      <c r="FF47" s="5">
        <v>4.0</v>
      </c>
      <c r="FG47" s="5">
        <v>1.0</v>
      </c>
      <c r="FH47" s="5">
        <v>2.0</v>
      </c>
      <c r="FI47" s="5">
        <v>2.0</v>
      </c>
      <c r="FJ47" s="5">
        <v>4.0</v>
      </c>
      <c r="FK47" s="5">
        <v>2.0</v>
      </c>
      <c r="FL47" s="5">
        <v>4.0</v>
      </c>
      <c r="FM47" s="5">
        <f t="shared" si="142"/>
        <v>10</v>
      </c>
      <c r="FN47" s="5">
        <f t="shared" si="143"/>
        <v>8.4</v>
      </c>
      <c r="FO47" s="5">
        <f t="shared" si="144"/>
        <v>7</v>
      </c>
      <c r="FP47" s="5">
        <f t="shared" si="145"/>
        <v>6</v>
      </c>
      <c r="FQ47" s="5">
        <f t="shared" si="146"/>
        <v>21</v>
      </c>
      <c r="FR47" s="5">
        <v>4.0</v>
      </c>
      <c r="FS47" s="5">
        <v>4.0</v>
      </c>
      <c r="FT47" s="5">
        <v>4.0</v>
      </c>
      <c r="FU47" s="5">
        <v>4.0</v>
      </c>
      <c r="FV47" s="5">
        <f t="shared" si="147"/>
        <v>16</v>
      </c>
      <c r="FW47" s="5">
        <v>3.0</v>
      </c>
      <c r="FX47" s="5">
        <v>2.0</v>
      </c>
      <c r="FY47" s="5">
        <v>3.0</v>
      </c>
      <c r="FZ47" s="5">
        <v>2.0</v>
      </c>
      <c r="GA47" s="5">
        <v>3.0</v>
      </c>
      <c r="GB47" s="5">
        <v>4.0</v>
      </c>
      <c r="GC47" s="5">
        <v>3.0</v>
      </c>
      <c r="GD47" s="5">
        <v>4.0</v>
      </c>
      <c r="GE47" s="5">
        <v>2.0</v>
      </c>
      <c r="GF47" s="5">
        <v>2.0</v>
      </c>
      <c r="GG47" s="5">
        <v>3.0</v>
      </c>
      <c r="GH47" s="5">
        <v>3.0</v>
      </c>
      <c r="GI47" s="5">
        <f t="shared" si="148"/>
        <v>34</v>
      </c>
      <c r="GJ47" s="5">
        <v>6.0</v>
      </c>
      <c r="GK47" s="5">
        <v>5.0</v>
      </c>
      <c r="GL47" s="5">
        <v>6.0</v>
      </c>
      <c r="GM47" s="5">
        <v>6.0</v>
      </c>
      <c r="GN47" s="5">
        <v>3.0</v>
      </c>
      <c r="GO47" s="5">
        <v>6.0</v>
      </c>
      <c r="GP47" s="5">
        <v>5.0</v>
      </c>
      <c r="GQ47" s="5">
        <f t="shared" si="149"/>
        <v>37</v>
      </c>
      <c r="GR47" s="5">
        <v>4.0</v>
      </c>
      <c r="GS47" s="5">
        <v>4.0</v>
      </c>
      <c r="GT47" s="5">
        <v>4.0</v>
      </c>
      <c r="GU47" s="5">
        <v>4.0</v>
      </c>
      <c r="GV47" s="5">
        <v>3.0</v>
      </c>
      <c r="GW47" s="5">
        <v>4.0</v>
      </c>
      <c r="GX47" s="5">
        <f t="shared" si="150"/>
        <v>23</v>
      </c>
      <c r="GY47" s="5">
        <v>3.0</v>
      </c>
      <c r="GZ47" s="5">
        <v>2.0</v>
      </c>
      <c r="HA47" s="5">
        <v>3.0</v>
      </c>
      <c r="HB47" s="5">
        <v>2.0</v>
      </c>
      <c r="HC47" s="5">
        <v>3.0</v>
      </c>
      <c r="HD47" s="5">
        <v>2.0</v>
      </c>
      <c r="HE47" s="5">
        <v>2.0</v>
      </c>
      <c r="HF47" s="5">
        <v>3.0</v>
      </c>
      <c r="HG47" s="5">
        <v>2.0</v>
      </c>
      <c r="HH47" s="5">
        <f t="shared" si="151"/>
        <v>22</v>
      </c>
      <c r="HI47" s="5">
        <v>4.0</v>
      </c>
      <c r="HJ47" s="5">
        <v>5.0</v>
      </c>
      <c r="HK47" s="5">
        <v>4.0</v>
      </c>
      <c r="HL47" s="5">
        <v>5.0</v>
      </c>
      <c r="HM47" s="5">
        <v>4.0</v>
      </c>
      <c r="HN47" s="5">
        <v>5.0</v>
      </c>
      <c r="HO47" s="5">
        <v>4.0</v>
      </c>
      <c r="HP47" s="5">
        <v>4.0</v>
      </c>
      <c r="HQ47" s="5">
        <v>1.0</v>
      </c>
      <c r="HR47" s="5">
        <v>4.0</v>
      </c>
      <c r="HS47" s="5">
        <v>4.0</v>
      </c>
      <c r="HT47" s="5">
        <v>4.0</v>
      </c>
      <c r="HU47" s="5">
        <v>4.0</v>
      </c>
      <c r="HV47" s="5">
        <f t="shared" si="152"/>
        <v>25</v>
      </c>
      <c r="HW47" s="5">
        <f t="shared" si="153"/>
        <v>27</v>
      </c>
      <c r="HX47" s="5">
        <f t="shared" si="154"/>
        <v>52</v>
      </c>
      <c r="HY47" s="5">
        <v>3.0</v>
      </c>
      <c r="HZ47" s="5">
        <v>4.0</v>
      </c>
      <c r="IA47" s="5">
        <v>4.0</v>
      </c>
      <c r="IB47" s="5">
        <v>4.0</v>
      </c>
      <c r="IC47" s="5">
        <v>3.0</v>
      </c>
      <c r="ID47" s="5">
        <f t="shared" si="155"/>
        <v>18</v>
      </c>
      <c r="IE47" s="5">
        <v>6.0</v>
      </c>
      <c r="IF47" s="5">
        <v>3.0</v>
      </c>
      <c r="IG47" s="5">
        <v>2.0</v>
      </c>
      <c r="IH47" s="5">
        <v>6.0</v>
      </c>
      <c r="II47" s="5">
        <v>2.0</v>
      </c>
      <c r="IJ47" s="5">
        <v>3.0</v>
      </c>
      <c r="IK47" s="5">
        <v>2.0</v>
      </c>
      <c r="IL47" s="5">
        <v>6.0</v>
      </c>
      <c r="IM47" s="5">
        <v>7.0</v>
      </c>
      <c r="IN47" s="5">
        <v>2.0</v>
      </c>
      <c r="IO47" s="5">
        <v>2.0</v>
      </c>
      <c r="IP47" s="5">
        <v>6.0</v>
      </c>
      <c r="IQ47" s="5">
        <v>6.0</v>
      </c>
      <c r="IR47" s="5">
        <f t="shared" si="156"/>
        <v>53</v>
      </c>
      <c r="IS47" s="5">
        <v>2.0</v>
      </c>
      <c r="IT47" s="5">
        <v>1.0</v>
      </c>
      <c r="IU47" s="5">
        <v>0.0</v>
      </c>
      <c r="IV47" s="5">
        <v>1.0</v>
      </c>
      <c r="IW47" s="5">
        <v>2.0</v>
      </c>
      <c r="IX47" s="5">
        <v>0.0</v>
      </c>
      <c r="IY47" s="5">
        <v>1.0</v>
      </c>
      <c r="IZ47" s="5">
        <v>0.0</v>
      </c>
      <c r="JA47" s="5">
        <f t="shared" si="157"/>
        <v>7</v>
      </c>
      <c r="JB47" s="5">
        <v>2.0</v>
      </c>
      <c r="JC47" s="5">
        <v>1.0</v>
      </c>
      <c r="JD47" s="5">
        <v>2.0</v>
      </c>
      <c r="JE47" s="5">
        <v>2.0</v>
      </c>
      <c r="JF47" s="5">
        <v>1.0</v>
      </c>
      <c r="JG47" s="5">
        <v>2.0</v>
      </c>
      <c r="JH47" s="5">
        <v>1.0</v>
      </c>
      <c r="JI47" s="5">
        <v>2.0</v>
      </c>
      <c r="JJ47" s="5">
        <v>1.0</v>
      </c>
      <c r="JK47" s="5">
        <f t="shared" si="158"/>
        <v>14</v>
      </c>
      <c r="JL47" s="5">
        <v>2.0</v>
      </c>
      <c r="JM47" s="5">
        <v>2.0</v>
      </c>
      <c r="JN47" s="5">
        <v>3.0</v>
      </c>
      <c r="JO47" s="5">
        <v>3.0</v>
      </c>
      <c r="JP47" s="5">
        <v>3.0</v>
      </c>
      <c r="JQ47" s="5">
        <v>3.0</v>
      </c>
      <c r="JR47" s="5">
        <v>2.0</v>
      </c>
      <c r="JS47" s="5">
        <v>2.0</v>
      </c>
      <c r="JT47" s="5">
        <v>3.0</v>
      </c>
      <c r="JU47" s="5">
        <v>4.0</v>
      </c>
      <c r="JV47" s="5">
        <f t="shared" si="159"/>
        <v>27</v>
      </c>
      <c r="JW47" s="5">
        <v>4.0</v>
      </c>
      <c r="JX47" s="5">
        <v>3.0</v>
      </c>
      <c r="JY47" s="5">
        <v>5.0</v>
      </c>
      <c r="JZ47" s="5">
        <v>2.0</v>
      </c>
      <c r="KA47" s="5">
        <v>4.0</v>
      </c>
      <c r="KB47" s="5">
        <v>4.0</v>
      </c>
      <c r="KC47" s="5">
        <f t="shared" si="160"/>
        <v>22</v>
      </c>
      <c r="KD47" s="5">
        <v>2.0</v>
      </c>
      <c r="KE47" s="5">
        <v>2.0</v>
      </c>
      <c r="KF47" s="5">
        <v>3.0</v>
      </c>
      <c r="KG47" s="5">
        <v>2.0</v>
      </c>
      <c r="KH47" s="5">
        <v>2.0</v>
      </c>
      <c r="KI47" s="5">
        <v>2.0</v>
      </c>
      <c r="KJ47" s="5">
        <v>3.0</v>
      </c>
      <c r="KK47" s="5">
        <v>2.0</v>
      </c>
      <c r="KL47" s="5">
        <v>1.0</v>
      </c>
      <c r="KM47" s="5">
        <v>3.0</v>
      </c>
      <c r="KN47" s="5">
        <v>2.0</v>
      </c>
      <c r="KO47" s="5">
        <v>3.0</v>
      </c>
      <c r="KP47" s="5">
        <v>3.0</v>
      </c>
      <c r="KQ47" s="5">
        <v>2.0</v>
      </c>
      <c r="KR47" s="5">
        <v>2.0</v>
      </c>
      <c r="KS47" s="8">
        <f t="shared" si="161"/>
        <v>34</v>
      </c>
      <c r="KV47" s="5"/>
    </row>
    <row r="48">
      <c r="A48" s="1">
        <v>47.0</v>
      </c>
      <c r="B48" s="1">
        <v>27.0</v>
      </c>
      <c r="C48" s="1" t="s">
        <v>426</v>
      </c>
      <c r="D48" s="4" t="s">
        <v>427</v>
      </c>
      <c r="E48" s="5">
        <v>37.59849548</v>
      </c>
      <c r="F48" s="5">
        <v>126.978302</v>
      </c>
      <c r="G48" s="6">
        <v>43907.972916666666</v>
      </c>
      <c r="H48" s="6">
        <v>43907.979166666664</v>
      </c>
      <c r="I48" s="5">
        <v>519.0</v>
      </c>
      <c r="J48" s="7">
        <v>43907.97986111111</v>
      </c>
      <c r="K48" s="7">
        <v>43907.98541666667</v>
      </c>
      <c r="L48" s="5">
        <v>449.0</v>
      </c>
      <c r="M48" s="7">
        <v>43907.98333333333</v>
      </c>
      <c r="N48" s="7">
        <v>43907.9875</v>
      </c>
      <c r="O48" s="5">
        <v>385.0</v>
      </c>
      <c r="P48" s="5" t="b">
        <v>1</v>
      </c>
      <c r="Q48" s="5">
        <f t="shared" si="140"/>
        <v>1353</v>
      </c>
      <c r="R48" s="2" t="s">
        <v>425</v>
      </c>
      <c r="S48" s="5">
        <v>2.0</v>
      </c>
      <c r="T48" s="1">
        <v>3.0</v>
      </c>
      <c r="U48" s="5">
        <v>5.0</v>
      </c>
      <c r="V48" s="1" t="s">
        <v>318</v>
      </c>
      <c r="W48" s="5">
        <v>7.0</v>
      </c>
      <c r="X48" s="5">
        <v>6.0</v>
      </c>
      <c r="Y48" s="5">
        <v>5.0</v>
      </c>
      <c r="Z48" s="5">
        <v>5.0</v>
      </c>
      <c r="AA48" s="5">
        <v>7.0</v>
      </c>
      <c r="AB48" s="5">
        <v>7.0</v>
      </c>
      <c r="AC48" s="5">
        <v>7.0</v>
      </c>
      <c r="AD48" s="5">
        <v>7.0</v>
      </c>
      <c r="AE48" s="5">
        <v>6.0</v>
      </c>
      <c r="AF48" s="5">
        <f t="shared" si="2"/>
        <v>50</v>
      </c>
      <c r="AG48" s="5">
        <v>5.0</v>
      </c>
      <c r="AH48" s="5">
        <v>5.0</v>
      </c>
      <c r="AI48" s="5">
        <v>5.0</v>
      </c>
      <c r="AJ48" s="5">
        <f t="shared" si="3"/>
        <v>15</v>
      </c>
      <c r="AK48" s="5">
        <v>5.0</v>
      </c>
      <c r="AL48" s="5">
        <v>5.0</v>
      </c>
      <c r="AM48" s="5">
        <v>5.0</v>
      </c>
      <c r="AN48" s="5">
        <f t="shared" si="4"/>
        <v>15</v>
      </c>
      <c r="AO48" s="5">
        <v>2.0</v>
      </c>
      <c r="AP48" s="5">
        <v>2.0</v>
      </c>
      <c r="AQ48" s="5">
        <v>3.0</v>
      </c>
      <c r="AR48" s="5">
        <f t="shared" si="5"/>
        <v>7</v>
      </c>
      <c r="AS48" s="5">
        <v>3.0</v>
      </c>
      <c r="AT48" s="5">
        <v>3.0</v>
      </c>
      <c r="AU48" s="5">
        <v>4.0</v>
      </c>
      <c r="AV48" s="5">
        <f t="shared" si="6"/>
        <v>10</v>
      </c>
      <c r="AW48" s="5">
        <v>5.0</v>
      </c>
      <c r="AX48" s="5">
        <v>5.0</v>
      </c>
      <c r="AY48" s="5">
        <v>4.0</v>
      </c>
      <c r="AZ48" s="5">
        <f t="shared" si="7"/>
        <v>14</v>
      </c>
      <c r="BA48" s="5">
        <v>2.0</v>
      </c>
      <c r="BB48" s="5">
        <v>1.0</v>
      </c>
      <c r="BC48" s="5">
        <v>1.0</v>
      </c>
      <c r="BD48" s="5">
        <v>1.0</v>
      </c>
      <c r="BE48" s="5">
        <v>1.0</v>
      </c>
      <c r="BF48" s="5">
        <v>2.0</v>
      </c>
      <c r="BG48" s="5">
        <v>1.0</v>
      </c>
      <c r="BH48" s="5">
        <v>1.0</v>
      </c>
      <c r="BI48" s="5">
        <v>2.0</v>
      </c>
      <c r="BJ48" s="5">
        <f t="shared" si="8"/>
        <v>12</v>
      </c>
      <c r="BK48" s="5">
        <v>4.0</v>
      </c>
      <c r="BL48" s="5">
        <v>4.0</v>
      </c>
      <c r="BM48" s="5">
        <v>5.0</v>
      </c>
      <c r="BN48" s="5">
        <v>3.0</v>
      </c>
      <c r="BO48" s="5">
        <v>5.0</v>
      </c>
      <c r="BP48" s="5">
        <v>2.0</v>
      </c>
      <c r="BQ48" s="5">
        <v>3.0</v>
      </c>
      <c r="BR48" s="5">
        <v>4.0</v>
      </c>
      <c r="BS48" s="5">
        <v>5.0</v>
      </c>
      <c r="BT48" s="5">
        <v>5.0</v>
      </c>
      <c r="BU48" s="5">
        <f t="shared" si="9"/>
        <v>26</v>
      </c>
      <c r="BV48" s="5">
        <f t="shared" si="10"/>
        <v>14</v>
      </c>
      <c r="BW48" s="5">
        <f t="shared" si="11"/>
        <v>40</v>
      </c>
      <c r="BX48" s="5">
        <v>5.0</v>
      </c>
      <c r="BY48" s="5">
        <v>4.0</v>
      </c>
      <c r="BZ48" s="5">
        <v>4.0</v>
      </c>
      <c r="CA48" s="5">
        <v>3.0</v>
      </c>
      <c r="CB48" s="5">
        <v>4.0</v>
      </c>
      <c r="CC48" s="5">
        <v>3.0</v>
      </c>
      <c r="CD48" s="5">
        <v>3.0</v>
      </c>
      <c r="CE48" s="5">
        <f t="shared" si="12"/>
        <v>26</v>
      </c>
      <c r="CF48" s="5">
        <v>2.0</v>
      </c>
      <c r="CG48" s="5">
        <v>2.0</v>
      </c>
      <c r="CH48" s="5">
        <v>2.0</v>
      </c>
      <c r="CI48" s="5">
        <v>3.0</v>
      </c>
      <c r="CJ48" s="5">
        <v>2.0</v>
      </c>
      <c r="CK48" s="5">
        <v>2.0</v>
      </c>
      <c r="CL48" s="5">
        <v>2.0</v>
      </c>
      <c r="CM48" s="5">
        <v>2.0</v>
      </c>
      <c r="CN48" s="5">
        <v>2.0</v>
      </c>
      <c r="CO48" s="5">
        <v>3.0</v>
      </c>
      <c r="CP48" s="5">
        <v>2.0</v>
      </c>
      <c r="CQ48" s="5">
        <v>2.0</v>
      </c>
      <c r="CR48" s="5">
        <f t="shared" si="13"/>
        <v>26</v>
      </c>
      <c r="CS48" s="5">
        <v>2.0</v>
      </c>
      <c r="CT48" s="5">
        <v>2.0</v>
      </c>
      <c r="CU48" s="5">
        <v>2.0</v>
      </c>
      <c r="CV48" s="5">
        <v>2.0</v>
      </c>
      <c r="CW48" s="5">
        <v>2.0</v>
      </c>
      <c r="CX48" s="5">
        <v>2.0</v>
      </c>
      <c r="CY48" s="5">
        <v>2.0</v>
      </c>
      <c r="CZ48" s="5">
        <v>2.0</v>
      </c>
      <c r="DA48" s="5">
        <v>2.0</v>
      </c>
      <c r="DB48" s="5">
        <v>2.0</v>
      </c>
      <c r="DC48" s="5">
        <v>2.0</v>
      </c>
      <c r="DD48" s="5">
        <v>2.0</v>
      </c>
      <c r="DE48" s="5">
        <v>2.0</v>
      </c>
      <c r="DF48" s="5">
        <v>2.0</v>
      </c>
      <c r="DG48" s="5">
        <v>2.0</v>
      </c>
      <c r="DH48" s="5">
        <v>2.0</v>
      </c>
      <c r="DI48" s="5">
        <v>2.0</v>
      </c>
      <c r="DJ48" s="5">
        <v>2.0</v>
      </c>
      <c r="DK48" s="5">
        <f t="shared" si="14"/>
        <v>36</v>
      </c>
      <c r="DL48" s="5">
        <v>0.0</v>
      </c>
      <c r="DM48" s="5">
        <v>1.0</v>
      </c>
      <c r="DN48" s="5">
        <v>1.0</v>
      </c>
      <c r="DO48" s="5">
        <v>0.0</v>
      </c>
      <c r="DP48" s="5">
        <v>0.0</v>
      </c>
      <c r="DQ48" s="5">
        <v>0.0</v>
      </c>
      <c r="DR48" s="5">
        <v>0.0</v>
      </c>
      <c r="DS48" s="5">
        <v>1.0</v>
      </c>
      <c r="DT48" s="5">
        <v>1.0</v>
      </c>
      <c r="DU48" s="5">
        <v>0.0</v>
      </c>
      <c r="DV48" s="5">
        <v>0.0</v>
      </c>
      <c r="DW48" s="5">
        <v>0.0</v>
      </c>
      <c r="DX48" s="5">
        <v>1.0</v>
      </c>
      <c r="DY48" s="5">
        <v>1.0</v>
      </c>
      <c r="DZ48" s="5">
        <v>0.0</v>
      </c>
      <c r="EA48" s="5">
        <v>0.0</v>
      </c>
      <c r="EB48" s="5">
        <f t="shared" si="15"/>
        <v>6</v>
      </c>
      <c r="EC48" s="5">
        <v>4.0</v>
      </c>
      <c r="ED48" s="5">
        <v>5.0</v>
      </c>
      <c r="EE48" s="5">
        <v>3.0</v>
      </c>
      <c r="EF48" s="5">
        <v>5.0</v>
      </c>
      <c r="EG48" s="5">
        <v>4.0</v>
      </c>
      <c r="EH48" s="5">
        <v>5.0</v>
      </c>
      <c r="EI48" s="5">
        <v>5.0</v>
      </c>
      <c r="EJ48" s="5">
        <v>4.0</v>
      </c>
      <c r="EK48" s="5">
        <v>4.0</v>
      </c>
      <c r="EL48" s="5">
        <v>5.0</v>
      </c>
      <c r="EM48" s="5">
        <v>3.0</v>
      </c>
      <c r="EN48" s="5">
        <f t="shared" si="16"/>
        <v>24</v>
      </c>
      <c r="EO48" s="5">
        <f t="shared" si="17"/>
        <v>27.6</v>
      </c>
      <c r="EP48" s="5">
        <f t="shared" si="18"/>
        <v>47</v>
      </c>
      <c r="EQ48" s="5">
        <v>2.0</v>
      </c>
      <c r="ER48" s="5">
        <v>2.0</v>
      </c>
      <c r="ES48" s="5">
        <v>0.0</v>
      </c>
      <c r="ET48" s="5">
        <v>0.0</v>
      </c>
      <c r="EU48" s="5">
        <v>2.0</v>
      </c>
      <c r="EV48" s="5">
        <v>2.0</v>
      </c>
      <c r="EW48" s="5">
        <v>0.0</v>
      </c>
      <c r="EX48" s="5">
        <v>0.0</v>
      </c>
      <c r="EY48" s="5">
        <v>0.0</v>
      </c>
      <c r="EZ48" s="5">
        <v>0.0</v>
      </c>
      <c r="FA48" s="5">
        <v>0.0</v>
      </c>
      <c r="FB48" s="5">
        <v>0.0</v>
      </c>
      <c r="FC48" s="5">
        <v>0.0</v>
      </c>
      <c r="FD48" s="5">
        <f t="shared" si="141"/>
        <v>8</v>
      </c>
      <c r="FE48" s="5">
        <v>2.0</v>
      </c>
      <c r="FF48" s="5">
        <v>3.0</v>
      </c>
      <c r="FG48" s="5">
        <v>2.0</v>
      </c>
      <c r="FH48" s="5">
        <v>4.0</v>
      </c>
      <c r="FI48" s="5">
        <v>2.0</v>
      </c>
      <c r="FJ48" s="5">
        <v>2.0</v>
      </c>
      <c r="FK48" s="5">
        <v>2.0</v>
      </c>
      <c r="FL48" s="5">
        <v>3.0</v>
      </c>
      <c r="FM48" s="5">
        <f t="shared" si="142"/>
        <v>7</v>
      </c>
      <c r="FN48" s="5">
        <f t="shared" si="143"/>
        <v>6.6</v>
      </c>
      <c r="FO48" s="5">
        <f t="shared" si="144"/>
        <v>9</v>
      </c>
      <c r="FP48" s="5">
        <f t="shared" si="145"/>
        <v>6</v>
      </c>
      <c r="FQ48" s="5">
        <f t="shared" si="146"/>
        <v>20</v>
      </c>
      <c r="FR48" s="5">
        <v>4.0</v>
      </c>
      <c r="FS48" s="5">
        <v>5.0</v>
      </c>
      <c r="FT48" s="5">
        <v>4.0</v>
      </c>
      <c r="FU48" s="5">
        <v>4.0</v>
      </c>
      <c r="FV48" s="5">
        <f t="shared" si="147"/>
        <v>17</v>
      </c>
      <c r="FW48" s="5">
        <v>4.0</v>
      </c>
      <c r="FX48" s="5">
        <v>3.0</v>
      </c>
      <c r="FY48" s="5">
        <v>3.0</v>
      </c>
      <c r="FZ48" s="5">
        <v>3.0</v>
      </c>
      <c r="GA48" s="5">
        <v>4.0</v>
      </c>
      <c r="GB48" s="5">
        <v>4.0</v>
      </c>
      <c r="GC48" s="5">
        <v>3.0</v>
      </c>
      <c r="GD48" s="5">
        <v>3.0</v>
      </c>
      <c r="GE48" s="5">
        <v>3.0</v>
      </c>
      <c r="GF48" s="5">
        <v>3.0</v>
      </c>
      <c r="GG48" s="5">
        <v>3.0</v>
      </c>
      <c r="GH48" s="5">
        <v>3.0</v>
      </c>
      <c r="GI48" s="5">
        <f t="shared" si="148"/>
        <v>39</v>
      </c>
      <c r="GJ48" s="5">
        <v>5.0</v>
      </c>
      <c r="GK48" s="5">
        <v>5.0</v>
      </c>
      <c r="GL48" s="5">
        <v>5.0</v>
      </c>
      <c r="GM48" s="5">
        <v>6.0</v>
      </c>
      <c r="GN48" s="5">
        <v>4.0</v>
      </c>
      <c r="GO48" s="5">
        <v>7.0</v>
      </c>
      <c r="GP48" s="5">
        <v>6.0</v>
      </c>
      <c r="GQ48" s="5">
        <f t="shared" si="149"/>
        <v>38</v>
      </c>
      <c r="GR48" s="5">
        <v>4.0</v>
      </c>
      <c r="GS48" s="5">
        <v>4.0</v>
      </c>
      <c r="GT48" s="5">
        <v>4.0</v>
      </c>
      <c r="GU48" s="5">
        <v>2.0</v>
      </c>
      <c r="GV48" s="5">
        <v>4.0</v>
      </c>
      <c r="GW48" s="5">
        <v>4.0</v>
      </c>
      <c r="GX48" s="5">
        <f t="shared" si="150"/>
        <v>22</v>
      </c>
      <c r="GY48" s="5">
        <v>4.0</v>
      </c>
      <c r="GZ48" s="5">
        <v>3.0</v>
      </c>
      <c r="HA48" s="5">
        <v>3.0</v>
      </c>
      <c r="HB48" s="5">
        <v>3.0</v>
      </c>
      <c r="HC48" s="5">
        <v>3.0</v>
      </c>
      <c r="HD48" s="5">
        <v>2.0</v>
      </c>
      <c r="HE48" s="5">
        <v>3.0</v>
      </c>
      <c r="HF48" s="5">
        <v>4.0</v>
      </c>
      <c r="HG48" s="5">
        <v>3.0</v>
      </c>
      <c r="HH48" s="5">
        <f t="shared" si="151"/>
        <v>28</v>
      </c>
      <c r="HI48" s="5">
        <v>4.0</v>
      </c>
      <c r="HJ48" s="5">
        <v>3.0</v>
      </c>
      <c r="HK48" s="5">
        <v>3.0</v>
      </c>
      <c r="HL48" s="5">
        <v>4.0</v>
      </c>
      <c r="HM48" s="5">
        <v>4.0</v>
      </c>
      <c r="HN48" s="5">
        <v>3.0</v>
      </c>
      <c r="HO48" s="5">
        <v>3.0</v>
      </c>
      <c r="HP48" s="5">
        <v>4.0</v>
      </c>
      <c r="HQ48" s="5">
        <v>1.0</v>
      </c>
      <c r="HR48" s="5">
        <v>4.0</v>
      </c>
      <c r="HS48" s="5">
        <v>3.0</v>
      </c>
      <c r="HT48" s="5">
        <v>3.0</v>
      </c>
      <c r="HU48" s="5">
        <v>4.0</v>
      </c>
      <c r="HV48" s="5">
        <f t="shared" si="152"/>
        <v>22</v>
      </c>
      <c r="HW48" s="5">
        <f t="shared" si="153"/>
        <v>21</v>
      </c>
      <c r="HX48" s="5">
        <f t="shared" si="154"/>
        <v>43</v>
      </c>
      <c r="HY48" s="5">
        <v>3.0</v>
      </c>
      <c r="HZ48" s="5">
        <v>4.0</v>
      </c>
      <c r="IA48" s="5">
        <v>4.0</v>
      </c>
      <c r="IB48" s="5">
        <v>2.0</v>
      </c>
      <c r="IC48" s="5">
        <v>4.0</v>
      </c>
      <c r="ID48" s="5">
        <f t="shared" si="155"/>
        <v>17</v>
      </c>
      <c r="IE48" s="5">
        <v>7.0</v>
      </c>
      <c r="IF48" s="5">
        <v>2.0</v>
      </c>
      <c r="IG48" s="5">
        <v>2.0</v>
      </c>
      <c r="IH48" s="5">
        <v>7.0</v>
      </c>
      <c r="II48" s="5">
        <v>3.0</v>
      </c>
      <c r="IJ48" s="5">
        <v>3.0</v>
      </c>
      <c r="IK48" s="5">
        <v>5.0</v>
      </c>
      <c r="IL48" s="5">
        <v>7.0</v>
      </c>
      <c r="IM48" s="5">
        <v>7.0</v>
      </c>
      <c r="IN48" s="5">
        <v>2.0</v>
      </c>
      <c r="IO48" s="5">
        <v>3.0</v>
      </c>
      <c r="IP48" s="5">
        <v>7.0</v>
      </c>
      <c r="IQ48" s="5">
        <v>7.0</v>
      </c>
      <c r="IR48" s="5">
        <f t="shared" si="156"/>
        <v>62</v>
      </c>
      <c r="IS48" s="5">
        <v>1.0</v>
      </c>
      <c r="IT48" s="5">
        <v>2.0</v>
      </c>
      <c r="IU48" s="5">
        <v>1.0</v>
      </c>
      <c r="IV48" s="5">
        <v>3.0</v>
      </c>
      <c r="IW48" s="5">
        <v>2.0</v>
      </c>
      <c r="IX48" s="5">
        <v>1.0</v>
      </c>
      <c r="IY48" s="5">
        <v>2.0</v>
      </c>
      <c r="IZ48" s="5">
        <v>1.0</v>
      </c>
      <c r="JA48" s="5">
        <f t="shared" si="157"/>
        <v>13</v>
      </c>
      <c r="JB48" s="5">
        <v>2.0</v>
      </c>
      <c r="JC48" s="5">
        <v>1.0</v>
      </c>
      <c r="JD48" s="5">
        <v>1.0</v>
      </c>
      <c r="JE48" s="5">
        <v>6.0</v>
      </c>
      <c r="JF48" s="5">
        <v>1.0</v>
      </c>
      <c r="JG48" s="5">
        <v>1.0</v>
      </c>
      <c r="JH48" s="5">
        <v>1.0</v>
      </c>
      <c r="JI48" s="5">
        <v>1.0</v>
      </c>
      <c r="JJ48" s="5">
        <v>1.0</v>
      </c>
      <c r="JK48" s="5">
        <f t="shared" si="158"/>
        <v>15</v>
      </c>
      <c r="JL48" s="5">
        <v>4.0</v>
      </c>
      <c r="JM48" s="5">
        <v>3.0</v>
      </c>
      <c r="JN48" s="5">
        <v>2.0</v>
      </c>
      <c r="JO48" s="5">
        <v>3.0</v>
      </c>
      <c r="JP48" s="5">
        <v>4.0</v>
      </c>
      <c r="JQ48" s="5">
        <v>5.0</v>
      </c>
      <c r="JR48" s="5">
        <v>2.0</v>
      </c>
      <c r="JS48" s="5">
        <v>4.0</v>
      </c>
      <c r="JT48" s="5">
        <v>4.0</v>
      </c>
      <c r="JU48" s="5">
        <v>4.0</v>
      </c>
      <c r="JV48" s="5">
        <f t="shared" si="159"/>
        <v>35</v>
      </c>
      <c r="JW48" s="5">
        <v>3.0</v>
      </c>
      <c r="JX48" s="5">
        <v>3.0</v>
      </c>
      <c r="JY48" s="5">
        <v>4.0</v>
      </c>
      <c r="JZ48" s="5">
        <v>4.0</v>
      </c>
      <c r="KA48" s="5">
        <v>3.0</v>
      </c>
      <c r="KB48" s="5">
        <v>4.0</v>
      </c>
      <c r="KC48" s="5">
        <f t="shared" si="160"/>
        <v>21</v>
      </c>
      <c r="KD48" s="5">
        <v>1.0</v>
      </c>
      <c r="KE48" s="5">
        <v>1.0</v>
      </c>
      <c r="KF48" s="5">
        <v>1.0</v>
      </c>
      <c r="KG48" s="5">
        <v>4.0</v>
      </c>
      <c r="KH48" s="5">
        <v>1.0</v>
      </c>
      <c r="KI48" s="5">
        <v>1.0</v>
      </c>
      <c r="KJ48" s="5">
        <v>1.0</v>
      </c>
      <c r="KK48" s="5">
        <v>1.0</v>
      </c>
      <c r="KL48" s="5">
        <v>2.0</v>
      </c>
      <c r="KM48" s="5">
        <v>2.0</v>
      </c>
      <c r="KN48" s="5">
        <v>1.0</v>
      </c>
      <c r="KO48" s="5">
        <v>1.0</v>
      </c>
      <c r="KP48" s="5">
        <v>2.0</v>
      </c>
      <c r="KQ48" s="5">
        <v>1.0</v>
      </c>
      <c r="KR48" s="5">
        <v>1.0</v>
      </c>
      <c r="KS48" s="8">
        <f t="shared" si="161"/>
        <v>21</v>
      </c>
      <c r="KT48" s="5">
        <v>40.0</v>
      </c>
      <c r="KU48" s="5">
        <v>15.0</v>
      </c>
      <c r="KV48" s="5">
        <v>8.0</v>
      </c>
    </row>
    <row r="49">
      <c r="A49" s="1">
        <v>48.0</v>
      </c>
      <c r="B49" s="1">
        <v>28.0</v>
      </c>
      <c r="C49" s="1" t="s">
        <v>428</v>
      </c>
      <c r="D49" s="4" t="s">
        <v>429</v>
      </c>
      <c r="E49" s="5">
        <v>37.59849548</v>
      </c>
      <c r="F49" s="5">
        <v>126.978302</v>
      </c>
      <c r="G49" s="6">
        <v>43908.52847222222</v>
      </c>
      <c r="H49" s="6">
        <v>43908.54375</v>
      </c>
      <c r="I49" s="5">
        <v>1334.0</v>
      </c>
      <c r="J49" s="6">
        <v>43908.54375</v>
      </c>
      <c r="K49" s="6">
        <v>43908.55763888889</v>
      </c>
      <c r="L49" s="5">
        <v>1165.0</v>
      </c>
      <c r="M49" s="9">
        <v>43916.51988425926</v>
      </c>
      <c r="N49" s="9">
        <v>43916.523206018515</v>
      </c>
      <c r="O49" s="10">
        <v>287.0</v>
      </c>
      <c r="P49" s="2" t="b">
        <v>0</v>
      </c>
      <c r="Q49" s="5"/>
      <c r="R49" s="1" t="s">
        <v>430</v>
      </c>
      <c r="S49" s="5">
        <v>2.0</v>
      </c>
      <c r="T49" s="1">
        <v>3.0</v>
      </c>
      <c r="U49" s="5">
        <v>3.0</v>
      </c>
      <c r="V49" s="1" t="s">
        <v>318</v>
      </c>
      <c r="W49" s="5">
        <v>3.0</v>
      </c>
      <c r="X49" s="5">
        <v>6.0</v>
      </c>
      <c r="Y49" s="5">
        <v>6.0</v>
      </c>
      <c r="Z49" s="5">
        <v>6.0</v>
      </c>
      <c r="AA49" s="5">
        <v>5.0</v>
      </c>
      <c r="AB49" s="5">
        <v>7.0</v>
      </c>
      <c r="AC49" s="5">
        <v>6.0</v>
      </c>
      <c r="AD49" s="5">
        <v>5.0</v>
      </c>
      <c r="AE49" s="5">
        <v>6.0</v>
      </c>
      <c r="AF49" s="5">
        <f t="shared" si="2"/>
        <v>47</v>
      </c>
      <c r="AG49" s="5">
        <v>4.0</v>
      </c>
      <c r="AH49" s="5">
        <v>4.0</v>
      </c>
      <c r="AI49" s="5">
        <v>5.0</v>
      </c>
      <c r="AJ49" s="5">
        <f t="shared" si="3"/>
        <v>13</v>
      </c>
      <c r="AK49" s="5">
        <v>5.0</v>
      </c>
      <c r="AL49" s="5">
        <v>4.0</v>
      </c>
      <c r="AM49" s="5">
        <v>5.0</v>
      </c>
      <c r="AN49" s="5">
        <f t="shared" si="4"/>
        <v>14</v>
      </c>
      <c r="AO49" s="5">
        <v>2.0</v>
      </c>
      <c r="AP49" s="5">
        <v>2.0</v>
      </c>
      <c r="AQ49" s="5">
        <v>4.0</v>
      </c>
      <c r="AR49" s="5">
        <f t="shared" si="5"/>
        <v>8</v>
      </c>
      <c r="AS49" s="5">
        <v>3.0</v>
      </c>
      <c r="AT49" s="5">
        <v>2.0</v>
      </c>
      <c r="AU49" s="5">
        <v>3.0</v>
      </c>
      <c r="AV49" s="5">
        <f t="shared" si="6"/>
        <v>8</v>
      </c>
      <c r="AW49" s="5">
        <v>4.0</v>
      </c>
      <c r="AX49" s="5">
        <v>5.0</v>
      </c>
      <c r="AY49" s="5">
        <v>3.0</v>
      </c>
      <c r="AZ49" s="5">
        <f t="shared" si="7"/>
        <v>12</v>
      </c>
      <c r="BA49" s="5">
        <v>4.0</v>
      </c>
      <c r="BB49" s="5">
        <v>2.0</v>
      </c>
      <c r="BC49" s="5">
        <v>4.0</v>
      </c>
      <c r="BD49" s="5">
        <v>3.0</v>
      </c>
      <c r="BE49" s="5">
        <v>2.0</v>
      </c>
      <c r="BF49" s="5">
        <v>5.0</v>
      </c>
      <c r="BG49" s="5">
        <v>2.0</v>
      </c>
      <c r="BH49" s="5">
        <v>1.0</v>
      </c>
      <c r="BI49" s="5">
        <v>3.0</v>
      </c>
      <c r="BJ49" s="5">
        <f t="shared" si="8"/>
        <v>26</v>
      </c>
      <c r="BK49" s="5">
        <v>4.0</v>
      </c>
      <c r="BL49" s="5">
        <v>5.0</v>
      </c>
      <c r="BM49" s="5">
        <v>5.0</v>
      </c>
      <c r="BN49" s="5">
        <v>5.0</v>
      </c>
      <c r="BO49" s="5">
        <v>6.0</v>
      </c>
      <c r="BP49" s="5">
        <v>5.0</v>
      </c>
      <c r="BQ49" s="5">
        <v>4.0</v>
      </c>
      <c r="BR49" s="5">
        <v>6.0</v>
      </c>
      <c r="BS49" s="5">
        <v>6.0</v>
      </c>
      <c r="BT49" s="5">
        <v>5.0</v>
      </c>
      <c r="BU49" s="5">
        <f t="shared" si="9"/>
        <v>30</v>
      </c>
      <c r="BV49" s="5">
        <f t="shared" si="10"/>
        <v>21</v>
      </c>
      <c r="BW49" s="5">
        <f t="shared" si="11"/>
        <v>51</v>
      </c>
      <c r="BX49" s="5">
        <v>3.0</v>
      </c>
      <c r="BY49" s="5">
        <v>8.0</v>
      </c>
      <c r="BZ49" s="5">
        <v>4.0</v>
      </c>
      <c r="CA49" s="5">
        <v>3.0</v>
      </c>
      <c r="CB49" s="5">
        <v>6.0</v>
      </c>
      <c r="CC49" s="5">
        <v>6.0</v>
      </c>
      <c r="CD49" s="5">
        <v>6.0</v>
      </c>
      <c r="CE49" s="5">
        <f t="shared" si="12"/>
        <v>36</v>
      </c>
      <c r="CF49" s="5">
        <v>1.0</v>
      </c>
      <c r="CG49" s="5">
        <v>1.0</v>
      </c>
      <c r="CH49" s="5">
        <v>2.0</v>
      </c>
      <c r="CI49" s="5">
        <v>3.0</v>
      </c>
      <c r="CJ49" s="5">
        <v>3.0</v>
      </c>
      <c r="CK49" s="5">
        <v>4.0</v>
      </c>
      <c r="CL49" s="5">
        <v>2.0</v>
      </c>
      <c r="CM49" s="5">
        <v>1.0</v>
      </c>
      <c r="CN49" s="5">
        <v>1.0</v>
      </c>
      <c r="CO49" s="5">
        <v>2.0</v>
      </c>
      <c r="CP49" s="5">
        <v>2.0</v>
      </c>
      <c r="CQ49" s="5">
        <v>2.0</v>
      </c>
      <c r="CR49" s="5">
        <f t="shared" si="13"/>
        <v>24</v>
      </c>
      <c r="CS49" s="5">
        <v>2.0</v>
      </c>
      <c r="CT49" s="5">
        <v>2.0</v>
      </c>
      <c r="CU49" s="5">
        <v>2.0</v>
      </c>
      <c r="CV49" s="5">
        <v>2.0</v>
      </c>
      <c r="CW49" s="5">
        <v>4.0</v>
      </c>
      <c r="CX49" s="5">
        <v>3.0</v>
      </c>
      <c r="CY49" s="5">
        <v>2.0</v>
      </c>
      <c r="CZ49" s="5">
        <v>5.0</v>
      </c>
      <c r="DA49" s="5">
        <v>3.0</v>
      </c>
      <c r="DB49" s="5">
        <v>2.0</v>
      </c>
      <c r="DC49" s="5">
        <v>2.0</v>
      </c>
      <c r="DD49" s="5">
        <v>2.0</v>
      </c>
      <c r="DE49" s="5">
        <v>3.0</v>
      </c>
      <c r="DF49" s="5">
        <v>3.0</v>
      </c>
      <c r="DG49" s="5">
        <v>1.0</v>
      </c>
      <c r="DH49" s="5">
        <v>2.0</v>
      </c>
      <c r="DI49" s="5">
        <v>2.0</v>
      </c>
      <c r="DJ49" s="5">
        <v>1.0</v>
      </c>
      <c r="DK49" s="5">
        <f t="shared" si="14"/>
        <v>43</v>
      </c>
      <c r="DL49" s="5">
        <v>0.0</v>
      </c>
      <c r="DM49" s="5">
        <v>1.0</v>
      </c>
      <c r="DN49" s="5">
        <v>1.0</v>
      </c>
      <c r="DO49" s="5">
        <v>0.0</v>
      </c>
      <c r="DP49" s="5">
        <v>0.0</v>
      </c>
      <c r="DQ49" s="5">
        <v>0.0</v>
      </c>
      <c r="DR49" s="5">
        <v>0.0</v>
      </c>
      <c r="DS49" s="5">
        <v>1.0</v>
      </c>
      <c r="DT49" s="5">
        <v>0.0</v>
      </c>
      <c r="DU49" s="5">
        <v>0.0</v>
      </c>
      <c r="DV49" s="5">
        <v>0.0</v>
      </c>
      <c r="DW49" s="5">
        <v>0.0</v>
      </c>
      <c r="DX49" s="5">
        <v>0.0</v>
      </c>
      <c r="DY49" s="5">
        <v>1.0</v>
      </c>
      <c r="DZ49" s="5">
        <v>1.0</v>
      </c>
      <c r="EA49" s="5">
        <v>1.0</v>
      </c>
      <c r="EB49" s="5">
        <f t="shared" si="15"/>
        <v>6</v>
      </c>
      <c r="EC49" s="5">
        <v>4.0</v>
      </c>
      <c r="ED49" s="5">
        <v>5.0</v>
      </c>
      <c r="EE49" s="5">
        <v>4.0</v>
      </c>
      <c r="EF49" s="5">
        <v>4.0</v>
      </c>
      <c r="EG49" s="5">
        <v>2.0</v>
      </c>
      <c r="EH49" s="5">
        <v>4.0</v>
      </c>
      <c r="EI49" s="5">
        <v>4.0</v>
      </c>
      <c r="EJ49" s="5">
        <v>3.0</v>
      </c>
      <c r="EK49" s="5">
        <v>4.0</v>
      </c>
      <c r="EL49" s="5">
        <v>4.0</v>
      </c>
      <c r="EM49" s="5">
        <v>5.0</v>
      </c>
      <c r="EN49" s="5">
        <f t="shared" si="16"/>
        <v>25</v>
      </c>
      <c r="EO49" s="5">
        <f t="shared" si="17"/>
        <v>21.6</v>
      </c>
      <c r="EP49" s="5">
        <f t="shared" si="18"/>
        <v>43</v>
      </c>
      <c r="EQ49" s="5">
        <v>2.0</v>
      </c>
      <c r="ER49" s="5">
        <v>2.0</v>
      </c>
      <c r="ES49" s="5">
        <v>0.0</v>
      </c>
      <c r="ET49" s="5">
        <v>0.0</v>
      </c>
      <c r="EU49" s="5">
        <v>2.0</v>
      </c>
      <c r="EV49" s="5">
        <v>0.0</v>
      </c>
      <c r="EW49" s="5">
        <v>0.0</v>
      </c>
      <c r="EX49" s="5">
        <v>2.0</v>
      </c>
      <c r="EY49" s="5">
        <v>2.0</v>
      </c>
      <c r="EZ49" s="5">
        <v>0.0</v>
      </c>
      <c r="FA49" s="5">
        <v>0.0</v>
      </c>
      <c r="FB49" s="5">
        <v>0.0</v>
      </c>
      <c r="FC49" s="5">
        <v>0.0</v>
      </c>
      <c r="FD49" s="5">
        <f t="shared" si="141"/>
        <v>10</v>
      </c>
      <c r="FE49" s="5">
        <v>1.0</v>
      </c>
      <c r="FF49" s="5">
        <v>2.0</v>
      </c>
      <c r="FG49" s="5">
        <v>1.0</v>
      </c>
      <c r="FH49" s="5">
        <v>3.0</v>
      </c>
      <c r="FI49" s="5">
        <v>1.0</v>
      </c>
      <c r="FJ49" s="5">
        <v>2.0</v>
      </c>
      <c r="FK49" s="5">
        <v>4.0</v>
      </c>
      <c r="FL49" s="5">
        <v>4.0</v>
      </c>
      <c r="FM49" s="5">
        <f t="shared" si="142"/>
        <v>5</v>
      </c>
      <c r="FN49" s="5">
        <f t="shared" si="143"/>
        <v>6</v>
      </c>
      <c r="FO49" s="5">
        <f t="shared" si="144"/>
        <v>8</v>
      </c>
      <c r="FP49" s="5">
        <f t="shared" si="145"/>
        <v>7.5</v>
      </c>
      <c r="FQ49" s="5">
        <f t="shared" si="146"/>
        <v>18</v>
      </c>
      <c r="FR49" s="5">
        <v>4.0</v>
      </c>
      <c r="FS49" s="5">
        <v>4.0</v>
      </c>
      <c r="FT49" s="5">
        <v>5.0</v>
      </c>
      <c r="FU49" s="5">
        <v>3.0</v>
      </c>
      <c r="FV49" s="5">
        <f t="shared" si="147"/>
        <v>16</v>
      </c>
      <c r="FW49" s="5">
        <v>3.0</v>
      </c>
      <c r="FX49" s="5">
        <v>2.0</v>
      </c>
      <c r="FY49" s="5">
        <v>3.0</v>
      </c>
      <c r="FZ49" s="5">
        <v>3.0</v>
      </c>
      <c r="GA49" s="5">
        <v>3.0</v>
      </c>
      <c r="GB49" s="5">
        <v>3.0</v>
      </c>
      <c r="GC49" s="5">
        <v>3.0</v>
      </c>
      <c r="GD49" s="5">
        <v>3.0</v>
      </c>
      <c r="GE49" s="5">
        <v>2.0</v>
      </c>
      <c r="GF49" s="5">
        <v>4.0</v>
      </c>
      <c r="GG49" s="5">
        <v>2.0</v>
      </c>
      <c r="GH49" s="5">
        <v>2.0</v>
      </c>
      <c r="GI49" s="5">
        <f t="shared" si="148"/>
        <v>33</v>
      </c>
      <c r="GJ49" s="5">
        <v>5.0</v>
      </c>
      <c r="GK49" s="5">
        <v>5.0</v>
      </c>
      <c r="GL49" s="5">
        <v>6.0</v>
      </c>
      <c r="GM49" s="5">
        <v>6.0</v>
      </c>
      <c r="GN49" s="5">
        <v>6.0</v>
      </c>
      <c r="GO49" s="5">
        <v>5.0</v>
      </c>
      <c r="GP49" s="5">
        <v>6.0</v>
      </c>
      <c r="GQ49" s="5">
        <f t="shared" si="149"/>
        <v>39</v>
      </c>
      <c r="GR49" s="5">
        <v>4.0</v>
      </c>
      <c r="GS49" s="5">
        <v>5.0</v>
      </c>
      <c r="GT49" s="5">
        <v>4.0</v>
      </c>
      <c r="GU49" s="5">
        <v>4.0</v>
      </c>
      <c r="GV49" s="5">
        <v>4.0</v>
      </c>
      <c r="GW49" s="5">
        <v>4.0</v>
      </c>
      <c r="GX49" s="5">
        <f t="shared" si="150"/>
        <v>25</v>
      </c>
      <c r="GY49" s="5">
        <v>3.0</v>
      </c>
      <c r="GZ49" s="5">
        <v>2.0</v>
      </c>
      <c r="HA49" s="5">
        <v>2.0</v>
      </c>
      <c r="HB49" s="5">
        <v>2.0</v>
      </c>
      <c r="HC49" s="5">
        <v>3.0</v>
      </c>
      <c r="HD49" s="5">
        <v>4.0</v>
      </c>
      <c r="HE49" s="5">
        <v>3.0</v>
      </c>
      <c r="HF49" s="5">
        <v>4.0</v>
      </c>
      <c r="HG49" s="5">
        <v>2.0</v>
      </c>
      <c r="HH49" s="5">
        <f t="shared" si="151"/>
        <v>25</v>
      </c>
      <c r="HI49" s="5">
        <v>4.0</v>
      </c>
      <c r="HJ49" s="5">
        <v>2.0</v>
      </c>
      <c r="HK49" s="5">
        <v>3.0</v>
      </c>
      <c r="HL49" s="5">
        <v>3.0</v>
      </c>
      <c r="HM49" s="5">
        <v>2.0</v>
      </c>
      <c r="HN49" s="5">
        <v>2.0</v>
      </c>
      <c r="HO49" s="5">
        <v>4.0</v>
      </c>
      <c r="HP49" s="5">
        <v>4.0</v>
      </c>
      <c r="HQ49" s="5">
        <v>1.0</v>
      </c>
      <c r="HR49" s="5">
        <v>4.0</v>
      </c>
      <c r="HS49" s="5">
        <v>3.0</v>
      </c>
      <c r="HT49" s="5">
        <v>4.0</v>
      </c>
      <c r="HU49" s="5">
        <v>3.0</v>
      </c>
      <c r="HV49" s="5">
        <f t="shared" si="152"/>
        <v>23</v>
      </c>
      <c r="HW49" s="5">
        <f t="shared" si="153"/>
        <v>16</v>
      </c>
      <c r="HX49" s="5">
        <f t="shared" si="154"/>
        <v>39</v>
      </c>
      <c r="HY49" s="5">
        <v>5.0</v>
      </c>
      <c r="HZ49" s="5">
        <v>5.0</v>
      </c>
      <c r="IA49" s="5">
        <v>5.0</v>
      </c>
      <c r="IB49" s="5">
        <v>5.0</v>
      </c>
      <c r="IC49" s="5">
        <v>5.0</v>
      </c>
      <c r="ID49" s="5">
        <f t="shared" si="155"/>
        <v>25</v>
      </c>
      <c r="IE49" s="5">
        <v>5.0</v>
      </c>
      <c r="IF49" s="5">
        <v>1.0</v>
      </c>
      <c r="IG49" s="5">
        <v>3.0</v>
      </c>
      <c r="IH49" s="5">
        <v>3.0</v>
      </c>
      <c r="II49" s="5">
        <v>2.0</v>
      </c>
      <c r="IJ49" s="5">
        <v>4.0</v>
      </c>
      <c r="IK49" s="5">
        <v>4.0</v>
      </c>
      <c r="IL49" s="5">
        <v>6.0</v>
      </c>
      <c r="IM49" s="5">
        <v>6.0</v>
      </c>
      <c r="IN49" s="5">
        <v>2.0</v>
      </c>
      <c r="IO49" s="5">
        <v>2.0</v>
      </c>
      <c r="IP49" s="5">
        <v>5.0</v>
      </c>
      <c r="IQ49" s="5">
        <v>6.0</v>
      </c>
      <c r="IR49" s="5">
        <f t="shared" si="156"/>
        <v>49</v>
      </c>
      <c r="IS49" s="11">
        <v>2.0</v>
      </c>
      <c r="IT49" s="11">
        <v>1.0</v>
      </c>
      <c r="IU49" s="11">
        <v>1.0</v>
      </c>
      <c r="IV49" s="11">
        <v>0.0</v>
      </c>
      <c r="IW49" s="11">
        <v>2.0</v>
      </c>
      <c r="IX49" s="11">
        <v>0.0</v>
      </c>
      <c r="IY49" s="11">
        <v>2.0</v>
      </c>
      <c r="IZ49" s="11">
        <v>0.0</v>
      </c>
      <c r="JA49" s="12">
        <f t="shared" si="157"/>
        <v>8</v>
      </c>
      <c r="JB49" s="11">
        <v>5.0</v>
      </c>
      <c r="JC49" s="11">
        <v>6.0</v>
      </c>
      <c r="JD49" s="11">
        <v>7.0</v>
      </c>
      <c r="JE49" s="11">
        <v>5.0</v>
      </c>
      <c r="JF49" s="11">
        <v>5.0</v>
      </c>
      <c r="JG49" s="11">
        <v>1.0</v>
      </c>
      <c r="JH49" s="11">
        <v>5.0</v>
      </c>
      <c r="JI49" s="11">
        <v>8.0</v>
      </c>
      <c r="JJ49" s="11">
        <v>7.0</v>
      </c>
      <c r="JK49" s="12">
        <f t="shared" si="158"/>
        <v>49</v>
      </c>
      <c r="JL49" s="11">
        <v>4.0</v>
      </c>
      <c r="JM49" s="11">
        <v>5.0</v>
      </c>
      <c r="JN49" s="11">
        <v>4.0</v>
      </c>
      <c r="JO49" s="11">
        <v>3.0</v>
      </c>
      <c r="JP49" s="11">
        <v>3.0</v>
      </c>
      <c r="JQ49" s="11">
        <v>2.0</v>
      </c>
      <c r="JR49" s="11">
        <v>3.0</v>
      </c>
      <c r="JS49" s="11">
        <v>4.0</v>
      </c>
      <c r="JT49" s="11">
        <v>2.0</v>
      </c>
      <c r="JU49" s="11">
        <v>5.0</v>
      </c>
      <c r="JV49" s="12">
        <f t="shared" si="159"/>
        <v>35</v>
      </c>
      <c r="JW49" s="11">
        <v>4.0</v>
      </c>
      <c r="JX49" s="11">
        <v>2.0</v>
      </c>
      <c r="JY49" s="11">
        <v>4.0</v>
      </c>
      <c r="JZ49" s="11">
        <v>4.0</v>
      </c>
      <c r="KA49" s="11">
        <v>4.0</v>
      </c>
      <c r="KB49" s="11">
        <v>5.0</v>
      </c>
      <c r="KC49" s="12">
        <f t="shared" si="160"/>
        <v>23</v>
      </c>
      <c r="KD49" s="11">
        <v>3.0</v>
      </c>
      <c r="KE49" s="11">
        <v>3.0</v>
      </c>
      <c r="KF49" s="11">
        <v>3.0</v>
      </c>
      <c r="KG49" s="11">
        <v>2.0</v>
      </c>
      <c r="KH49" s="11">
        <v>2.0</v>
      </c>
      <c r="KI49" s="11">
        <v>2.0</v>
      </c>
      <c r="KJ49" s="11">
        <v>2.0</v>
      </c>
      <c r="KK49" s="11">
        <v>3.0</v>
      </c>
      <c r="KL49" s="11">
        <v>3.0</v>
      </c>
      <c r="KM49" s="11">
        <v>3.0</v>
      </c>
      <c r="KN49" s="11">
        <v>2.0</v>
      </c>
      <c r="KO49" s="11">
        <v>3.0</v>
      </c>
      <c r="KP49" s="11">
        <v>3.0</v>
      </c>
      <c r="KQ49" s="11">
        <v>2.0</v>
      </c>
      <c r="KR49" s="11">
        <v>3.0</v>
      </c>
      <c r="KS49" s="13">
        <f t="shared" si="161"/>
        <v>39</v>
      </c>
      <c r="KT49" s="5">
        <v>12.0</v>
      </c>
      <c r="KU49" s="5">
        <v>13.0</v>
      </c>
      <c r="KV49" s="14">
        <v>10.0</v>
      </c>
    </row>
    <row r="50">
      <c r="A50" s="1">
        <v>49.0</v>
      </c>
      <c r="B50" s="1">
        <v>28.0</v>
      </c>
      <c r="C50" s="1" t="s">
        <v>431</v>
      </c>
      <c r="D50" s="4" t="s">
        <v>432</v>
      </c>
      <c r="E50" s="5">
        <v>37.59849548</v>
      </c>
      <c r="F50" s="5">
        <v>126.978302</v>
      </c>
      <c r="G50" s="6">
        <v>43908.37291666667</v>
      </c>
      <c r="H50" s="6">
        <v>43908.381944444445</v>
      </c>
      <c r="I50" s="5">
        <v>777.0</v>
      </c>
      <c r="J50" s="7">
        <v>43908.38263888889</v>
      </c>
      <c r="K50" s="7">
        <v>43908.39166666667</v>
      </c>
      <c r="L50" s="5">
        <v>799.0</v>
      </c>
      <c r="M50" s="7">
        <v>43908.38263888889</v>
      </c>
      <c r="N50" s="7">
        <v>43908.55625</v>
      </c>
      <c r="O50" s="5">
        <v>15015.0</v>
      </c>
      <c r="P50" s="5" t="b">
        <v>1</v>
      </c>
      <c r="Q50" s="5">
        <f t="shared" ref="Q50:Q53" si="162">I50+L50+O50</f>
        <v>16591</v>
      </c>
      <c r="R50" s="1" t="s">
        <v>430</v>
      </c>
      <c r="S50" s="5">
        <v>1.0</v>
      </c>
      <c r="T50" s="1"/>
      <c r="U50" s="5">
        <v>3.0</v>
      </c>
      <c r="V50" s="1" t="s">
        <v>314</v>
      </c>
      <c r="W50" s="5">
        <v>3.0</v>
      </c>
      <c r="X50" s="5">
        <v>6.0</v>
      </c>
      <c r="Y50" s="5">
        <v>6.0</v>
      </c>
      <c r="Z50" s="5">
        <v>6.0</v>
      </c>
      <c r="AA50" s="5">
        <v>5.0</v>
      </c>
      <c r="AB50" s="5">
        <v>5.0</v>
      </c>
      <c r="AC50" s="5">
        <v>6.0</v>
      </c>
      <c r="AD50" s="5">
        <v>6.0</v>
      </c>
      <c r="AE50" s="5">
        <v>7.0</v>
      </c>
      <c r="AF50" s="5">
        <f t="shared" si="2"/>
        <v>47</v>
      </c>
      <c r="AG50" s="5">
        <v>3.0</v>
      </c>
      <c r="AH50" s="5">
        <v>4.0</v>
      </c>
      <c r="AI50" s="5">
        <v>4.0</v>
      </c>
      <c r="AJ50" s="5">
        <f t="shared" si="3"/>
        <v>11</v>
      </c>
      <c r="AK50" s="5">
        <v>3.0</v>
      </c>
      <c r="AL50" s="5">
        <v>4.0</v>
      </c>
      <c r="AM50" s="5">
        <v>4.0</v>
      </c>
      <c r="AN50" s="5">
        <f t="shared" si="4"/>
        <v>11</v>
      </c>
      <c r="AO50" s="5">
        <v>3.0</v>
      </c>
      <c r="AP50" s="5">
        <v>4.0</v>
      </c>
      <c r="AQ50" s="5">
        <v>3.0</v>
      </c>
      <c r="AR50" s="5">
        <f t="shared" si="5"/>
        <v>10</v>
      </c>
      <c r="AS50" s="5">
        <v>2.0</v>
      </c>
      <c r="AT50" s="5">
        <v>4.0</v>
      </c>
      <c r="AU50" s="5">
        <v>3.0</v>
      </c>
      <c r="AV50" s="5">
        <f t="shared" si="6"/>
        <v>9</v>
      </c>
      <c r="AW50" s="5">
        <v>4.0</v>
      </c>
      <c r="AX50" s="5">
        <v>4.0</v>
      </c>
      <c r="AY50" s="5">
        <v>2.0</v>
      </c>
      <c r="AZ50" s="5">
        <f t="shared" si="7"/>
        <v>10</v>
      </c>
      <c r="BA50" s="5">
        <v>4.0</v>
      </c>
      <c r="BB50" s="5">
        <v>2.0</v>
      </c>
      <c r="BC50" s="5">
        <v>2.0</v>
      </c>
      <c r="BD50" s="5">
        <v>2.0</v>
      </c>
      <c r="BE50" s="5">
        <v>4.0</v>
      </c>
      <c r="BF50" s="5">
        <v>3.0</v>
      </c>
      <c r="BG50" s="5">
        <v>3.0</v>
      </c>
      <c r="BH50" s="5">
        <v>4.0</v>
      </c>
      <c r="BI50" s="5">
        <v>2.0</v>
      </c>
      <c r="BJ50" s="5">
        <f t="shared" si="8"/>
        <v>26</v>
      </c>
      <c r="BK50" s="5">
        <v>5.0</v>
      </c>
      <c r="BL50" s="5">
        <v>3.0</v>
      </c>
      <c r="BM50" s="5">
        <v>5.0</v>
      </c>
      <c r="BN50" s="5">
        <v>5.0</v>
      </c>
      <c r="BO50" s="5">
        <v>6.0</v>
      </c>
      <c r="BP50" s="5">
        <v>3.0</v>
      </c>
      <c r="BQ50" s="5">
        <v>5.0</v>
      </c>
      <c r="BR50" s="5">
        <v>5.0</v>
      </c>
      <c r="BS50" s="5">
        <v>5.0</v>
      </c>
      <c r="BT50" s="5">
        <v>6.0</v>
      </c>
      <c r="BU50" s="5">
        <f t="shared" si="9"/>
        <v>32</v>
      </c>
      <c r="BV50" s="5">
        <f t="shared" si="10"/>
        <v>16</v>
      </c>
      <c r="BW50" s="5">
        <f t="shared" si="11"/>
        <v>48</v>
      </c>
      <c r="BX50" s="5">
        <v>6.0</v>
      </c>
      <c r="BY50" s="5">
        <v>8.0</v>
      </c>
      <c r="BZ50" s="5">
        <v>3.0</v>
      </c>
      <c r="CA50" s="5">
        <v>3.0</v>
      </c>
      <c r="CB50" s="5">
        <v>2.0</v>
      </c>
      <c r="CC50" s="5">
        <v>3.0</v>
      </c>
      <c r="CD50" s="5">
        <v>4.0</v>
      </c>
      <c r="CE50" s="5">
        <f t="shared" si="12"/>
        <v>29</v>
      </c>
      <c r="CF50" s="5">
        <v>1.0</v>
      </c>
      <c r="CG50" s="5">
        <v>1.0</v>
      </c>
      <c r="CH50" s="5">
        <v>2.0</v>
      </c>
      <c r="CI50" s="5">
        <v>4.0</v>
      </c>
      <c r="CJ50" s="5">
        <v>1.0</v>
      </c>
      <c r="CK50" s="5">
        <v>1.0</v>
      </c>
      <c r="CL50" s="5">
        <v>1.0</v>
      </c>
      <c r="CM50" s="5">
        <v>1.0</v>
      </c>
      <c r="CN50" s="5">
        <v>2.0</v>
      </c>
      <c r="CO50" s="5">
        <v>1.0</v>
      </c>
      <c r="CP50" s="5">
        <v>1.0</v>
      </c>
      <c r="CQ50" s="5">
        <v>1.0</v>
      </c>
      <c r="CR50" s="5">
        <f t="shared" si="13"/>
        <v>17</v>
      </c>
      <c r="CS50" s="5">
        <v>3.0</v>
      </c>
      <c r="CT50" s="5">
        <v>2.0</v>
      </c>
      <c r="CU50" s="5">
        <v>1.0</v>
      </c>
      <c r="CV50" s="5">
        <v>3.0</v>
      </c>
      <c r="CW50" s="5">
        <v>4.0</v>
      </c>
      <c r="CX50" s="5">
        <v>1.0</v>
      </c>
      <c r="CY50" s="5">
        <v>2.0</v>
      </c>
      <c r="CZ50" s="5">
        <v>3.0</v>
      </c>
      <c r="DA50" s="5">
        <v>2.0</v>
      </c>
      <c r="DB50" s="5">
        <v>1.0</v>
      </c>
      <c r="DC50" s="5">
        <v>3.0</v>
      </c>
      <c r="DD50" s="5">
        <v>2.0</v>
      </c>
      <c r="DE50" s="5">
        <v>2.0</v>
      </c>
      <c r="DF50" s="5">
        <v>3.0</v>
      </c>
      <c r="DG50" s="5">
        <v>2.0</v>
      </c>
      <c r="DH50" s="5">
        <v>2.0</v>
      </c>
      <c r="DI50" s="5">
        <v>2.0</v>
      </c>
      <c r="DJ50" s="5">
        <v>2.0</v>
      </c>
      <c r="DK50" s="5">
        <f t="shared" si="14"/>
        <v>40</v>
      </c>
      <c r="DL50" s="5">
        <v>0.0</v>
      </c>
      <c r="DM50" s="5">
        <v>1.0</v>
      </c>
      <c r="DN50" s="5">
        <v>0.0</v>
      </c>
      <c r="DO50" s="5">
        <v>0.0</v>
      </c>
      <c r="DP50" s="5">
        <v>0.0</v>
      </c>
      <c r="DQ50" s="5">
        <v>0.0</v>
      </c>
      <c r="DR50" s="5">
        <v>0.0</v>
      </c>
      <c r="DS50" s="5">
        <v>0.0</v>
      </c>
      <c r="DT50" s="5">
        <v>0.0</v>
      </c>
      <c r="DU50" s="5">
        <v>0.0</v>
      </c>
      <c r="DV50" s="5">
        <v>1.0</v>
      </c>
      <c r="DW50" s="5">
        <v>0.0</v>
      </c>
      <c r="DX50" s="5">
        <v>1.0</v>
      </c>
      <c r="DY50" s="5">
        <v>0.0</v>
      </c>
      <c r="DZ50" s="5">
        <v>0.0</v>
      </c>
      <c r="EA50" s="5">
        <v>1.0</v>
      </c>
      <c r="EB50" s="5">
        <f t="shared" si="15"/>
        <v>4</v>
      </c>
      <c r="EC50" s="5">
        <v>3.0</v>
      </c>
      <c r="ED50" s="5">
        <v>3.0</v>
      </c>
      <c r="EE50" s="5">
        <v>4.0</v>
      </c>
      <c r="EF50" s="5">
        <v>4.0</v>
      </c>
      <c r="EG50" s="5">
        <v>3.0</v>
      </c>
      <c r="EH50" s="5">
        <v>4.0</v>
      </c>
      <c r="EI50" s="5">
        <v>4.0</v>
      </c>
      <c r="EJ50" s="5">
        <v>4.0</v>
      </c>
      <c r="EK50" s="5">
        <v>3.0</v>
      </c>
      <c r="EL50" s="5">
        <v>4.0</v>
      </c>
      <c r="EM50" s="5">
        <v>4.0</v>
      </c>
      <c r="EN50" s="5">
        <f t="shared" si="16"/>
        <v>22</v>
      </c>
      <c r="EO50" s="5">
        <f t="shared" si="17"/>
        <v>21.6</v>
      </c>
      <c r="EP50" s="5">
        <f t="shared" si="18"/>
        <v>40</v>
      </c>
      <c r="EQ50" s="5">
        <v>2.0</v>
      </c>
      <c r="ER50" s="5">
        <v>2.0</v>
      </c>
      <c r="ES50" s="5">
        <v>2.0</v>
      </c>
      <c r="ET50" s="5">
        <v>2.0</v>
      </c>
      <c r="EU50" s="5">
        <v>0.0</v>
      </c>
      <c r="EV50" s="5">
        <v>2.0</v>
      </c>
      <c r="EW50" s="5">
        <v>2.0</v>
      </c>
      <c r="EX50" s="5">
        <v>2.0</v>
      </c>
      <c r="EY50" s="5">
        <v>2.0</v>
      </c>
      <c r="EZ50" s="5">
        <v>0.0</v>
      </c>
      <c r="FA50" s="5">
        <v>2.0</v>
      </c>
      <c r="FB50" s="5">
        <v>0.0</v>
      </c>
      <c r="FC50" s="5">
        <v>0.0</v>
      </c>
      <c r="FD50" s="5">
        <f t="shared" si="141"/>
        <v>18</v>
      </c>
      <c r="FE50" s="5">
        <v>3.0</v>
      </c>
      <c r="FF50" s="5">
        <v>2.0</v>
      </c>
      <c r="FG50" s="5">
        <v>1.0</v>
      </c>
      <c r="FH50" s="5">
        <v>2.0</v>
      </c>
      <c r="FI50" s="5">
        <v>2.0</v>
      </c>
      <c r="FJ50" s="5">
        <v>2.0</v>
      </c>
      <c r="FK50" s="5">
        <v>1.0</v>
      </c>
      <c r="FL50" s="5">
        <v>4.0</v>
      </c>
      <c r="FM50" s="5">
        <f t="shared" si="142"/>
        <v>6</v>
      </c>
      <c r="FN50" s="5">
        <f t="shared" si="143"/>
        <v>6</v>
      </c>
      <c r="FO50" s="5">
        <f t="shared" si="144"/>
        <v>7</v>
      </c>
      <c r="FP50" s="5">
        <f t="shared" si="145"/>
        <v>6</v>
      </c>
      <c r="FQ50" s="5">
        <f t="shared" si="146"/>
        <v>17</v>
      </c>
      <c r="FR50" s="5">
        <v>4.0</v>
      </c>
      <c r="FS50" s="5">
        <v>3.0</v>
      </c>
      <c r="FT50" s="5">
        <v>5.0</v>
      </c>
      <c r="FU50" s="5">
        <v>4.0</v>
      </c>
      <c r="FV50" s="5">
        <f t="shared" si="147"/>
        <v>16</v>
      </c>
      <c r="FW50" s="5">
        <v>2.0</v>
      </c>
      <c r="FX50" s="5">
        <v>4.0</v>
      </c>
      <c r="FY50" s="5">
        <v>2.0</v>
      </c>
      <c r="FZ50" s="5">
        <v>3.0</v>
      </c>
      <c r="GA50" s="5">
        <v>2.0</v>
      </c>
      <c r="GB50" s="5">
        <v>4.0</v>
      </c>
      <c r="GC50" s="5">
        <v>4.0</v>
      </c>
      <c r="GD50" s="5">
        <v>1.0</v>
      </c>
      <c r="GE50" s="5">
        <v>3.0</v>
      </c>
      <c r="GF50" s="5">
        <v>3.0</v>
      </c>
      <c r="GG50" s="5">
        <v>2.0</v>
      </c>
      <c r="GH50" s="5">
        <v>2.0</v>
      </c>
      <c r="GI50" s="5">
        <f t="shared" si="148"/>
        <v>32</v>
      </c>
      <c r="GJ50" s="5">
        <v>6.0</v>
      </c>
      <c r="GK50" s="5">
        <v>3.0</v>
      </c>
      <c r="GL50" s="5">
        <v>6.0</v>
      </c>
      <c r="GM50" s="5">
        <v>5.0</v>
      </c>
      <c r="GN50" s="5">
        <v>5.0</v>
      </c>
      <c r="GO50" s="5">
        <v>5.0</v>
      </c>
      <c r="GP50" s="5">
        <v>5.0</v>
      </c>
      <c r="GQ50" s="5">
        <f t="shared" si="149"/>
        <v>35</v>
      </c>
      <c r="GR50" s="5">
        <v>3.0</v>
      </c>
      <c r="GS50" s="5">
        <v>2.0</v>
      </c>
      <c r="GT50" s="5">
        <v>2.0</v>
      </c>
      <c r="GU50" s="5">
        <v>2.0</v>
      </c>
      <c r="GV50" s="5">
        <v>2.0</v>
      </c>
      <c r="GW50" s="5">
        <v>2.0</v>
      </c>
      <c r="GX50" s="5">
        <f t="shared" si="150"/>
        <v>13</v>
      </c>
      <c r="GY50" s="5">
        <v>2.0</v>
      </c>
      <c r="GZ50" s="5">
        <v>2.0</v>
      </c>
      <c r="HA50" s="5">
        <v>3.0</v>
      </c>
      <c r="HB50" s="5">
        <v>2.0</v>
      </c>
      <c r="HC50" s="5">
        <v>2.0</v>
      </c>
      <c r="HD50" s="5">
        <v>2.0</v>
      </c>
      <c r="HE50" s="5">
        <v>2.0</v>
      </c>
      <c r="HF50" s="5">
        <v>3.0</v>
      </c>
      <c r="HG50" s="5">
        <v>3.0</v>
      </c>
      <c r="HH50" s="5">
        <f t="shared" si="151"/>
        <v>21</v>
      </c>
      <c r="HI50" s="5">
        <v>3.0</v>
      </c>
      <c r="HJ50" s="5">
        <v>3.0</v>
      </c>
      <c r="HK50" s="5">
        <v>2.0</v>
      </c>
      <c r="HL50" s="5">
        <v>4.0</v>
      </c>
      <c r="HM50" s="5">
        <v>3.0</v>
      </c>
      <c r="HN50" s="5">
        <v>4.0</v>
      </c>
      <c r="HO50" s="5">
        <v>1.0</v>
      </c>
      <c r="HP50" s="5">
        <v>4.0</v>
      </c>
      <c r="HQ50" s="5">
        <v>1.0</v>
      </c>
      <c r="HR50" s="5">
        <v>3.0</v>
      </c>
      <c r="HS50" s="5">
        <v>3.0</v>
      </c>
      <c r="HT50" s="5">
        <v>1.0</v>
      </c>
      <c r="HU50" s="5">
        <v>4.0</v>
      </c>
      <c r="HV50" s="5">
        <f t="shared" si="152"/>
        <v>15</v>
      </c>
      <c r="HW50" s="5">
        <f t="shared" si="153"/>
        <v>21</v>
      </c>
      <c r="HX50" s="5">
        <f t="shared" si="154"/>
        <v>36</v>
      </c>
      <c r="HY50" s="5">
        <v>5.0</v>
      </c>
      <c r="HZ50" s="5">
        <v>5.0</v>
      </c>
      <c r="IA50" s="5">
        <v>5.0</v>
      </c>
      <c r="IB50" s="5">
        <v>5.0</v>
      </c>
      <c r="IC50" s="5">
        <v>5.0</v>
      </c>
      <c r="ID50" s="5">
        <f t="shared" si="155"/>
        <v>25</v>
      </c>
      <c r="IE50" s="5">
        <v>5.0</v>
      </c>
      <c r="IF50" s="5">
        <v>1.0</v>
      </c>
      <c r="IG50" s="5">
        <v>3.0</v>
      </c>
      <c r="IH50" s="5">
        <v>6.0</v>
      </c>
      <c r="II50" s="5">
        <v>1.0</v>
      </c>
      <c r="IJ50" s="5">
        <v>3.0</v>
      </c>
      <c r="IK50" s="5">
        <v>3.0</v>
      </c>
      <c r="IL50" s="5">
        <v>6.0</v>
      </c>
      <c r="IM50" s="5">
        <v>6.0</v>
      </c>
      <c r="IN50" s="5">
        <v>2.0</v>
      </c>
      <c r="IO50" s="5">
        <v>2.0</v>
      </c>
      <c r="IP50" s="5">
        <v>5.0</v>
      </c>
      <c r="IQ50" s="5">
        <v>5.0</v>
      </c>
      <c r="IR50" s="5">
        <f t="shared" si="156"/>
        <v>48</v>
      </c>
      <c r="IS50" s="5">
        <v>2.0</v>
      </c>
      <c r="IT50" s="5">
        <v>2.0</v>
      </c>
      <c r="IU50" s="5">
        <v>1.0</v>
      </c>
      <c r="IV50" s="5">
        <v>3.0</v>
      </c>
      <c r="IW50" s="5">
        <v>3.0</v>
      </c>
      <c r="IX50" s="5">
        <v>0.0</v>
      </c>
      <c r="IY50" s="5">
        <v>3.0</v>
      </c>
      <c r="IZ50" s="5">
        <v>3.0</v>
      </c>
      <c r="JA50" s="5">
        <f t="shared" si="157"/>
        <v>17</v>
      </c>
      <c r="JB50" s="5">
        <v>3.0</v>
      </c>
      <c r="JC50" s="5">
        <v>4.0</v>
      </c>
      <c r="JD50" s="5">
        <v>4.0</v>
      </c>
      <c r="JE50" s="5">
        <v>7.0</v>
      </c>
      <c r="JF50" s="5">
        <v>2.0</v>
      </c>
      <c r="JG50" s="5">
        <v>1.0</v>
      </c>
      <c r="JH50" s="5">
        <v>3.0</v>
      </c>
      <c r="JI50" s="5">
        <v>4.0</v>
      </c>
      <c r="JJ50" s="5">
        <v>2.0</v>
      </c>
      <c r="JK50" s="5">
        <f t="shared" si="158"/>
        <v>30</v>
      </c>
      <c r="JL50" s="5">
        <v>4.0</v>
      </c>
      <c r="JM50" s="5">
        <v>5.0</v>
      </c>
      <c r="JN50" s="5">
        <v>2.0</v>
      </c>
      <c r="JO50" s="5">
        <v>4.0</v>
      </c>
      <c r="JP50" s="5">
        <v>2.0</v>
      </c>
      <c r="JQ50" s="5">
        <v>5.0</v>
      </c>
      <c r="JR50" s="5">
        <v>2.0</v>
      </c>
      <c r="JS50" s="5">
        <v>2.0</v>
      </c>
      <c r="JT50" s="5">
        <v>4.0</v>
      </c>
      <c r="JU50" s="5">
        <v>5.0</v>
      </c>
      <c r="JV50" s="5">
        <f t="shared" si="159"/>
        <v>35</v>
      </c>
      <c r="JW50" s="5">
        <v>4.0</v>
      </c>
      <c r="JX50" s="5">
        <v>3.0</v>
      </c>
      <c r="JY50" s="5">
        <v>4.0</v>
      </c>
      <c r="JZ50" s="5">
        <v>4.0</v>
      </c>
      <c r="KA50" s="5">
        <v>4.0</v>
      </c>
      <c r="KB50" s="5">
        <v>2.0</v>
      </c>
      <c r="KC50" s="5">
        <f t="shared" si="160"/>
        <v>21</v>
      </c>
      <c r="KD50" s="5">
        <v>2.0</v>
      </c>
      <c r="KE50" s="5">
        <v>1.0</v>
      </c>
      <c r="KF50" s="5">
        <v>2.0</v>
      </c>
      <c r="KG50" s="5">
        <v>3.0</v>
      </c>
      <c r="KH50" s="5">
        <v>2.0</v>
      </c>
      <c r="KI50" s="5">
        <v>1.0</v>
      </c>
      <c r="KJ50" s="5">
        <v>2.0</v>
      </c>
      <c r="KK50" s="5">
        <v>3.0</v>
      </c>
      <c r="KL50" s="5">
        <v>1.0</v>
      </c>
      <c r="KM50" s="5">
        <v>2.0</v>
      </c>
      <c r="KN50" s="5">
        <v>2.0</v>
      </c>
      <c r="KO50" s="5">
        <v>3.0</v>
      </c>
      <c r="KP50" s="5">
        <v>3.0</v>
      </c>
      <c r="KQ50" s="5">
        <v>2.0</v>
      </c>
      <c r="KR50" s="5">
        <v>2.0</v>
      </c>
      <c r="KS50" s="8">
        <f t="shared" si="161"/>
        <v>31</v>
      </c>
    </row>
    <row r="51">
      <c r="A51" s="1">
        <v>50.0</v>
      </c>
      <c r="B51" s="1">
        <v>29.0</v>
      </c>
      <c r="C51" s="1" t="s">
        <v>433</v>
      </c>
      <c r="D51" s="4" t="s">
        <v>362</v>
      </c>
      <c r="E51" s="5">
        <v>37.49650574</v>
      </c>
      <c r="F51" s="5">
        <v>127.0087891</v>
      </c>
      <c r="G51" s="6">
        <v>43907.53680555556</v>
      </c>
      <c r="H51" s="6">
        <v>43907.55</v>
      </c>
      <c r="I51" s="5">
        <v>1106.0</v>
      </c>
      <c r="J51" s="7">
        <v>43907.55</v>
      </c>
      <c r="K51" s="7">
        <v>43907.555555555555</v>
      </c>
      <c r="L51" s="5">
        <v>514.0</v>
      </c>
      <c r="M51" s="7">
        <v>43907.555555555555</v>
      </c>
      <c r="N51" s="7">
        <v>43907.558333333334</v>
      </c>
      <c r="O51" s="5">
        <v>222.0</v>
      </c>
      <c r="P51" s="5" t="b">
        <v>1</v>
      </c>
      <c r="Q51" s="5">
        <f t="shared" si="162"/>
        <v>1842</v>
      </c>
      <c r="R51" s="1" t="s">
        <v>434</v>
      </c>
      <c r="S51" s="5">
        <v>2.0</v>
      </c>
      <c r="T51" s="1">
        <v>2.0</v>
      </c>
      <c r="U51" s="5">
        <v>3.0</v>
      </c>
      <c r="V51" s="1" t="s">
        <v>314</v>
      </c>
      <c r="W51" s="5">
        <v>7.0</v>
      </c>
      <c r="X51" s="5">
        <v>4.0</v>
      </c>
      <c r="Y51" s="5">
        <v>6.0</v>
      </c>
      <c r="Z51" s="5">
        <v>6.0</v>
      </c>
      <c r="AA51" s="5">
        <v>4.0</v>
      </c>
      <c r="AB51" s="5">
        <v>4.0</v>
      </c>
      <c r="AC51" s="5">
        <v>5.0</v>
      </c>
      <c r="AD51" s="5">
        <v>5.0</v>
      </c>
      <c r="AE51" s="5">
        <v>5.0</v>
      </c>
      <c r="AF51" s="5">
        <f t="shared" si="2"/>
        <v>39</v>
      </c>
      <c r="AG51" s="5">
        <v>2.0</v>
      </c>
      <c r="AH51" s="5">
        <v>3.0</v>
      </c>
      <c r="AI51" s="5">
        <v>3.0</v>
      </c>
      <c r="AJ51" s="5">
        <f t="shared" si="3"/>
        <v>8</v>
      </c>
      <c r="AK51" s="5">
        <v>3.0</v>
      </c>
      <c r="AL51" s="5">
        <v>3.0</v>
      </c>
      <c r="AM51" s="5">
        <v>4.0</v>
      </c>
      <c r="AN51" s="5">
        <f t="shared" si="4"/>
        <v>10</v>
      </c>
      <c r="AO51" s="5">
        <v>4.0</v>
      </c>
      <c r="AP51" s="5">
        <v>3.0</v>
      </c>
      <c r="AQ51" s="5">
        <v>4.0</v>
      </c>
      <c r="AR51" s="5">
        <f t="shared" si="5"/>
        <v>11</v>
      </c>
      <c r="AS51" s="5">
        <v>4.0</v>
      </c>
      <c r="AT51" s="5">
        <v>4.0</v>
      </c>
      <c r="AU51" s="5">
        <v>4.0</v>
      </c>
      <c r="AV51" s="5">
        <f t="shared" si="6"/>
        <v>12</v>
      </c>
      <c r="AW51" s="5">
        <v>4.0</v>
      </c>
      <c r="AX51" s="5">
        <v>4.0</v>
      </c>
      <c r="AY51" s="5">
        <v>4.0</v>
      </c>
      <c r="AZ51" s="5">
        <f t="shared" si="7"/>
        <v>12</v>
      </c>
      <c r="BA51" s="5">
        <v>4.0</v>
      </c>
      <c r="BB51" s="5">
        <v>4.0</v>
      </c>
      <c r="BC51" s="5">
        <v>4.0</v>
      </c>
      <c r="BD51" s="5">
        <v>4.0</v>
      </c>
      <c r="BE51" s="5">
        <v>3.0</v>
      </c>
      <c r="BF51" s="5">
        <v>3.0</v>
      </c>
      <c r="BG51" s="5">
        <v>4.0</v>
      </c>
      <c r="BH51" s="5">
        <v>4.0</v>
      </c>
      <c r="BI51" s="5">
        <v>4.0</v>
      </c>
      <c r="BJ51" s="5">
        <f t="shared" si="8"/>
        <v>34</v>
      </c>
      <c r="BK51" s="5">
        <v>5.0</v>
      </c>
      <c r="BL51" s="5">
        <v>3.0</v>
      </c>
      <c r="BM51" s="5">
        <v>5.0</v>
      </c>
      <c r="BN51" s="5">
        <v>3.0</v>
      </c>
      <c r="BO51" s="5">
        <v>5.0</v>
      </c>
      <c r="BP51" s="5">
        <v>4.0</v>
      </c>
      <c r="BQ51" s="5">
        <v>5.0</v>
      </c>
      <c r="BR51" s="5">
        <v>5.0</v>
      </c>
      <c r="BS51" s="5">
        <v>5.0</v>
      </c>
      <c r="BT51" s="5">
        <v>5.0</v>
      </c>
      <c r="BU51" s="5">
        <f t="shared" si="9"/>
        <v>30</v>
      </c>
      <c r="BV51" s="5">
        <f t="shared" si="10"/>
        <v>15</v>
      </c>
      <c r="BW51" s="5">
        <f t="shared" si="11"/>
        <v>45</v>
      </c>
      <c r="BX51" s="5">
        <v>7.0</v>
      </c>
      <c r="BY51" s="5">
        <v>7.0</v>
      </c>
      <c r="BZ51" s="5">
        <v>4.0</v>
      </c>
      <c r="CA51" s="5">
        <v>4.0</v>
      </c>
      <c r="CB51" s="5">
        <v>3.0</v>
      </c>
      <c r="CC51" s="5">
        <v>5.0</v>
      </c>
      <c r="CD51" s="5">
        <v>3.0</v>
      </c>
      <c r="CE51" s="5">
        <f t="shared" si="12"/>
        <v>33</v>
      </c>
      <c r="CF51" s="5">
        <v>1.0</v>
      </c>
      <c r="CG51" s="5">
        <v>1.0</v>
      </c>
      <c r="CH51" s="5">
        <v>1.0</v>
      </c>
      <c r="CI51" s="5">
        <v>2.0</v>
      </c>
      <c r="CJ51" s="5">
        <v>2.0</v>
      </c>
      <c r="CK51" s="5">
        <v>2.0</v>
      </c>
      <c r="CL51" s="5">
        <v>1.0</v>
      </c>
      <c r="CM51" s="5">
        <v>2.0</v>
      </c>
      <c r="CN51" s="5">
        <v>2.0</v>
      </c>
      <c r="CO51" s="5">
        <v>3.0</v>
      </c>
      <c r="CP51" s="5">
        <v>2.0</v>
      </c>
      <c r="CQ51" s="5">
        <v>3.0</v>
      </c>
      <c r="CR51" s="5">
        <f t="shared" si="13"/>
        <v>22</v>
      </c>
      <c r="CS51" s="5">
        <v>2.0</v>
      </c>
      <c r="CT51" s="5">
        <v>2.0</v>
      </c>
      <c r="CU51" s="5">
        <v>2.0</v>
      </c>
      <c r="CV51" s="5">
        <v>4.0</v>
      </c>
      <c r="CW51" s="5">
        <v>4.0</v>
      </c>
      <c r="CX51" s="5">
        <v>2.0</v>
      </c>
      <c r="CY51" s="5">
        <v>3.0</v>
      </c>
      <c r="CZ51" s="5">
        <v>4.0</v>
      </c>
      <c r="DA51" s="5">
        <v>3.0</v>
      </c>
      <c r="DB51" s="5">
        <v>3.0</v>
      </c>
      <c r="DC51" s="5">
        <v>4.0</v>
      </c>
      <c r="DD51" s="5">
        <v>3.0</v>
      </c>
      <c r="DE51" s="5">
        <v>4.0</v>
      </c>
      <c r="DF51" s="5">
        <v>3.0</v>
      </c>
      <c r="DG51" s="5">
        <v>3.0</v>
      </c>
      <c r="DH51" s="5">
        <v>2.0</v>
      </c>
      <c r="DI51" s="5">
        <v>2.0</v>
      </c>
      <c r="DJ51" s="5">
        <v>2.0</v>
      </c>
      <c r="DK51" s="5">
        <f t="shared" si="14"/>
        <v>52</v>
      </c>
      <c r="DL51" s="5">
        <v>0.0</v>
      </c>
      <c r="DM51" s="5">
        <v>1.0</v>
      </c>
      <c r="DN51" s="5">
        <v>0.0</v>
      </c>
      <c r="DO51" s="5">
        <v>0.0</v>
      </c>
      <c r="DP51" s="5">
        <v>0.0</v>
      </c>
      <c r="DQ51" s="5">
        <v>0.0</v>
      </c>
      <c r="DR51" s="5">
        <v>1.0</v>
      </c>
      <c r="DS51" s="5">
        <v>0.0</v>
      </c>
      <c r="DT51" s="5">
        <v>0.0</v>
      </c>
      <c r="DU51" s="5">
        <v>1.0</v>
      </c>
      <c r="DV51" s="5">
        <v>1.0</v>
      </c>
      <c r="DW51" s="5">
        <v>0.0</v>
      </c>
      <c r="DX51" s="5">
        <v>0.0</v>
      </c>
      <c r="DY51" s="5">
        <v>0.0</v>
      </c>
      <c r="DZ51" s="5">
        <v>0.0</v>
      </c>
      <c r="EA51" s="5">
        <v>0.0</v>
      </c>
      <c r="EB51" s="5">
        <f t="shared" si="15"/>
        <v>4</v>
      </c>
      <c r="EC51" s="5">
        <v>4.0</v>
      </c>
      <c r="ED51" s="5">
        <v>5.0</v>
      </c>
      <c r="EE51" s="5">
        <v>3.0</v>
      </c>
      <c r="EF51" s="5">
        <v>4.0</v>
      </c>
      <c r="EG51" s="5">
        <v>4.0</v>
      </c>
      <c r="EH51" s="5">
        <v>4.0</v>
      </c>
      <c r="EI51" s="5">
        <v>2.0</v>
      </c>
      <c r="EJ51" s="5">
        <v>3.0</v>
      </c>
      <c r="EK51" s="5">
        <v>3.0</v>
      </c>
      <c r="EL51" s="5">
        <v>3.0</v>
      </c>
      <c r="EM51" s="5">
        <v>3.0</v>
      </c>
      <c r="EN51" s="5">
        <f t="shared" si="16"/>
        <v>18</v>
      </c>
      <c r="EO51" s="5">
        <f t="shared" si="17"/>
        <v>24</v>
      </c>
      <c r="EP51" s="5">
        <f t="shared" si="18"/>
        <v>38</v>
      </c>
      <c r="EQ51" s="5">
        <v>2.0</v>
      </c>
      <c r="ER51" s="5">
        <v>2.0</v>
      </c>
      <c r="ES51" s="5">
        <v>0.0</v>
      </c>
      <c r="ET51" s="5">
        <v>2.0</v>
      </c>
      <c r="EU51" s="5">
        <v>2.0</v>
      </c>
      <c r="EV51" s="5">
        <v>2.0</v>
      </c>
      <c r="EW51" s="5">
        <v>0.0</v>
      </c>
      <c r="EX51" s="5">
        <v>2.0</v>
      </c>
      <c r="EY51" s="5">
        <v>2.0</v>
      </c>
      <c r="EZ51" s="5">
        <v>2.0</v>
      </c>
      <c r="FA51" s="5">
        <v>2.0</v>
      </c>
      <c r="FB51" s="5">
        <v>2.0</v>
      </c>
      <c r="FC51" s="5">
        <v>2.0</v>
      </c>
      <c r="FD51" s="5">
        <f t="shared" si="141"/>
        <v>22</v>
      </c>
      <c r="FE51" s="5">
        <v>4.0</v>
      </c>
      <c r="FF51" s="5">
        <v>2.0</v>
      </c>
      <c r="FG51" s="5">
        <v>3.0</v>
      </c>
      <c r="FH51" s="5">
        <v>4.0</v>
      </c>
      <c r="FI51" s="5">
        <v>3.0</v>
      </c>
      <c r="FJ51" s="5">
        <v>3.0</v>
      </c>
      <c r="FK51" s="5">
        <v>3.0</v>
      </c>
      <c r="FL51" s="5">
        <v>2.0</v>
      </c>
      <c r="FM51" s="5">
        <f t="shared" si="142"/>
        <v>8</v>
      </c>
      <c r="FN51" s="5">
        <f t="shared" si="143"/>
        <v>9</v>
      </c>
      <c r="FO51" s="5">
        <f t="shared" si="144"/>
        <v>9</v>
      </c>
      <c r="FP51" s="5">
        <f t="shared" si="145"/>
        <v>10.5</v>
      </c>
      <c r="FQ51" s="5">
        <f t="shared" si="146"/>
        <v>24</v>
      </c>
      <c r="FR51" s="5">
        <v>3.0</v>
      </c>
      <c r="FS51" s="5">
        <v>3.0</v>
      </c>
      <c r="FT51" s="5">
        <v>4.0</v>
      </c>
      <c r="FU51" s="5">
        <v>2.0</v>
      </c>
      <c r="FV51" s="5">
        <f t="shared" si="147"/>
        <v>12</v>
      </c>
      <c r="FW51" s="5">
        <v>2.0</v>
      </c>
      <c r="FX51" s="5">
        <v>4.0</v>
      </c>
      <c r="FY51" s="5">
        <v>2.0</v>
      </c>
      <c r="FZ51" s="5">
        <v>3.0</v>
      </c>
      <c r="GA51" s="5">
        <v>2.0</v>
      </c>
      <c r="GB51" s="5">
        <v>3.0</v>
      </c>
      <c r="GC51" s="5">
        <v>3.0</v>
      </c>
      <c r="GD51" s="5">
        <v>3.0</v>
      </c>
      <c r="GE51" s="5">
        <v>3.0</v>
      </c>
      <c r="GF51" s="5">
        <v>3.0</v>
      </c>
      <c r="GG51" s="5">
        <v>3.0</v>
      </c>
      <c r="GH51" s="5">
        <v>3.0</v>
      </c>
      <c r="GI51" s="5">
        <f t="shared" si="148"/>
        <v>34</v>
      </c>
      <c r="GJ51" s="5">
        <v>3.0</v>
      </c>
      <c r="GK51" s="5">
        <v>3.0</v>
      </c>
      <c r="GL51" s="5">
        <v>4.0</v>
      </c>
      <c r="GM51" s="5">
        <v>3.0</v>
      </c>
      <c r="GN51" s="5">
        <v>3.0</v>
      </c>
      <c r="GO51" s="5">
        <v>5.0</v>
      </c>
      <c r="GP51" s="5">
        <v>4.0</v>
      </c>
      <c r="GQ51" s="5">
        <f t="shared" si="149"/>
        <v>25</v>
      </c>
      <c r="GR51" s="5">
        <v>3.0</v>
      </c>
      <c r="GS51" s="5">
        <v>2.0</v>
      </c>
      <c r="GT51" s="5">
        <v>2.0</v>
      </c>
      <c r="GU51" s="5">
        <v>2.0</v>
      </c>
      <c r="GV51" s="5">
        <v>2.0</v>
      </c>
      <c r="GW51" s="5">
        <v>2.0</v>
      </c>
      <c r="GX51" s="5">
        <f t="shared" si="150"/>
        <v>13</v>
      </c>
      <c r="GY51" s="5">
        <v>2.0</v>
      </c>
      <c r="GZ51" s="5">
        <v>3.0</v>
      </c>
      <c r="HA51" s="5">
        <v>3.0</v>
      </c>
      <c r="HB51" s="5">
        <v>3.0</v>
      </c>
      <c r="HC51" s="5">
        <v>4.0</v>
      </c>
      <c r="HD51" s="5">
        <v>3.0</v>
      </c>
      <c r="HE51" s="5">
        <v>2.0</v>
      </c>
      <c r="HF51" s="5">
        <v>3.0</v>
      </c>
      <c r="HG51" s="5">
        <v>3.0</v>
      </c>
      <c r="HH51" s="5">
        <f t="shared" si="151"/>
        <v>26</v>
      </c>
      <c r="HI51" s="5">
        <v>2.0</v>
      </c>
      <c r="HJ51" s="5">
        <v>2.0</v>
      </c>
      <c r="HK51" s="5">
        <v>2.0</v>
      </c>
      <c r="HL51" s="5">
        <v>3.0</v>
      </c>
      <c r="HM51" s="5">
        <v>2.0</v>
      </c>
      <c r="HN51" s="5">
        <v>3.0</v>
      </c>
      <c r="HO51" s="5">
        <v>1.0</v>
      </c>
      <c r="HP51" s="5">
        <v>3.0</v>
      </c>
      <c r="HQ51" s="5">
        <v>2.0</v>
      </c>
      <c r="HR51" s="5">
        <v>3.0</v>
      </c>
      <c r="HS51" s="5">
        <v>1.0</v>
      </c>
      <c r="HT51" s="5">
        <v>3.0</v>
      </c>
      <c r="HU51" s="5">
        <v>2.0</v>
      </c>
      <c r="HV51" s="5">
        <f t="shared" si="152"/>
        <v>15</v>
      </c>
      <c r="HW51" s="5">
        <f t="shared" si="153"/>
        <v>14</v>
      </c>
      <c r="HX51" s="5">
        <f t="shared" si="154"/>
        <v>29</v>
      </c>
      <c r="HY51" s="5">
        <v>3.0</v>
      </c>
      <c r="HZ51" s="5">
        <v>5.0</v>
      </c>
      <c r="IA51" s="5">
        <v>4.0</v>
      </c>
      <c r="IB51" s="5">
        <v>4.0</v>
      </c>
      <c r="IC51" s="5">
        <v>4.0</v>
      </c>
      <c r="ID51" s="5">
        <f t="shared" si="155"/>
        <v>20</v>
      </c>
      <c r="IE51" s="5">
        <v>3.0</v>
      </c>
      <c r="IF51" s="5">
        <v>2.0</v>
      </c>
      <c r="IG51" s="5">
        <v>3.0</v>
      </c>
      <c r="IH51" s="5">
        <v>5.0</v>
      </c>
      <c r="II51" s="5">
        <v>3.0</v>
      </c>
      <c r="IJ51" s="5">
        <v>3.0</v>
      </c>
      <c r="IK51" s="5">
        <v>2.0</v>
      </c>
      <c r="IL51" s="5">
        <v>5.0</v>
      </c>
      <c r="IM51" s="5">
        <v>6.0</v>
      </c>
      <c r="IN51" s="5">
        <v>3.0</v>
      </c>
      <c r="IO51" s="5">
        <v>2.0</v>
      </c>
      <c r="IP51" s="5">
        <v>4.0</v>
      </c>
      <c r="IQ51" s="5">
        <v>4.0</v>
      </c>
      <c r="IR51" s="5">
        <f t="shared" si="156"/>
        <v>45</v>
      </c>
      <c r="IS51" s="5">
        <v>2.0</v>
      </c>
      <c r="IT51" s="5">
        <v>1.0</v>
      </c>
      <c r="IU51" s="5">
        <v>1.0</v>
      </c>
      <c r="IV51" s="5">
        <v>2.0</v>
      </c>
      <c r="IW51" s="5">
        <v>2.0</v>
      </c>
      <c r="IX51" s="5">
        <v>0.0</v>
      </c>
      <c r="IY51" s="5">
        <v>2.0</v>
      </c>
      <c r="IZ51" s="5">
        <v>2.0</v>
      </c>
      <c r="JA51" s="5">
        <f t="shared" si="157"/>
        <v>12</v>
      </c>
      <c r="JB51" s="5">
        <v>1.0</v>
      </c>
      <c r="JC51" s="5">
        <v>1.0</v>
      </c>
      <c r="JD51" s="5">
        <v>1.0</v>
      </c>
      <c r="JE51" s="5">
        <v>1.0</v>
      </c>
      <c r="JF51" s="5">
        <v>1.0</v>
      </c>
      <c r="JG51" s="5">
        <v>2.0</v>
      </c>
      <c r="JH51" s="5">
        <v>1.0</v>
      </c>
      <c r="JI51" s="5">
        <v>2.0</v>
      </c>
      <c r="JJ51" s="5">
        <v>1.0</v>
      </c>
      <c r="JK51" s="5">
        <f t="shared" si="158"/>
        <v>11</v>
      </c>
      <c r="JL51" s="5">
        <v>3.0</v>
      </c>
      <c r="JM51" s="5">
        <v>2.0</v>
      </c>
      <c r="JN51" s="5">
        <v>3.0</v>
      </c>
      <c r="JO51" s="5">
        <v>5.0</v>
      </c>
      <c r="JP51" s="5">
        <v>3.0</v>
      </c>
      <c r="JQ51" s="5">
        <v>4.0</v>
      </c>
      <c r="JR51" s="5">
        <v>4.0</v>
      </c>
      <c r="JS51" s="5">
        <v>5.0</v>
      </c>
      <c r="JT51" s="5">
        <v>4.0</v>
      </c>
      <c r="JU51" s="5">
        <v>2.0</v>
      </c>
      <c r="JV51" s="5">
        <f t="shared" si="159"/>
        <v>35</v>
      </c>
      <c r="JW51" s="5">
        <v>2.0</v>
      </c>
      <c r="JX51" s="5">
        <v>2.0</v>
      </c>
      <c r="JY51" s="5">
        <v>3.0</v>
      </c>
      <c r="JZ51" s="5">
        <v>2.0</v>
      </c>
      <c r="KA51" s="5">
        <v>2.0</v>
      </c>
      <c r="KB51" s="5">
        <v>2.0</v>
      </c>
      <c r="KC51" s="5">
        <f t="shared" si="160"/>
        <v>13</v>
      </c>
      <c r="KD51" s="5">
        <v>3.0</v>
      </c>
      <c r="KE51" s="5">
        <v>2.0</v>
      </c>
      <c r="KF51" s="5">
        <v>4.0</v>
      </c>
      <c r="KG51" s="5">
        <v>3.0</v>
      </c>
      <c r="KH51" s="5">
        <v>1.0</v>
      </c>
      <c r="KI51" s="5">
        <v>2.0</v>
      </c>
      <c r="KJ51" s="5">
        <v>3.0</v>
      </c>
      <c r="KK51" s="5">
        <v>3.0</v>
      </c>
      <c r="KL51" s="5">
        <v>2.0</v>
      </c>
      <c r="KM51" s="5">
        <v>4.0</v>
      </c>
      <c r="KN51" s="5">
        <v>2.0</v>
      </c>
      <c r="KO51" s="5">
        <v>4.0</v>
      </c>
      <c r="KP51" s="5">
        <v>3.0</v>
      </c>
      <c r="KQ51" s="5">
        <v>2.0</v>
      </c>
      <c r="KS51" s="8">
        <f t="shared" si="161"/>
        <v>38</v>
      </c>
      <c r="KT51" s="5">
        <v>30.0</v>
      </c>
      <c r="KU51" s="5">
        <v>30.0</v>
      </c>
      <c r="KV51" s="5">
        <v>30.0</v>
      </c>
    </row>
    <row r="52">
      <c r="A52" s="1">
        <v>51.0</v>
      </c>
      <c r="B52" s="1">
        <v>29.0</v>
      </c>
      <c r="C52" s="1" t="s">
        <v>435</v>
      </c>
      <c r="D52" s="4" t="s">
        <v>362</v>
      </c>
      <c r="E52" s="5">
        <v>37.59849548</v>
      </c>
      <c r="F52" s="5">
        <v>126.978302</v>
      </c>
      <c r="G52" s="6">
        <v>43907.02777777778</v>
      </c>
      <c r="H52" s="6">
        <v>43907.04027777778</v>
      </c>
      <c r="I52" s="5">
        <v>1063.0</v>
      </c>
      <c r="J52" s="7">
        <v>43907.041666666664</v>
      </c>
      <c r="K52" s="7">
        <v>43907.05</v>
      </c>
      <c r="L52" s="5">
        <v>722.0</v>
      </c>
      <c r="M52" s="7">
        <v>43907.05069444444</v>
      </c>
      <c r="N52" s="7">
        <v>43907.05486111111</v>
      </c>
      <c r="O52" s="5">
        <v>324.0</v>
      </c>
      <c r="P52" s="5" t="b">
        <v>1</v>
      </c>
      <c r="Q52" s="5">
        <f t="shared" si="162"/>
        <v>2109</v>
      </c>
      <c r="R52" s="1" t="s">
        <v>434</v>
      </c>
      <c r="S52" s="5">
        <v>1.0</v>
      </c>
      <c r="T52" s="1"/>
      <c r="U52" s="5">
        <v>3.0</v>
      </c>
      <c r="V52" s="1" t="s">
        <v>314</v>
      </c>
      <c r="W52" s="5">
        <v>7.0</v>
      </c>
      <c r="X52" s="5">
        <v>5.0</v>
      </c>
      <c r="Y52" s="5">
        <v>6.0</v>
      </c>
      <c r="Z52" s="5">
        <v>6.0</v>
      </c>
      <c r="AA52" s="5">
        <v>5.0</v>
      </c>
      <c r="AB52" s="5">
        <v>6.0</v>
      </c>
      <c r="AC52" s="5">
        <v>5.0</v>
      </c>
      <c r="AD52" s="5">
        <v>5.0</v>
      </c>
      <c r="AE52" s="5">
        <v>6.0</v>
      </c>
      <c r="AF52" s="5">
        <f t="shared" si="2"/>
        <v>44</v>
      </c>
      <c r="AG52" s="5">
        <v>3.0</v>
      </c>
      <c r="AH52" s="5">
        <v>3.0</v>
      </c>
      <c r="AI52" s="5">
        <v>3.0</v>
      </c>
      <c r="AJ52" s="5">
        <f t="shared" si="3"/>
        <v>9</v>
      </c>
      <c r="AK52" s="5">
        <v>4.0</v>
      </c>
      <c r="AL52" s="5">
        <v>3.0</v>
      </c>
      <c r="AM52" s="5">
        <v>4.0</v>
      </c>
      <c r="AN52" s="5">
        <f t="shared" si="4"/>
        <v>11</v>
      </c>
      <c r="AO52" s="5">
        <v>3.0</v>
      </c>
      <c r="AP52" s="5">
        <v>3.0</v>
      </c>
      <c r="AQ52" s="5">
        <v>5.0</v>
      </c>
      <c r="AR52" s="5">
        <f t="shared" si="5"/>
        <v>11</v>
      </c>
      <c r="AS52" s="5">
        <v>3.0</v>
      </c>
      <c r="AT52" s="5">
        <v>4.0</v>
      </c>
      <c r="AU52" s="5">
        <v>3.0</v>
      </c>
      <c r="AV52" s="5">
        <f t="shared" si="6"/>
        <v>10</v>
      </c>
      <c r="AW52" s="5">
        <v>4.0</v>
      </c>
      <c r="AX52" s="5">
        <v>4.0</v>
      </c>
      <c r="AY52" s="5">
        <v>2.0</v>
      </c>
      <c r="AZ52" s="5">
        <f t="shared" si="7"/>
        <v>10</v>
      </c>
      <c r="BA52" s="5">
        <v>3.0</v>
      </c>
      <c r="BB52" s="5">
        <v>3.0</v>
      </c>
      <c r="BC52" s="5">
        <v>3.0</v>
      </c>
      <c r="BD52" s="5">
        <v>4.0</v>
      </c>
      <c r="BE52" s="5">
        <v>3.0</v>
      </c>
      <c r="BF52" s="5">
        <v>2.0</v>
      </c>
      <c r="BG52" s="5">
        <v>3.0</v>
      </c>
      <c r="BH52" s="5">
        <v>3.0</v>
      </c>
      <c r="BI52" s="5">
        <v>4.0</v>
      </c>
      <c r="BJ52" s="5">
        <f t="shared" si="8"/>
        <v>28</v>
      </c>
      <c r="BK52" s="5">
        <v>3.0</v>
      </c>
      <c r="BL52" s="5">
        <v>3.0</v>
      </c>
      <c r="BM52" s="5">
        <v>4.0</v>
      </c>
      <c r="BN52" s="5">
        <v>2.0</v>
      </c>
      <c r="BO52" s="5">
        <v>5.0</v>
      </c>
      <c r="BP52" s="5">
        <v>3.0</v>
      </c>
      <c r="BQ52" s="5">
        <v>3.0</v>
      </c>
      <c r="BR52" s="5">
        <v>3.0</v>
      </c>
      <c r="BS52" s="5">
        <v>5.0</v>
      </c>
      <c r="BT52" s="5">
        <v>3.0</v>
      </c>
      <c r="BU52" s="5">
        <f t="shared" si="9"/>
        <v>21</v>
      </c>
      <c r="BV52" s="5">
        <f t="shared" si="10"/>
        <v>13</v>
      </c>
      <c r="BW52" s="5">
        <f t="shared" si="11"/>
        <v>34</v>
      </c>
      <c r="BX52" s="5">
        <v>4.0</v>
      </c>
      <c r="BY52" s="5">
        <v>4.0</v>
      </c>
      <c r="BZ52" s="5">
        <v>5.0</v>
      </c>
      <c r="CA52" s="5">
        <v>4.0</v>
      </c>
      <c r="CB52" s="5">
        <v>6.0</v>
      </c>
      <c r="CC52" s="5">
        <v>6.0</v>
      </c>
      <c r="CD52" s="5">
        <v>5.0</v>
      </c>
      <c r="CE52" s="5">
        <f t="shared" si="12"/>
        <v>34</v>
      </c>
      <c r="CF52" s="5">
        <v>1.0</v>
      </c>
      <c r="CG52" s="5">
        <v>1.0</v>
      </c>
      <c r="CH52" s="5">
        <v>1.0</v>
      </c>
      <c r="CI52" s="5">
        <v>3.0</v>
      </c>
      <c r="CJ52" s="5">
        <v>2.0</v>
      </c>
      <c r="CK52" s="5">
        <v>2.0</v>
      </c>
      <c r="CL52" s="5">
        <v>2.0</v>
      </c>
      <c r="CM52" s="5">
        <v>2.0</v>
      </c>
      <c r="CN52" s="5">
        <v>2.0</v>
      </c>
      <c r="CO52" s="5">
        <v>2.0</v>
      </c>
      <c r="CP52" s="5">
        <v>2.0</v>
      </c>
      <c r="CQ52" s="5">
        <v>4.0</v>
      </c>
      <c r="CR52" s="5">
        <f t="shared" si="13"/>
        <v>24</v>
      </c>
      <c r="CS52" s="5">
        <v>2.0</v>
      </c>
      <c r="CT52" s="5">
        <v>3.0</v>
      </c>
      <c r="CU52" s="5">
        <v>2.0</v>
      </c>
      <c r="CV52" s="5">
        <v>3.0</v>
      </c>
      <c r="CW52" s="5">
        <v>5.0</v>
      </c>
      <c r="CX52" s="5">
        <v>2.0</v>
      </c>
      <c r="CY52" s="5">
        <v>2.0</v>
      </c>
      <c r="CZ52" s="5">
        <v>4.0</v>
      </c>
      <c r="DA52" s="5">
        <v>3.0</v>
      </c>
      <c r="DB52" s="5">
        <v>4.0</v>
      </c>
      <c r="DC52" s="5">
        <v>4.0</v>
      </c>
      <c r="DD52" s="5">
        <v>2.0</v>
      </c>
      <c r="DE52" s="5">
        <v>4.0</v>
      </c>
      <c r="DF52" s="5">
        <v>3.0</v>
      </c>
      <c r="DG52" s="5">
        <v>2.0</v>
      </c>
      <c r="DH52" s="5">
        <v>2.0</v>
      </c>
      <c r="DI52" s="5">
        <v>3.0</v>
      </c>
      <c r="DJ52" s="5">
        <v>2.0</v>
      </c>
      <c r="DK52" s="5">
        <f t="shared" si="14"/>
        <v>52</v>
      </c>
      <c r="DL52" s="5">
        <v>0.0</v>
      </c>
      <c r="DM52" s="5">
        <v>1.0</v>
      </c>
      <c r="DN52" s="5">
        <v>1.0</v>
      </c>
      <c r="DO52" s="5">
        <v>0.0</v>
      </c>
      <c r="DP52" s="5">
        <v>0.0</v>
      </c>
      <c r="DQ52" s="5">
        <v>0.0</v>
      </c>
      <c r="DR52" s="5">
        <v>0.0</v>
      </c>
      <c r="DS52" s="5">
        <v>0.0</v>
      </c>
      <c r="DT52" s="5">
        <v>0.0</v>
      </c>
      <c r="DU52" s="5">
        <v>0.0</v>
      </c>
      <c r="DV52" s="5">
        <v>1.0</v>
      </c>
      <c r="DW52" s="5">
        <v>0.0</v>
      </c>
      <c r="DX52" s="5">
        <v>1.0</v>
      </c>
      <c r="DY52" s="5">
        <v>0.0</v>
      </c>
      <c r="DZ52" s="5">
        <v>0.0</v>
      </c>
      <c r="EA52" s="5">
        <v>1.0</v>
      </c>
      <c r="EB52" s="5">
        <f t="shared" si="15"/>
        <v>5</v>
      </c>
      <c r="EC52" s="5">
        <v>4.0</v>
      </c>
      <c r="ED52" s="5">
        <v>4.0</v>
      </c>
      <c r="EE52" s="5">
        <v>4.0</v>
      </c>
      <c r="EF52" s="5">
        <v>4.0</v>
      </c>
      <c r="EG52" s="5">
        <v>4.0</v>
      </c>
      <c r="EH52" s="5">
        <v>4.0</v>
      </c>
      <c r="EI52" s="5">
        <v>4.0</v>
      </c>
      <c r="EJ52" s="5">
        <v>4.0</v>
      </c>
      <c r="EK52" s="5">
        <v>4.0</v>
      </c>
      <c r="EL52" s="5">
        <v>3.0</v>
      </c>
      <c r="EM52" s="5">
        <v>3.0</v>
      </c>
      <c r="EN52" s="5">
        <f t="shared" si="16"/>
        <v>22</v>
      </c>
      <c r="EO52" s="5">
        <f t="shared" si="17"/>
        <v>24</v>
      </c>
      <c r="EP52" s="5">
        <f t="shared" si="18"/>
        <v>42</v>
      </c>
      <c r="EQ52" s="5">
        <v>2.0</v>
      </c>
      <c r="ER52" s="5">
        <v>0.0</v>
      </c>
      <c r="ES52" s="5">
        <v>2.0</v>
      </c>
      <c r="ET52" s="5">
        <v>2.0</v>
      </c>
      <c r="EU52" s="5">
        <v>2.0</v>
      </c>
      <c r="EV52" s="5">
        <v>2.0</v>
      </c>
      <c r="EW52" s="5">
        <v>0.0</v>
      </c>
      <c r="EX52" s="5">
        <v>0.0</v>
      </c>
      <c r="EY52" s="5">
        <v>2.0</v>
      </c>
      <c r="EZ52" s="5">
        <v>0.0</v>
      </c>
      <c r="FA52" s="5">
        <v>2.0</v>
      </c>
      <c r="FB52" s="5">
        <v>2.0</v>
      </c>
      <c r="FC52" s="5">
        <v>0.0</v>
      </c>
      <c r="FD52" s="5">
        <f t="shared" si="141"/>
        <v>16</v>
      </c>
      <c r="FE52" s="5">
        <v>3.0</v>
      </c>
      <c r="FF52" s="5">
        <v>2.0</v>
      </c>
      <c r="FG52" s="5">
        <v>4.0</v>
      </c>
      <c r="FH52" s="5">
        <v>2.0</v>
      </c>
      <c r="FI52" s="5">
        <v>2.0</v>
      </c>
      <c r="FJ52" s="5">
        <v>2.0</v>
      </c>
      <c r="FK52" s="5">
        <v>4.0</v>
      </c>
      <c r="FL52" s="5">
        <v>4.0</v>
      </c>
      <c r="FM52" s="5">
        <f t="shared" si="142"/>
        <v>6</v>
      </c>
      <c r="FN52" s="5">
        <f t="shared" si="143"/>
        <v>7.8</v>
      </c>
      <c r="FO52" s="5">
        <f t="shared" si="144"/>
        <v>10</v>
      </c>
      <c r="FP52" s="5">
        <f t="shared" si="145"/>
        <v>10.5</v>
      </c>
      <c r="FQ52" s="5">
        <f t="shared" si="146"/>
        <v>23</v>
      </c>
      <c r="FR52" s="5">
        <v>3.0</v>
      </c>
      <c r="FS52" s="5">
        <v>2.0</v>
      </c>
      <c r="FT52" s="5">
        <v>4.0</v>
      </c>
      <c r="FU52" s="5">
        <v>3.0</v>
      </c>
      <c r="FV52" s="5">
        <f t="shared" si="147"/>
        <v>12</v>
      </c>
      <c r="FW52" s="5">
        <v>2.0</v>
      </c>
      <c r="FX52" s="5">
        <v>3.0</v>
      </c>
      <c r="FY52" s="5">
        <v>2.0</v>
      </c>
      <c r="FZ52" s="5">
        <v>2.0</v>
      </c>
      <c r="GA52" s="5">
        <v>1.0</v>
      </c>
      <c r="GB52" s="5">
        <v>2.0</v>
      </c>
      <c r="GC52" s="5">
        <v>3.0</v>
      </c>
      <c r="GD52" s="5">
        <v>2.0</v>
      </c>
      <c r="GE52" s="5">
        <v>3.0</v>
      </c>
      <c r="GF52" s="5">
        <v>2.0</v>
      </c>
      <c r="GG52" s="5">
        <v>2.0</v>
      </c>
      <c r="GH52" s="5">
        <v>2.0</v>
      </c>
      <c r="GI52" s="5">
        <f t="shared" si="148"/>
        <v>26</v>
      </c>
      <c r="GJ52" s="5">
        <v>6.0</v>
      </c>
      <c r="GK52" s="5">
        <v>6.0</v>
      </c>
      <c r="GL52" s="5">
        <v>5.0</v>
      </c>
      <c r="GM52" s="5">
        <v>5.0</v>
      </c>
      <c r="GN52" s="5">
        <v>5.0</v>
      </c>
      <c r="GO52" s="5">
        <v>5.0</v>
      </c>
      <c r="GP52" s="5">
        <v>5.0</v>
      </c>
      <c r="GQ52" s="5">
        <f t="shared" si="149"/>
        <v>37</v>
      </c>
      <c r="GR52" s="5">
        <v>3.0</v>
      </c>
      <c r="GS52" s="5">
        <v>3.0</v>
      </c>
      <c r="GT52" s="5">
        <v>3.0</v>
      </c>
      <c r="GU52" s="5">
        <v>3.0</v>
      </c>
      <c r="GV52" s="5">
        <v>2.0</v>
      </c>
      <c r="GW52" s="5">
        <v>2.0</v>
      </c>
      <c r="GX52" s="5">
        <f t="shared" si="150"/>
        <v>16</v>
      </c>
      <c r="GY52" s="5">
        <v>2.0</v>
      </c>
      <c r="GZ52" s="5">
        <v>2.0</v>
      </c>
      <c r="HA52" s="5">
        <v>2.0</v>
      </c>
      <c r="HB52" s="5">
        <v>3.0</v>
      </c>
      <c r="HC52" s="5">
        <v>3.0</v>
      </c>
      <c r="HD52" s="5">
        <v>3.0</v>
      </c>
      <c r="HE52" s="5">
        <v>3.0</v>
      </c>
      <c r="HF52" s="5">
        <v>3.0</v>
      </c>
      <c r="HG52" s="5">
        <v>3.0</v>
      </c>
      <c r="HH52" s="5">
        <f t="shared" si="151"/>
        <v>24</v>
      </c>
      <c r="HI52" s="5">
        <v>3.0</v>
      </c>
      <c r="HJ52" s="5">
        <v>2.0</v>
      </c>
      <c r="HK52" s="5">
        <v>3.0</v>
      </c>
      <c r="HL52" s="5">
        <v>3.0</v>
      </c>
      <c r="HM52" s="5">
        <v>2.0</v>
      </c>
      <c r="HN52" s="5">
        <v>4.0</v>
      </c>
      <c r="HO52" s="5">
        <v>2.0</v>
      </c>
      <c r="HP52" s="5">
        <v>3.0</v>
      </c>
      <c r="HQ52" s="5">
        <v>2.0</v>
      </c>
      <c r="HR52" s="5">
        <v>3.0</v>
      </c>
      <c r="HS52" s="5">
        <v>2.0</v>
      </c>
      <c r="HT52" s="5">
        <v>3.0</v>
      </c>
      <c r="HU52" s="5">
        <v>3.0</v>
      </c>
      <c r="HV52" s="5">
        <f t="shared" si="152"/>
        <v>19</v>
      </c>
      <c r="HW52" s="5">
        <f t="shared" si="153"/>
        <v>16</v>
      </c>
      <c r="HX52" s="5">
        <f t="shared" si="154"/>
        <v>35</v>
      </c>
      <c r="HY52" s="5">
        <v>4.0</v>
      </c>
      <c r="HZ52" s="5">
        <v>5.0</v>
      </c>
      <c r="IA52" s="5">
        <v>5.0</v>
      </c>
      <c r="IB52" s="5">
        <v>4.0</v>
      </c>
      <c r="IC52" s="5">
        <v>5.0</v>
      </c>
      <c r="ID52" s="5">
        <f t="shared" si="155"/>
        <v>23</v>
      </c>
      <c r="IE52" s="5">
        <v>5.0</v>
      </c>
      <c r="IF52" s="5">
        <v>2.0</v>
      </c>
      <c r="IG52" s="5">
        <v>3.0</v>
      </c>
      <c r="IH52" s="5">
        <v>6.0</v>
      </c>
      <c r="II52" s="5">
        <v>4.0</v>
      </c>
      <c r="IJ52" s="5">
        <v>3.0</v>
      </c>
      <c r="IK52" s="5">
        <v>4.0</v>
      </c>
      <c r="IL52" s="5">
        <v>5.0</v>
      </c>
      <c r="IM52" s="5">
        <v>5.0</v>
      </c>
      <c r="IN52" s="5">
        <v>3.0</v>
      </c>
      <c r="IO52" s="5">
        <v>2.0</v>
      </c>
      <c r="IP52" s="5">
        <v>4.0</v>
      </c>
      <c r="IQ52" s="5">
        <v>5.0</v>
      </c>
      <c r="IR52" s="5">
        <f t="shared" si="156"/>
        <v>51</v>
      </c>
      <c r="IS52" s="5">
        <v>2.0</v>
      </c>
      <c r="IT52" s="5">
        <v>2.0</v>
      </c>
      <c r="IU52" s="5">
        <v>0.0</v>
      </c>
      <c r="IV52" s="5">
        <v>2.0</v>
      </c>
      <c r="IW52" s="5">
        <v>3.0</v>
      </c>
      <c r="IX52" s="5">
        <v>0.0</v>
      </c>
      <c r="IY52" s="5">
        <v>2.0</v>
      </c>
      <c r="IZ52" s="5">
        <v>1.0</v>
      </c>
      <c r="JA52" s="5">
        <f t="shared" si="157"/>
        <v>12</v>
      </c>
      <c r="JB52" s="5">
        <v>2.0</v>
      </c>
      <c r="JC52" s="5">
        <v>1.0</v>
      </c>
      <c r="JD52" s="5">
        <v>4.0</v>
      </c>
      <c r="JE52" s="5">
        <v>6.0</v>
      </c>
      <c r="JF52" s="5">
        <v>2.0</v>
      </c>
      <c r="JG52" s="5">
        <v>2.0</v>
      </c>
      <c r="JH52" s="5">
        <v>1.0</v>
      </c>
      <c r="JI52" s="5">
        <v>2.0</v>
      </c>
      <c r="JJ52" s="5">
        <v>1.0</v>
      </c>
      <c r="JK52" s="5">
        <f t="shared" si="158"/>
        <v>21</v>
      </c>
      <c r="JL52" s="5">
        <v>4.0</v>
      </c>
      <c r="JM52" s="5">
        <v>5.0</v>
      </c>
      <c r="JN52" s="5">
        <v>3.0</v>
      </c>
      <c r="JO52" s="5">
        <v>4.0</v>
      </c>
      <c r="JP52" s="5">
        <v>4.0</v>
      </c>
      <c r="JQ52" s="5">
        <v>4.0</v>
      </c>
      <c r="JR52" s="5">
        <v>4.0</v>
      </c>
      <c r="JS52" s="5">
        <v>4.0</v>
      </c>
      <c r="JT52" s="5">
        <v>4.0</v>
      </c>
      <c r="JU52" s="5">
        <v>4.0</v>
      </c>
      <c r="JV52" s="5">
        <f t="shared" si="159"/>
        <v>40</v>
      </c>
      <c r="JW52" s="5">
        <v>3.0</v>
      </c>
      <c r="JX52" s="5">
        <v>4.0</v>
      </c>
      <c r="JY52" s="5">
        <v>4.0</v>
      </c>
      <c r="JZ52" s="5">
        <v>4.0</v>
      </c>
      <c r="KA52" s="5">
        <v>3.0</v>
      </c>
      <c r="KB52" s="5">
        <v>4.0</v>
      </c>
      <c r="KC52" s="5">
        <f t="shared" si="160"/>
        <v>22</v>
      </c>
      <c r="KD52" s="5">
        <v>2.0</v>
      </c>
      <c r="KE52" s="5">
        <v>1.0</v>
      </c>
      <c r="KF52" s="5">
        <v>2.0</v>
      </c>
      <c r="KG52" s="5">
        <v>2.0</v>
      </c>
      <c r="KH52" s="5">
        <v>1.0</v>
      </c>
      <c r="KI52" s="5">
        <v>1.0</v>
      </c>
      <c r="KJ52" s="5">
        <v>2.0</v>
      </c>
      <c r="KK52" s="5">
        <v>3.0</v>
      </c>
      <c r="KL52" s="5">
        <v>1.0</v>
      </c>
      <c r="KM52" s="5">
        <v>3.0</v>
      </c>
      <c r="KN52" s="5">
        <v>2.0</v>
      </c>
      <c r="KO52" s="5">
        <v>3.0</v>
      </c>
      <c r="KP52" s="5">
        <v>2.0</v>
      </c>
      <c r="KQ52" s="5">
        <v>2.0</v>
      </c>
      <c r="KS52" s="8">
        <f t="shared" si="161"/>
        <v>27</v>
      </c>
    </row>
    <row r="53">
      <c r="A53" s="1">
        <v>52.0</v>
      </c>
      <c r="B53" s="1">
        <v>29.0</v>
      </c>
      <c r="C53" s="1" t="s">
        <v>436</v>
      </c>
      <c r="D53" s="4" t="s">
        <v>437</v>
      </c>
      <c r="E53" s="5">
        <v>37.50059509</v>
      </c>
      <c r="F53" s="5">
        <v>126.9515076</v>
      </c>
      <c r="G53" s="6">
        <v>43907.49444444444</v>
      </c>
      <c r="H53" s="6">
        <v>43907.509722222225</v>
      </c>
      <c r="I53" s="5">
        <v>1322.0</v>
      </c>
      <c r="J53" s="7">
        <v>43907.509722222225</v>
      </c>
      <c r="K53" s="7">
        <v>43907.52291666667</v>
      </c>
      <c r="L53" s="5">
        <v>1120.0</v>
      </c>
      <c r="M53" s="7">
        <v>43907.52291666667</v>
      </c>
      <c r="N53" s="7">
        <v>43907.52777777778</v>
      </c>
      <c r="O53" s="5">
        <v>398.0</v>
      </c>
      <c r="P53" s="5" t="b">
        <v>1</v>
      </c>
      <c r="Q53" s="5">
        <f t="shared" si="162"/>
        <v>2840</v>
      </c>
      <c r="R53" s="1" t="s">
        <v>434</v>
      </c>
      <c r="S53" s="5">
        <v>2.0</v>
      </c>
      <c r="T53" s="1">
        <v>1.0</v>
      </c>
      <c r="U53" s="5">
        <v>3.0</v>
      </c>
      <c r="V53" s="1" t="s">
        <v>318</v>
      </c>
      <c r="W53" s="5">
        <v>7.0</v>
      </c>
      <c r="X53" s="5">
        <v>6.0</v>
      </c>
      <c r="Y53" s="5">
        <v>4.0</v>
      </c>
      <c r="Z53" s="5">
        <v>6.0</v>
      </c>
      <c r="AA53" s="5">
        <v>4.0</v>
      </c>
      <c r="AB53" s="5">
        <v>6.0</v>
      </c>
      <c r="AC53" s="5">
        <v>6.0</v>
      </c>
      <c r="AD53" s="5">
        <v>5.0</v>
      </c>
      <c r="AE53" s="5">
        <v>6.0</v>
      </c>
      <c r="AF53" s="5">
        <f t="shared" si="2"/>
        <v>43</v>
      </c>
      <c r="AG53" s="5">
        <v>3.0</v>
      </c>
      <c r="AH53" s="5">
        <v>3.0</v>
      </c>
      <c r="AI53" s="5">
        <v>3.0</v>
      </c>
      <c r="AJ53" s="5">
        <f t="shared" si="3"/>
        <v>9</v>
      </c>
      <c r="AK53" s="5">
        <v>2.0</v>
      </c>
      <c r="AL53" s="5">
        <v>4.0</v>
      </c>
      <c r="AM53" s="5">
        <v>3.0</v>
      </c>
      <c r="AN53" s="5">
        <f t="shared" si="4"/>
        <v>9</v>
      </c>
      <c r="AO53" s="5">
        <v>2.0</v>
      </c>
      <c r="AP53" s="5">
        <v>1.0</v>
      </c>
      <c r="AQ53" s="5">
        <v>2.0</v>
      </c>
      <c r="AR53" s="5">
        <f t="shared" si="5"/>
        <v>5</v>
      </c>
      <c r="AS53" s="5">
        <v>4.0</v>
      </c>
      <c r="AT53" s="5">
        <v>4.0</v>
      </c>
      <c r="AU53" s="5">
        <v>4.0</v>
      </c>
      <c r="AV53" s="5">
        <f t="shared" si="6"/>
        <v>12</v>
      </c>
      <c r="AW53" s="5">
        <v>3.0</v>
      </c>
      <c r="AX53" s="5">
        <v>3.0</v>
      </c>
      <c r="AY53" s="5">
        <v>3.0</v>
      </c>
      <c r="AZ53" s="5">
        <f t="shared" si="7"/>
        <v>9</v>
      </c>
      <c r="BA53" s="5">
        <v>2.0</v>
      </c>
      <c r="BB53" s="5">
        <v>2.0</v>
      </c>
      <c r="BC53" s="5">
        <v>2.0</v>
      </c>
      <c r="BD53" s="5">
        <v>2.0</v>
      </c>
      <c r="BE53" s="5">
        <v>2.0</v>
      </c>
      <c r="BF53" s="5">
        <v>1.0</v>
      </c>
      <c r="BG53" s="5">
        <v>2.0</v>
      </c>
      <c r="BH53" s="5">
        <v>2.0</v>
      </c>
      <c r="BI53" s="5">
        <v>3.0</v>
      </c>
      <c r="BJ53" s="5">
        <f t="shared" si="8"/>
        <v>18</v>
      </c>
      <c r="BK53" s="5">
        <v>7.0</v>
      </c>
      <c r="BL53" s="5">
        <v>4.0</v>
      </c>
      <c r="BM53" s="5">
        <v>3.0</v>
      </c>
      <c r="BN53" s="5">
        <v>4.0</v>
      </c>
      <c r="BO53" s="5">
        <v>4.0</v>
      </c>
      <c r="BP53" s="5">
        <v>5.0</v>
      </c>
      <c r="BQ53" s="5">
        <v>3.0</v>
      </c>
      <c r="BR53" s="5">
        <v>3.0</v>
      </c>
      <c r="BS53" s="5">
        <v>5.0</v>
      </c>
      <c r="BT53" s="5">
        <v>2.0</v>
      </c>
      <c r="BU53" s="5">
        <f t="shared" si="9"/>
        <v>22</v>
      </c>
      <c r="BV53" s="5">
        <f t="shared" si="10"/>
        <v>18</v>
      </c>
      <c r="BW53" s="5">
        <f t="shared" si="11"/>
        <v>40</v>
      </c>
      <c r="BX53" s="5">
        <v>6.0</v>
      </c>
      <c r="BY53" s="5">
        <v>4.0</v>
      </c>
      <c r="BZ53" s="5">
        <v>6.0</v>
      </c>
      <c r="CA53" s="5">
        <v>4.0</v>
      </c>
      <c r="CB53" s="5">
        <v>6.0</v>
      </c>
      <c r="CC53" s="5">
        <v>5.0</v>
      </c>
      <c r="CD53" s="5">
        <v>6.0</v>
      </c>
      <c r="CE53" s="5">
        <f t="shared" si="12"/>
        <v>37</v>
      </c>
      <c r="CF53" s="5">
        <v>1.0</v>
      </c>
      <c r="CG53" s="5">
        <v>1.0</v>
      </c>
      <c r="CH53" s="5">
        <v>1.0</v>
      </c>
      <c r="CI53" s="5">
        <v>3.0</v>
      </c>
      <c r="CJ53" s="5">
        <v>4.0</v>
      </c>
      <c r="CK53" s="5">
        <v>1.0</v>
      </c>
      <c r="CL53" s="5">
        <v>1.0</v>
      </c>
      <c r="CM53" s="5">
        <v>1.0</v>
      </c>
      <c r="CN53" s="5">
        <v>2.0</v>
      </c>
      <c r="CO53" s="5">
        <v>3.0</v>
      </c>
      <c r="CP53" s="5">
        <v>1.0</v>
      </c>
      <c r="CQ53" s="5">
        <v>2.0</v>
      </c>
      <c r="CR53" s="5">
        <f t="shared" si="13"/>
        <v>21</v>
      </c>
      <c r="CS53" s="5">
        <v>2.0</v>
      </c>
      <c r="CT53" s="5">
        <v>2.0</v>
      </c>
      <c r="CU53" s="5">
        <v>2.0</v>
      </c>
      <c r="CV53" s="5">
        <v>2.0</v>
      </c>
      <c r="CW53" s="5">
        <v>1.0</v>
      </c>
      <c r="CX53" s="5">
        <v>2.0</v>
      </c>
      <c r="CY53" s="5">
        <v>3.0</v>
      </c>
      <c r="CZ53" s="5">
        <v>2.0</v>
      </c>
      <c r="DA53" s="5">
        <v>2.0</v>
      </c>
      <c r="DB53" s="5">
        <v>3.0</v>
      </c>
      <c r="DC53" s="5">
        <v>2.0</v>
      </c>
      <c r="DD53" s="5">
        <v>2.0</v>
      </c>
      <c r="DE53" s="5">
        <v>1.0</v>
      </c>
      <c r="DF53" s="5">
        <v>3.0</v>
      </c>
      <c r="DG53" s="5">
        <v>2.0</v>
      </c>
      <c r="DH53" s="5">
        <v>2.0</v>
      </c>
      <c r="DI53" s="5">
        <v>1.0</v>
      </c>
      <c r="DJ53" s="5">
        <v>2.0</v>
      </c>
      <c r="DK53" s="5">
        <f t="shared" si="14"/>
        <v>36</v>
      </c>
      <c r="DL53" s="5">
        <v>0.0</v>
      </c>
      <c r="DM53" s="5">
        <v>1.0</v>
      </c>
      <c r="DN53" s="5">
        <v>1.0</v>
      </c>
      <c r="DO53" s="5">
        <v>0.0</v>
      </c>
      <c r="DP53" s="5">
        <v>0.0</v>
      </c>
      <c r="DQ53" s="5">
        <v>0.0</v>
      </c>
      <c r="DR53" s="5">
        <v>0.0</v>
      </c>
      <c r="DS53" s="5">
        <v>1.0</v>
      </c>
      <c r="DT53" s="5">
        <v>0.0</v>
      </c>
      <c r="DU53" s="5">
        <v>1.0</v>
      </c>
      <c r="DV53" s="5">
        <v>0.0</v>
      </c>
      <c r="DW53" s="5">
        <v>0.0</v>
      </c>
      <c r="DX53" s="5">
        <v>0.0</v>
      </c>
      <c r="DY53" s="5">
        <v>0.0</v>
      </c>
      <c r="DZ53" s="5">
        <v>1.0</v>
      </c>
      <c r="EA53" s="5">
        <v>1.0</v>
      </c>
      <c r="EB53" s="5">
        <f t="shared" si="15"/>
        <v>6</v>
      </c>
      <c r="EC53" s="5">
        <v>4.0</v>
      </c>
      <c r="ED53" s="5">
        <v>5.0</v>
      </c>
      <c r="EE53" s="5">
        <v>4.0</v>
      </c>
      <c r="EF53" s="5">
        <v>5.0</v>
      </c>
      <c r="EG53" s="5">
        <v>3.0</v>
      </c>
      <c r="EH53" s="5">
        <v>4.0</v>
      </c>
      <c r="EI53" s="5">
        <v>4.0</v>
      </c>
      <c r="EJ53" s="5">
        <v>2.0</v>
      </c>
      <c r="EK53" s="5">
        <v>4.0</v>
      </c>
      <c r="EL53" s="5">
        <v>4.0</v>
      </c>
      <c r="EM53" s="5">
        <v>5.0</v>
      </c>
      <c r="EN53" s="5">
        <f t="shared" si="16"/>
        <v>25</v>
      </c>
      <c r="EO53" s="5">
        <f t="shared" si="17"/>
        <v>22.8</v>
      </c>
      <c r="EP53" s="5">
        <f t="shared" si="18"/>
        <v>44</v>
      </c>
      <c r="EQ53" s="5">
        <v>2.0</v>
      </c>
      <c r="ER53" s="5">
        <v>2.0</v>
      </c>
      <c r="ES53" s="5">
        <v>0.0</v>
      </c>
      <c r="ET53" s="5">
        <v>2.0</v>
      </c>
      <c r="EU53" s="5">
        <v>0.0</v>
      </c>
      <c r="EV53" s="5">
        <v>0.0</v>
      </c>
      <c r="EW53" s="5">
        <v>0.0</v>
      </c>
      <c r="EX53" s="5">
        <v>2.0</v>
      </c>
      <c r="EY53" s="5">
        <v>2.0</v>
      </c>
      <c r="EZ53" s="5">
        <v>0.0</v>
      </c>
      <c r="FA53" s="5">
        <v>2.0</v>
      </c>
      <c r="FB53" s="5">
        <v>2.0</v>
      </c>
      <c r="FC53" s="5">
        <v>0.0</v>
      </c>
      <c r="FD53" s="5">
        <f t="shared" si="141"/>
        <v>14</v>
      </c>
      <c r="FE53" s="5">
        <v>3.0</v>
      </c>
      <c r="FF53" s="5">
        <v>1.0</v>
      </c>
      <c r="FG53" s="5">
        <v>2.0</v>
      </c>
      <c r="FH53" s="5">
        <v>3.0</v>
      </c>
      <c r="FI53" s="5">
        <v>2.0</v>
      </c>
      <c r="FJ53" s="5">
        <v>4.0</v>
      </c>
      <c r="FK53" s="5">
        <v>1.0</v>
      </c>
      <c r="FL53" s="5">
        <v>1.0</v>
      </c>
      <c r="FM53" s="5">
        <f t="shared" si="142"/>
        <v>7</v>
      </c>
      <c r="FN53" s="5">
        <f t="shared" si="143"/>
        <v>6.6</v>
      </c>
      <c r="FO53" s="5">
        <f t="shared" si="144"/>
        <v>6</v>
      </c>
      <c r="FP53" s="5">
        <f t="shared" si="145"/>
        <v>6</v>
      </c>
      <c r="FQ53" s="5">
        <f t="shared" si="146"/>
        <v>17</v>
      </c>
      <c r="FR53" s="5">
        <v>1.0</v>
      </c>
      <c r="FS53" s="5">
        <v>2.0</v>
      </c>
      <c r="FT53" s="5">
        <v>4.0</v>
      </c>
      <c r="FU53" s="5">
        <v>2.0</v>
      </c>
      <c r="FV53" s="5">
        <f t="shared" si="147"/>
        <v>9</v>
      </c>
      <c r="FW53" s="5">
        <v>4.0</v>
      </c>
      <c r="FX53" s="5">
        <v>4.0</v>
      </c>
      <c r="FY53" s="5">
        <v>2.0</v>
      </c>
      <c r="FZ53" s="5">
        <v>1.0</v>
      </c>
      <c r="GA53" s="5">
        <v>3.0</v>
      </c>
      <c r="GB53" s="5">
        <v>4.0</v>
      </c>
      <c r="GC53" s="5">
        <v>4.0</v>
      </c>
      <c r="GD53" s="5">
        <v>3.0</v>
      </c>
      <c r="GE53" s="5">
        <v>3.0</v>
      </c>
      <c r="GF53" s="5">
        <v>3.0</v>
      </c>
      <c r="GG53" s="5">
        <v>3.0</v>
      </c>
      <c r="GH53" s="5">
        <v>3.0</v>
      </c>
      <c r="GI53" s="5">
        <f t="shared" si="148"/>
        <v>37</v>
      </c>
      <c r="GJ53" s="5">
        <v>2.0</v>
      </c>
      <c r="GK53" s="5">
        <v>6.0</v>
      </c>
      <c r="GL53" s="5">
        <v>2.0</v>
      </c>
      <c r="GM53" s="5">
        <v>5.0</v>
      </c>
      <c r="GN53" s="5">
        <v>4.0</v>
      </c>
      <c r="GO53" s="5">
        <v>6.0</v>
      </c>
      <c r="GP53" s="5">
        <v>2.0</v>
      </c>
      <c r="GQ53" s="5">
        <f t="shared" si="149"/>
        <v>27</v>
      </c>
      <c r="GR53" s="5">
        <v>2.0</v>
      </c>
      <c r="GS53" s="5">
        <v>4.0</v>
      </c>
      <c r="GT53" s="5">
        <v>2.0</v>
      </c>
      <c r="GU53" s="5">
        <v>3.0</v>
      </c>
      <c r="GV53" s="5">
        <v>4.0</v>
      </c>
      <c r="GW53" s="5">
        <v>4.0</v>
      </c>
      <c r="GX53" s="5">
        <f t="shared" si="150"/>
        <v>19</v>
      </c>
      <c r="GY53" s="5">
        <v>1.0</v>
      </c>
      <c r="GZ53" s="5">
        <v>2.0</v>
      </c>
      <c r="HA53" s="5">
        <v>1.0</v>
      </c>
      <c r="HB53" s="5">
        <v>2.0</v>
      </c>
      <c r="HC53" s="5">
        <v>2.0</v>
      </c>
      <c r="HD53" s="5">
        <v>2.0</v>
      </c>
      <c r="HE53" s="5">
        <v>3.0</v>
      </c>
      <c r="HF53" s="5">
        <v>3.0</v>
      </c>
      <c r="HG53" s="5">
        <v>2.0</v>
      </c>
      <c r="HH53" s="5">
        <f t="shared" si="151"/>
        <v>18</v>
      </c>
      <c r="HI53" s="5">
        <v>2.0</v>
      </c>
      <c r="HJ53" s="5">
        <v>1.0</v>
      </c>
      <c r="HK53" s="5">
        <v>2.0</v>
      </c>
      <c r="HL53" s="5">
        <v>2.0</v>
      </c>
      <c r="HM53" s="5">
        <v>1.0</v>
      </c>
      <c r="HN53" s="5">
        <v>2.0</v>
      </c>
      <c r="HO53" s="5">
        <v>1.0</v>
      </c>
      <c r="HP53" s="5">
        <v>0.0</v>
      </c>
      <c r="HQ53" s="5">
        <v>1.0</v>
      </c>
      <c r="HR53" s="5">
        <v>3.0</v>
      </c>
      <c r="HS53" s="5">
        <v>2.0</v>
      </c>
      <c r="HT53" s="5">
        <v>2.0</v>
      </c>
      <c r="HU53" s="5">
        <v>2.0</v>
      </c>
      <c r="HV53" s="5">
        <f t="shared" si="152"/>
        <v>13</v>
      </c>
      <c r="HW53" s="5">
        <f t="shared" si="153"/>
        <v>8</v>
      </c>
      <c r="HX53" s="5">
        <f t="shared" si="154"/>
        <v>21</v>
      </c>
      <c r="HY53" s="5">
        <v>5.0</v>
      </c>
      <c r="HZ53" s="5">
        <v>5.0</v>
      </c>
      <c r="IA53" s="5">
        <v>1.0</v>
      </c>
      <c r="IB53" s="5">
        <v>2.0</v>
      </c>
      <c r="IC53" s="5">
        <v>3.0</v>
      </c>
      <c r="ID53" s="5">
        <f t="shared" si="155"/>
        <v>16</v>
      </c>
      <c r="IE53" s="5">
        <v>5.0</v>
      </c>
      <c r="IF53" s="5">
        <v>1.0</v>
      </c>
      <c r="IG53" s="5">
        <v>3.0</v>
      </c>
      <c r="IH53" s="5">
        <v>6.0</v>
      </c>
      <c r="II53" s="5">
        <v>5.0</v>
      </c>
      <c r="IJ53" s="5">
        <v>3.0</v>
      </c>
      <c r="IK53" s="5">
        <v>5.0</v>
      </c>
      <c r="IL53" s="5">
        <v>5.0</v>
      </c>
      <c r="IM53" s="5">
        <v>5.0</v>
      </c>
      <c r="IN53" s="5">
        <v>3.0</v>
      </c>
      <c r="IO53" s="5">
        <v>2.0</v>
      </c>
      <c r="IP53" s="5">
        <v>5.0</v>
      </c>
      <c r="IQ53" s="5">
        <v>6.0</v>
      </c>
      <c r="IR53" s="5">
        <f t="shared" si="156"/>
        <v>54</v>
      </c>
      <c r="IS53" s="5">
        <v>0.0</v>
      </c>
      <c r="IT53" s="5">
        <v>0.0</v>
      </c>
      <c r="IU53" s="5">
        <v>0.0</v>
      </c>
      <c r="IV53" s="5">
        <v>0.0</v>
      </c>
      <c r="IW53" s="5">
        <v>1.0</v>
      </c>
      <c r="IX53" s="5">
        <v>0.0</v>
      </c>
      <c r="IY53" s="5">
        <v>0.0</v>
      </c>
      <c r="IZ53" s="5">
        <v>0.0</v>
      </c>
      <c r="JA53" s="5">
        <f t="shared" si="157"/>
        <v>1</v>
      </c>
      <c r="JB53" s="5">
        <v>3.0</v>
      </c>
      <c r="JC53" s="5">
        <v>1.0</v>
      </c>
      <c r="JD53" s="5">
        <v>1.0</v>
      </c>
      <c r="JE53" s="5">
        <v>6.0</v>
      </c>
      <c r="JF53" s="5">
        <v>2.0</v>
      </c>
      <c r="JG53" s="5">
        <v>2.0</v>
      </c>
      <c r="JH53" s="5">
        <v>1.0</v>
      </c>
      <c r="JI53" s="5">
        <v>1.0</v>
      </c>
      <c r="JJ53" s="5">
        <v>1.0</v>
      </c>
      <c r="JK53" s="5">
        <f t="shared" si="158"/>
        <v>18</v>
      </c>
      <c r="JL53" s="5">
        <v>3.0</v>
      </c>
      <c r="JM53" s="5">
        <v>4.0</v>
      </c>
      <c r="JN53" s="5">
        <v>4.0</v>
      </c>
      <c r="JO53" s="5">
        <v>3.0</v>
      </c>
      <c r="JP53" s="5">
        <v>4.0</v>
      </c>
      <c r="JQ53" s="5">
        <v>5.0</v>
      </c>
      <c r="JR53" s="5">
        <v>2.0</v>
      </c>
      <c r="JS53" s="5">
        <v>4.0</v>
      </c>
      <c r="JT53" s="5">
        <v>4.0</v>
      </c>
      <c r="JU53" s="5">
        <v>4.0</v>
      </c>
      <c r="JV53" s="5">
        <f t="shared" si="159"/>
        <v>37</v>
      </c>
      <c r="JW53" s="5">
        <v>4.0</v>
      </c>
      <c r="JX53" s="5">
        <v>1.0</v>
      </c>
      <c r="JY53" s="5">
        <v>5.0</v>
      </c>
      <c r="JZ53" s="5">
        <v>4.0</v>
      </c>
      <c r="KA53" s="5">
        <v>2.0</v>
      </c>
      <c r="KB53" s="5">
        <v>4.0</v>
      </c>
      <c r="KC53" s="5">
        <f t="shared" si="160"/>
        <v>20</v>
      </c>
      <c r="KD53" s="5">
        <v>3.0</v>
      </c>
      <c r="KE53" s="5">
        <v>1.0</v>
      </c>
      <c r="KF53" s="5">
        <v>2.0</v>
      </c>
      <c r="KG53" s="5">
        <v>2.0</v>
      </c>
      <c r="KH53" s="5">
        <v>1.0</v>
      </c>
      <c r="KI53" s="5">
        <v>1.0</v>
      </c>
      <c r="KJ53" s="5">
        <v>2.0</v>
      </c>
      <c r="KK53" s="5">
        <v>3.0</v>
      </c>
      <c r="KL53" s="5">
        <v>1.0</v>
      </c>
      <c r="KM53" s="5">
        <v>2.0</v>
      </c>
      <c r="KN53" s="5">
        <v>1.0</v>
      </c>
      <c r="KO53" s="5">
        <v>1.0</v>
      </c>
      <c r="KP53" s="5">
        <v>1.0</v>
      </c>
      <c r="KQ53" s="5">
        <v>1.0</v>
      </c>
      <c r="KS53" s="8">
        <f t="shared" si="161"/>
        <v>22</v>
      </c>
      <c r="KT53" s="5">
        <v>82.0</v>
      </c>
      <c r="KU53" s="5">
        <v>95.0</v>
      </c>
      <c r="KV53" s="5">
        <v>96.0</v>
      </c>
    </row>
    <row r="54">
      <c r="A54" s="1">
        <v>53.0</v>
      </c>
      <c r="B54" s="1">
        <v>22.0</v>
      </c>
      <c r="C54" s="1" t="s">
        <v>438</v>
      </c>
      <c r="D54" s="4" t="s">
        <v>404</v>
      </c>
      <c r="E54" s="5">
        <v>35.10029602</v>
      </c>
      <c r="F54" s="5">
        <v>129.0441895</v>
      </c>
      <c r="G54" s="6">
        <v>43907.63402777778</v>
      </c>
      <c r="H54" s="6">
        <v>43907.643055555556</v>
      </c>
      <c r="I54" s="5">
        <v>791.0</v>
      </c>
      <c r="P54" s="2" t="b">
        <v>0</v>
      </c>
      <c r="Q54" s="5"/>
      <c r="R54" s="1" t="s">
        <v>439</v>
      </c>
      <c r="S54" s="5">
        <v>2.0</v>
      </c>
      <c r="T54" s="1">
        <v>1.0</v>
      </c>
      <c r="U54" s="5">
        <v>3.0</v>
      </c>
      <c r="V54" s="1" t="s">
        <v>314</v>
      </c>
      <c r="W54" s="5">
        <v>3.0</v>
      </c>
      <c r="X54" s="5">
        <v>5.0</v>
      </c>
      <c r="Y54" s="5">
        <v>5.0</v>
      </c>
      <c r="Z54" s="5">
        <v>7.0</v>
      </c>
      <c r="AA54" s="5">
        <v>6.0</v>
      </c>
      <c r="AB54" s="5">
        <v>6.0</v>
      </c>
      <c r="AC54" s="5">
        <v>6.0</v>
      </c>
      <c r="AD54" s="5">
        <v>6.0</v>
      </c>
      <c r="AE54" s="5">
        <v>5.0</v>
      </c>
      <c r="AF54" s="5">
        <f t="shared" si="2"/>
        <v>46</v>
      </c>
      <c r="AG54" s="5">
        <v>4.0</v>
      </c>
      <c r="AH54" s="5">
        <v>5.0</v>
      </c>
      <c r="AI54" s="5">
        <v>5.0</v>
      </c>
      <c r="AJ54" s="5">
        <f t="shared" si="3"/>
        <v>14</v>
      </c>
      <c r="AK54" s="5">
        <v>5.0</v>
      </c>
      <c r="AL54" s="5">
        <v>4.0</v>
      </c>
      <c r="AM54" s="5">
        <v>5.0</v>
      </c>
      <c r="AN54" s="5">
        <f t="shared" si="4"/>
        <v>14</v>
      </c>
      <c r="AO54" s="5">
        <v>3.0</v>
      </c>
      <c r="AP54" s="5">
        <v>2.0</v>
      </c>
      <c r="AQ54" s="5">
        <v>4.0</v>
      </c>
      <c r="AR54" s="5">
        <f t="shared" si="5"/>
        <v>9</v>
      </c>
      <c r="AS54" s="5">
        <v>4.0</v>
      </c>
      <c r="AT54" s="5">
        <v>4.0</v>
      </c>
      <c r="AU54" s="5">
        <v>5.0</v>
      </c>
      <c r="AV54" s="5">
        <f t="shared" si="6"/>
        <v>13</v>
      </c>
      <c r="AW54" s="5">
        <v>4.0</v>
      </c>
      <c r="AX54" s="5">
        <v>4.0</v>
      </c>
      <c r="AY54" s="5">
        <v>3.0</v>
      </c>
      <c r="AZ54" s="5">
        <f t="shared" si="7"/>
        <v>11</v>
      </c>
      <c r="BA54" s="5">
        <v>4.0</v>
      </c>
      <c r="BB54" s="5">
        <v>4.0</v>
      </c>
      <c r="BC54" s="5">
        <v>4.0</v>
      </c>
      <c r="BD54" s="5">
        <v>4.0</v>
      </c>
      <c r="BE54" s="5">
        <v>3.0</v>
      </c>
      <c r="BF54" s="5">
        <v>4.0</v>
      </c>
      <c r="BG54" s="5">
        <v>3.0</v>
      </c>
      <c r="BH54" s="5">
        <v>4.0</v>
      </c>
      <c r="BI54" s="5">
        <v>4.0</v>
      </c>
      <c r="BJ54" s="5">
        <f t="shared" si="8"/>
        <v>34</v>
      </c>
      <c r="BK54" s="5">
        <v>5.0</v>
      </c>
      <c r="BL54" s="5">
        <v>5.0</v>
      </c>
      <c r="BM54" s="5">
        <v>6.0</v>
      </c>
      <c r="BN54" s="5">
        <v>2.0</v>
      </c>
      <c r="BO54" s="5">
        <v>6.0</v>
      </c>
      <c r="BP54" s="5">
        <v>4.0</v>
      </c>
      <c r="BQ54" s="5">
        <v>5.0</v>
      </c>
      <c r="BR54" s="5">
        <v>5.0</v>
      </c>
      <c r="BS54" s="5">
        <v>5.0</v>
      </c>
      <c r="BT54" s="5">
        <v>6.0</v>
      </c>
      <c r="BU54" s="5">
        <f t="shared" si="9"/>
        <v>33</v>
      </c>
      <c r="BV54" s="5">
        <f t="shared" si="10"/>
        <v>16</v>
      </c>
      <c r="BW54" s="5">
        <f t="shared" si="11"/>
        <v>49</v>
      </c>
      <c r="BX54" s="5">
        <v>5.0</v>
      </c>
      <c r="BY54" s="5">
        <v>1.0</v>
      </c>
      <c r="BZ54" s="5">
        <v>5.0</v>
      </c>
      <c r="CA54" s="5">
        <v>5.0</v>
      </c>
      <c r="CB54" s="5">
        <v>8.0</v>
      </c>
      <c r="CC54" s="5">
        <v>2.0</v>
      </c>
      <c r="CD54" s="5">
        <v>5.0</v>
      </c>
      <c r="CE54" s="5">
        <f t="shared" si="12"/>
        <v>31</v>
      </c>
      <c r="CF54" s="5">
        <v>3.0</v>
      </c>
      <c r="CG54" s="5">
        <v>2.0</v>
      </c>
      <c r="CH54" s="5">
        <v>2.0</v>
      </c>
      <c r="CI54" s="5">
        <v>3.0</v>
      </c>
      <c r="CJ54" s="5">
        <v>3.0</v>
      </c>
      <c r="CK54" s="5">
        <v>2.0</v>
      </c>
      <c r="CL54" s="5">
        <v>3.0</v>
      </c>
      <c r="CM54" s="5">
        <v>2.0</v>
      </c>
      <c r="CN54" s="5">
        <v>2.0</v>
      </c>
      <c r="CO54" s="5">
        <v>2.0</v>
      </c>
      <c r="CP54" s="5">
        <v>1.0</v>
      </c>
      <c r="CQ54" s="5">
        <v>4.0</v>
      </c>
      <c r="CR54" s="5">
        <f t="shared" si="13"/>
        <v>29</v>
      </c>
      <c r="CS54" s="5">
        <v>3.0</v>
      </c>
      <c r="CT54" s="5">
        <v>2.0</v>
      </c>
      <c r="CU54" s="5">
        <v>2.0</v>
      </c>
      <c r="CV54" s="5">
        <v>3.0</v>
      </c>
      <c r="CW54" s="5">
        <v>3.0</v>
      </c>
      <c r="CX54" s="5">
        <v>3.0</v>
      </c>
      <c r="CY54" s="5">
        <v>2.0</v>
      </c>
      <c r="CZ54" s="5">
        <v>3.0</v>
      </c>
      <c r="DA54" s="5">
        <v>2.0</v>
      </c>
      <c r="DB54" s="5">
        <v>2.0</v>
      </c>
      <c r="DC54" s="5">
        <v>2.0</v>
      </c>
      <c r="DD54" s="5">
        <v>2.0</v>
      </c>
      <c r="DE54" s="5">
        <v>3.0</v>
      </c>
      <c r="DF54" s="5">
        <v>2.0</v>
      </c>
      <c r="DG54" s="5">
        <v>3.0</v>
      </c>
      <c r="DH54" s="5">
        <v>2.0</v>
      </c>
      <c r="DI54" s="5">
        <v>2.0</v>
      </c>
      <c r="DJ54" s="5">
        <v>2.0</v>
      </c>
      <c r="DK54" s="5">
        <f t="shared" si="14"/>
        <v>43</v>
      </c>
      <c r="DL54" s="5">
        <v>1.0</v>
      </c>
      <c r="DM54" s="5">
        <v>2.0</v>
      </c>
      <c r="DN54" s="5">
        <v>1.0</v>
      </c>
      <c r="DO54" s="5">
        <v>1.0</v>
      </c>
      <c r="DP54" s="5">
        <v>1.0</v>
      </c>
      <c r="DQ54" s="5">
        <v>0.0</v>
      </c>
      <c r="DR54" s="5">
        <v>1.0</v>
      </c>
      <c r="DS54" s="5">
        <v>0.0</v>
      </c>
      <c r="DT54" s="5">
        <v>0.0</v>
      </c>
      <c r="DU54" s="5">
        <v>0.0</v>
      </c>
      <c r="DV54" s="5">
        <v>1.0</v>
      </c>
      <c r="DW54" s="5">
        <v>1.0</v>
      </c>
      <c r="DX54" s="5">
        <v>1.0</v>
      </c>
      <c r="DY54" s="5">
        <v>0.0</v>
      </c>
      <c r="DZ54" s="5">
        <v>0.0</v>
      </c>
      <c r="EA54" s="5">
        <v>1.0</v>
      </c>
      <c r="EB54" s="5">
        <f t="shared" si="15"/>
        <v>11</v>
      </c>
      <c r="EC54" s="5">
        <v>4.0</v>
      </c>
      <c r="ED54" s="5">
        <v>4.0</v>
      </c>
      <c r="EE54" s="5">
        <v>4.0</v>
      </c>
      <c r="EF54" s="5">
        <v>4.0</v>
      </c>
      <c r="EG54" s="5">
        <v>4.0</v>
      </c>
      <c r="EH54" s="5">
        <v>4.0</v>
      </c>
      <c r="EI54" s="5">
        <v>4.0</v>
      </c>
      <c r="EJ54" s="5">
        <v>4.0</v>
      </c>
      <c r="EK54" s="5">
        <v>4.0</v>
      </c>
      <c r="EL54" s="5">
        <v>3.0</v>
      </c>
      <c r="EM54" s="5">
        <v>5.0</v>
      </c>
      <c r="EN54" s="5">
        <f t="shared" si="16"/>
        <v>24</v>
      </c>
      <c r="EO54" s="5">
        <f t="shared" si="17"/>
        <v>24</v>
      </c>
      <c r="EP54" s="5">
        <f t="shared" si="18"/>
        <v>44</v>
      </c>
      <c r="FD54" s="5"/>
      <c r="FM54" s="5"/>
      <c r="FN54" s="5"/>
      <c r="FO54" s="5"/>
      <c r="FP54" s="5"/>
      <c r="FQ54" s="5"/>
      <c r="FV54" s="5"/>
      <c r="GI54" s="5"/>
      <c r="GQ54" s="5"/>
      <c r="GX54" s="5"/>
      <c r="HH54" s="5"/>
      <c r="HV54" s="5"/>
      <c r="HW54" s="5"/>
      <c r="HX54" s="5"/>
      <c r="ID54" s="5"/>
      <c r="IR54" s="5"/>
      <c r="JA54" s="5"/>
      <c r="JK54" s="5"/>
      <c r="JV54" s="5"/>
      <c r="KC54" s="5"/>
      <c r="KS54" s="8"/>
      <c r="KT54" s="5">
        <v>15.0</v>
      </c>
    </row>
    <row r="55">
      <c r="A55" s="1">
        <v>54.0</v>
      </c>
      <c r="B55" s="1">
        <v>31.0</v>
      </c>
      <c r="C55" s="1" t="s">
        <v>440</v>
      </c>
      <c r="D55" s="4" t="s">
        <v>441</v>
      </c>
      <c r="E55" s="5">
        <v>37.59849548</v>
      </c>
      <c r="F55" s="5">
        <v>126.978302</v>
      </c>
      <c r="G55" s="6">
        <v>43907.37847222222</v>
      </c>
      <c r="H55" s="6">
        <v>43907.41388888889</v>
      </c>
      <c r="I55" s="5">
        <v>3102.0</v>
      </c>
      <c r="J55" s="7">
        <v>43907.41458333333</v>
      </c>
      <c r="K55" s="7">
        <v>43907.450694444444</v>
      </c>
      <c r="L55" s="5">
        <v>3115.0</v>
      </c>
      <c r="M55" s="7">
        <v>43907.45208333333</v>
      </c>
      <c r="N55" s="7">
        <v>43907.45694444444</v>
      </c>
      <c r="O55" s="5">
        <v>448.0</v>
      </c>
      <c r="P55" s="5" t="b">
        <v>1</v>
      </c>
      <c r="Q55" s="5">
        <f>I55+L55+O55</f>
        <v>6665</v>
      </c>
      <c r="R55" s="1" t="s">
        <v>442</v>
      </c>
      <c r="S55" s="5">
        <v>1.0</v>
      </c>
      <c r="T55" s="1"/>
      <c r="U55" s="5">
        <v>4.0</v>
      </c>
      <c r="V55" s="1" t="s">
        <v>314</v>
      </c>
      <c r="W55" s="5">
        <v>3.0</v>
      </c>
      <c r="X55" s="5">
        <v>6.0</v>
      </c>
      <c r="Y55" s="5">
        <v>6.0</v>
      </c>
      <c r="Z55" s="5">
        <v>6.0</v>
      </c>
      <c r="AA55" s="5">
        <v>6.0</v>
      </c>
      <c r="AB55" s="5">
        <v>6.0</v>
      </c>
      <c r="AC55" s="5">
        <v>6.0</v>
      </c>
      <c r="AD55" s="5">
        <v>6.0</v>
      </c>
      <c r="AE55" s="5">
        <v>6.0</v>
      </c>
      <c r="AF55" s="5">
        <f t="shared" si="2"/>
        <v>48</v>
      </c>
      <c r="AG55" s="5">
        <v>4.0</v>
      </c>
      <c r="AH55" s="5">
        <v>4.0</v>
      </c>
      <c r="AI55" s="5">
        <v>4.0</v>
      </c>
      <c r="AJ55" s="5">
        <f t="shared" si="3"/>
        <v>12</v>
      </c>
      <c r="AK55" s="5">
        <v>4.0</v>
      </c>
      <c r="AL55" s="5">
        <v>4.0</v>
      </c>
      <c r="AM55" s="5">
        <v>4.0</v>
      </c>
      <c r="AN55" s="5">
        <f t="shared" si="4"/>
        <v>12</v>
      </c>
      <c r="AO55" s="5">
        <v>3.0</v>
      </c>
      <c r="AP55" s="5">
        <v>3.0</v>
      </c>
      <c r="AQ55" s="5">
        <v>4.0</v>
      </c>
      <c r="AR55" s="5">
        <f t="shared" si="5"/>
        <v>10</v>
      </c>
      <c r="AS55" s="5">
        <v>3.0</v>
      </c>
      <c r="AT55" s="5">
        <v>4.0</v>
      </c>
      <c r="AU55" s="5">
        <v>4.0</v>
      </c>
      <c r="AV55" s="5">
        <f t="shared" si="6"/>
        <v>11</v>
      </c>
      <c r="AW55" s="5">
        <v>4.0</v>
      </c>
      <c r="AX55" s="5">
        <v>4.0</v>
      </c>
      <c r="AY55" s="5">
        <v>2.0</v>
      </c>
      <c r="AZ55" s="5">
        <f t="shared" si="7"/>
        <v>10</v>
      </c>
      <c r="BA55" s="5">
        <v>2.0</v>
      </c>
      <c r="BB55" s="5">
        <v>3.0</v>
      </c>
      <c r="BC55" s="5">
        <v>3.0</v>
      </c>
      <c r="BD55" s="5">
        <v>4.0</v>
      </c>
      <c r="BE55" s="5">
        <v>4.0</v>
      </c>
      <c r="BF55" s="5">
        <v>2.0</v>
      </c>
      <c r="BG55" s="5">
        <v>1.0</v>
      </c>
      <c r="BH55" s="5">
        <v>4.0</v>
      </c>
      <c r="BI55" s="5">
        <v>2.0</v>
      </c>
      <c r="BJ55" s="5">
        <f t="shared" si="8"/>
        <v>25</v>
      </c>
      <c r="BK55" s="5">
        <v>5.0</v>
      </c>
      <c r="BL55" s="5">
        <v>2.0</v>
      </c>
      <c r="BM55" s="5">
        <v>5.0</v>
      </c>
      <c r="BN55" s="5">
        <v>2.0</v>
      </c>
      <c r="BO55" s="5">
        <v>5.0</v>
      </c>
      <c r="BP55" s="5">
        <v>3.0</v>
      </c>
      <c r="BQ55" s="5">
        <v>5.0</v>
      </c>
      <c r="BR55" s="5">
        <v>5.0</v>
      </c>
      <c r="BS55" s="5">
        <v>2.0</v>
      </c>
      <c r="BT55" s="5">
        <v>5.0</v>
      </c>
      <c r="BU55" s="5">
        <f t="shared" si="9"/>
        <v>30</v>
      </c>
      <c r="BV55" s="5">
        <f t="shared" si="10"/>
        <v>9</v>
      </c>
      <c r="BW55" s="5">
        <f t="shared" si="11"/>
        <v>39</v>
      </c>
      <c r="BX55" s="5">
        <v>2.0</v>
      </c>
      <c r="BY55" s="5">
        <v>2.0</v>
      </c>
      <c r="BZ55" s="5">
        <v>6.0</v>
      </c>
      <c r="CA55" s="5">
        <v>7.0</v>
      </c>
      <c r="CB55" s="5">
        <v>3.0</v>
      </c>
      <c r="CC55" s="5">
        <v>7.0</v>
      </c>
      <c r="CD55" s="5">
        <v>7.0</v>
      </c>
      <c r="CE55" s="5">
        <f t="shared" si="12"/>
        <v>34</v>
      </c>
      <c r="CF55" s="5">
        <v>1.0</v>
      </c>
      <c r="CG55" s="5">
        <v>1.0</v>
      </c>
      <c r="CH55" s="5">
        <v>2.0</v>
      </c>
      <c r="CI55" s="5">
        <v>4.0</v>
      </c>
      <c r="CJ55" s="5">
        <v>3.0</v>
      </c>
      <c r="CK55" s="5">
        <v>4.0</v>
      </c>
      <c r="CL55" s="5">
        <v>2.0</v>
      </c>
      <c r="CM55" s="5">
        <v>2.0</v>
      </c>
      <c r="CN55" s="5">
        <v>2.0</v>
      </c>
      <c r="CO55" s="5">
        <v>2.0</v>
      </c>
      <c r="CP55" s="5">
        <v>2.0</v>
      </c>
      <c r="CQ55" s="5">
        <v>2.0</v>
      </c>
      <c r="CR55" s="5">
        <f t="shared" si="13"/>
        <v>27</v>
      </c>
      <c r="CS55" s="5">
        <v>2.0</v>
      </c>
      <c r="CT55" s="5">
        <v>2.0</v>
      </c>
      <c r="CU55" s="5">
        <v>2.0</v>
      </c>
      <c r="CV55" s="5">
        <v>4.0</v>
      </c>
      <c r="CW55" s="5">
        <v>4.0</v>
      </c>
      <c r="CX55" s="5">
        <v>3.0</v>
      </c>
      <c r="CY55" s="5">
        <v>3.0</v>
      </c>
      <c r="CZ55" s="5">
        <v>2.0</v>
      </c>
      <c r="DA55" s="5">
        <v>2.0</v>
      </c>
      <c r="DB55" s="5">
        <v>3.0</v>
      </c>
      <c r="DC55" s="5">
        <v>3.0</v>
      </c>
      <c r="DD55" s="5">
        <v>2.0</v>
      </c>
      <c r="DE55" s="5">
        <v>4.0</v>
      </c>
      <c r="DF55" s="5">
        <v>2.0</v>
      </c>
      <c r="DG55" s="5">
        <v>3.0</v>
      </c>
      <c r="DH55" s="5">
        <v>3.0</v>
      </c>
      <c r="DI55" s="5">
        <v>2.0</v>
      </c>
      <c r="DJ55" s="5">
        <v>3.0</v>
      </c>
      <c r="DK55" s="5">
        <f t="shared" si="14"/>
        <v>49</v>
      </c>
      <c r="DL55" s="5">
        <v>0.0</v>
      </c>
      <c r="DM55" s="5">
        <v>1.0</v>
      </c>
      <c r="DN55" s="5">
        <v>1.0</v>
      </c>
      <c r="DO55" s="5">
        <v>0.0</v>
      </c>
      <c r="DP55" s="5">
        <v>0.0</v>
      </c>
      <c r="DQ55" s="5">
        <v>0.0</v>
      </c>
      <c r="DR55" s="5">
        <v>0.0</v>
      </c>
      <c r="DS55" s="5">
        <v>0.0</v>
      </c>
      <c r="DT55" s="5">
        <v>0.0</v>
      </c>
      <c r="DU55" s="5">
        <v>0.0</v>
      </c>
      <c r="DV55" s="5">
        <v>0.0</v>
      </c>
      <c r="DW55" s="5">
        <v>1.0</v>
      </c>
      <c r="DX55" s="5">
        <v>0.0</v>
      </c>
      <c r="DY55" s="5">
        <v>0.0</v>
      </c>
      <c r="DZ55" s="5">
        <v>1.0</v>
      </c>
      <c r="EA55" s="5">
        <v>0.0</v>
      </c>
      <c r="EB55" s="5">
        <f t="shared" si="15"/>
        <v>4</v>
      </c>
      <c r="EC55" s="5">
        <v>3.0</v>
      </c>
      <c r="ED55" s="5">
        <v>5.0</v>
      </c>
      <c r="EE55" s="5">
        <v>4.0</v>
      </c>
      <c r="EF55" s="5">
        <v>4.0</v>
      </c>
      <c r="EG55" s="5">
        <v>4.0</v>
      </c>
      <c r="EH55" s="5">
        <v>4.0</v>
      </c>
      <c r="EI55" s="5">
        <v>4.0</v>
      </c>
      <c r="EJ55" s="5">
        <v>4.0</v>
      </c>
      <c r="EK55" s="5">
        <v>4.0</v>
      </c>
      <c r="EL55" s="5">
        <v>4.0</v>
      </c>
      <c r="EM55" s="5">
        <v>4.0</v>
      </c>
      <c r="EN55" s="5">
        <f t="shared" si="16"/>
        <v>23</v>
      </c>
      <c r="EO55" s="5">
        <f t="shared" si="17"/>
        <v>25.2</v>
      </c>
      <c r="EP55" s="5">
        <f t="shared" si="18"/>
        <v>44</v>
      </c>
      <c r="EQ55" s="5">
        <v>2.0</v>
      </c>
      <c r="ER55" s="5">
        <v>2.0</v>
      </c>
      <c r="ES55" s="5">
        <v>0.0</v>
      </c>
      <c r="ET55" s="5">
        <v>2.0</v>
      </c>
      <c r="EU55" s="5">
        <v>0.0</v>
      </c>
      <c r="EV55" s="5">
        <v>0.0</v>
      </c>
      <c r="EW55" s="5">
        <v>0.0</v>
      </c>
      <c r="EX55" s="5">
        <v>0.0</v>
      </c>
      <c r="EY55" s="5">
        <v>2.0</v>
      </c>
      <c r="EZ55" s="5">
        <v>0.0</v>
      </c>
      <c r="FA55" s="5">
        <v>0.0</v>
      </c>
      <c r="FB55" s="5">
        <v>0.0</v>
      </c>
      <c r="FC55" s="5">
        <v>2.0</v>
      </c>
      <c r="FD55" s="5">
        <f t="shared" ref="FD55:FD60" si="163">SUM(EQ55:FC55)</f>
        <v>10</v>
      </c>
      <c r="FE55" s="5">
        <v>3.0</v>
      </c>
      <c r="FF55" s="5">
        <v>3.0</v>
      </c>
      <c r="FG55" s="5">
        <v>2.0</v>
      </c>
      <c r="FH55" s="5">
        <v>3.0</v>
      </c>
      <c r="FI55" s="5">
        <v>2.0</v>
      </c>
      <c r="FJ55" s="5">
        <v>3.0</v>
      </c>
      <c r="FK55" s="5">
        <v>2.0</v>
      </c>
      <c r="FL55" s="5">
        <v>3.0</v>
      </c>
      <c r="FM55" s="5">
        <f t="shared" ref="FM55:FM60" si="164">SUM(FF55,FI55,FJ55)</f>
        <v>8</v>
      </c>
      <c r="FN55" s="5">
        <f t="shared" ref="FN55:FN60" si="165">SUM(FM55,FE55,FK55) / 5 * 3</f>
        <v>7.8</v>
      </c>
      <c r="FO55" s="5">
        <f t="shared" ref="FO55:FO60" si="166">SUM(FG55,FH55,FL55)</f>
        <v>8</v>
      </c>
      <c r="FP55" s="5">
        <f t="shared" ref="FP55:FP60" si="167">SUM(FE55,FK55) /2*3</f>
        <v>7.5</v>
      </c>
      <c r="FQ55" s="5">
        <f t="shared" ref="FQ55:FQ60" si="168">SUM(FE55:FL55)</f>
        <v>21</v>
      </c>
      <c r="FR55" s="5">
        <v>4.0</v>
      </c>
      <c r="FS55" s="5">
        <v>2.0</v>
      </c>
      <c r="FT55" s="5">
        <v>4.0</v>
      </c>
      <c r="FU55" s="5">
        <v>4.0</v>
      </c>
      <c r="FV55" s="5">
        <f t="shared" ref="FV55:FV60" si="169">SUM(FR55:FU55)</f>
        <v>14</v>
      </c>
      <c r="FW55" s="5">
        <v>3.0</v>
      </c>
      <c r="FX55" s="5">
        <v>3.0</v>
      </c>
      <c r="FY55" s="5">
        <v>2.0</v>
      </c>
      <c r="FZ55" s="5">
        <v>2.0</v>
      </c>
      <c r="GA55" s="5">
        <v>2.0</v>
      </c>
      <c r="GB55" s="5">
        <v>3.0</v>
      </c>
      <c r="GC55" s="5">
        <v>3.0</v>
      </c>
      <c r="GD55" s="5">
        <v>2.0</v>
      </c>
      <c r="GE55" s="5">
        <v>3.0</v>
      </c>
      <c r="GF55" s="5">
        <v>2.0</v>
      </c>
      <c r="GG55" s="5">
        <v>3.0</v>
      </c>
      <c r="GH55" s="5">
        <v>3.0</v>
      </c>
      <c r="GI55" s="5">
        <f t="shared" ref="GI55:GI60" si="170">SUM(FW55:GH55)</f>
        <v>31</v>
      </c>
      <c r="GJ55" s="5">
        <v>5.0</v>
      </c>
      <c r="GK55" s="5">
        <v>5.0</v>
      </c>
      <c r="GL55" s="5">
        <v>6.0</v>
      </c>
      <c r="GM55" s="5">
        <v>6.0</v>
      </c>
      <c r="GN55" s="5">
        <v>5.0</v>
      </c>
      <c r="GO55" s="5">
        <v>6.0</v>
      </c>
      <c r="GP55" s="5">
        <v>6.0</v>
      </c>
      <c r="GQ55" s="5">
        <f t="shared" ref="GQ55:GQ60" si="171">SUM(GJ55:GP55)</f>
        <v>39</v>
      </c>
      <c r="GR55" s="5">
        <v>3.0</v>
      </c>
      <c r="GS55" s="5">
        <v>2.0</v>
      </c>
      <c r="GT55" s="5">
        <v>3.0</v>
      </c>
      <c r="GU55" s="5">
        <v>3.0</v>
      </c>
      <c r="GV55" s="5">
        <v>3.0</v>
      </c>
      <c r="GW55" s="5">
        <v>3.0</v>
      </c>
      <c r="GX55" s="5">
        <f t="shared" ref="GX55:GX60" si="172">SUM(GR55:GW55)</f>
        <v>17</v>
      </c>
      <c r="GY55" s="5">
        <v>3.0</v>
      </c>
      <c r="GZ55" s="5">
        <v>2.0</v>
      </c>
      <c r="HA55" s="5">
        <v>3.0</v>
      </c>
      <c r="HB55" s="5">
        <v>2.0</v>
      </c>
      <c r="HC55" s="5">
        <v>2.0</v>
      </c>
      <c r="HD55" s="5">
        <v>2.0</v>
      </c>
      <c r="HE55" s="5">
        <v>3.0</v>
      </c>
      <c r="HF55" s="5">
        <v>2.0</v>
      </c>
      <c r="HG55" s="5">
        <v>3.0</v>
      </c>
      <c r="HH55" s="5">
        <f t="shared" ref="HH55:HH60" si="173">SUM(GY55:HG55)</f>
        <v>22</v>
      </c>
      <c r="HI55" s="5">
        <v>2.0</v>
      </c>
      <c r="HJ55" s="5">
        <v>3.0</v>
      </c>
      <c r="HK55" s="5">
        <v>3.0</v>
      </c>
      <c r="HL55" s="5">
        <v>4.0</v>
      </c>
      <c r="HM55" s="5">
        <v>4.0</v>
      </c>
      <c r="HN55" s="5">
        <v>3.0</v>
      </c>
      <c r="HO55" s="5">
        <v>1.0</v>
      </c>
      <c r="HP55" s="5">
        <v>4.0</v>
      </c>
      <c r="HQ55" s="5">
        <v>3.0</v>
      </c>
      <c r="HR55" s="5">
        <v>2.0</v>
      </c>
      <c r="HS55" s="5">
        <v>2.0</v>
      </c>
      <c r="HT55" s="5">
        <v>3.0</v>
      </c>
      <c r="HU55" s="5">
        <v>2.0</v>
      </c>
      <c r="HV55" s="5">
        <f t="shared" ref="HV55:HV60" si="174">SUM(HI55+HK55+HO55+HQ55+HR55+HT55+HU55)</f>
        <v>16</v>
      </c>
      <c r="HW55" s="5">
        <f t="shared" ref="HW55:HW60" si="175">SUM(HJ55+HL55+HM55+HN55+HP55+HS55)</f>
        <v>20</v>
      </c>
      <c r="HX55" s="5">
        <f t="shared" ref="HX55:HX60" si="176">SUM(HI55:HU55)</f>
        <v>36</v>
      </c>
      <c r="HY55" s="5">
        <v>5.0</v>
      </c>
      <c r="HZ55" s="5">
        <v>5.0</v>
      </c>
      <c r="IA55" s="5">
        <v>5.0</v>
      </c>
      <c r="IB55" s="5">
        <v>3.0</v>
      </c>
      <c r="IC55" s="5">
        <v>5.0</v>
      </c>
      <c r="ID55" s="5">
        <f t="shared" ref="ID55:ID60" si="177">SUM(HY55:IC55)</f>
        <v>23</v>
      </c>
      <c r="IE55" s="5">
        <v>6.0</v>
      </c>
      <c r="IF55" s="5">
        <v>2.0</v>
      </c>
      <c r="IG55" s="5">
        <v>2.0</v>
      </c>
      <c r="IH55" s="5">
        <v>6.0</v>
      </c>
      <c r="II55" s="5">
        <v>2.0</v>
      </c>
      <c r="IJ55" s="5">
        <v>2.0</v>
      </c>
      <c r="IK55" s="5">
        <v>2.0</v>
      </c>
      <c r="IL55" s="5">
        <v>5.0</v>
      </c>
      <c r="IM55" s="5">
        <v>6.0</v>
      </c>
      <c r="IN55" s="5">
        <v>2.0</v>
      </c>
      <c r="IO55" s="5">
        <v>2.0</v>
      </c>
      <c r="IP55" s="5">
        <v>5.0</v>
      </c>
      <c r="IQ55" s="5">
        <v>6.0</v>
      </c>
      <c r="IR55" s="5">
        <f t="shared" ref="IR55:IR60" si="178">SUM(IE55:IQ55)</f>
        <v>48</v>
      </c>
      <c r="IS55" s="5">
        <v>2.0</v>
      </c>
      <c r="IT55" s="5">
        <v>2.0</v>
      </c>
      <c r="IU55" s="5">
        <v>2.0</v>
      </c>
      <c r="IV55" s="5">
        <v>3.0</v>
      </c>
      <c r="IW55" s="5">
        <v>3.0</v>
      </c>
      <c r="IX55" s="5">
        <v>0.0</v>
      </c>
      <c r="IY55" s="5">
        <v>3.0</v>
      </c>
      <c r="IZ55" s="5">
        <v>1.0</v>
      </c>
      <c r="JA55" s="5">
        <f>SUM(IS55:IZ55)</f>
        <v>16</v>
      </c>
      <c r="JB55" s="5">
        <v>2.0</v>
      </c>
      <c r="JC55" s="5">
        <v>2.0</v>
      </c>
      <c r="JD55" s="5">
        <v>2.0</v>
      </c>
      <c r="JE55" s="5">
        <v>3.0</v>
      </c>
      <c r="JF55" s="5">
        <v>2.0</v>
      </c>
      <c r="JG55" s="5">
        <v>2.0</v>
      </c>
      <c r="JH55" s="5">
        <v>1.0</v>
      </c>
      <c r="JI55" s="5">
        <v>2.0</v>
      </c>
      <c r="JJ55" s="5">
        <v>1.0</v>
      </c>
      <c r="JK55" s="5">
        <f>SUM(JB55:JJ55)</f>
        <v>17</v>
      </c>
      <c r="JL55" s="5">
        <v>4.0</v>
      </c>
      <c r="JM55" s="5">
        <v>4.0</v>
      </c>
      <c r="JN55" s="5">
        <v>2.0</v>
      </c>
      <c r="JO55" s="5">
        <v>4.0</v>
      </c>
      <c r="JP55" s="5">
        <v>4.0</v>
      </c>
      <c r="JQ55" s="5">
        <v>4.0</v>
      </c>
      <c r="JR55" s="5">
        <v>3.0</v>
      </c>
      <c r="JS55" s="5">
        <v>3.0</v>
      </c>
      <c r="JT55" s="5">
        <v>3.0</v>
      </c>
      <c r="JU55" s="5">
        <v>4.0</v>
      </c>
      <c r="JV55" s="5">
        <f>SUM(JL55:JU55)</f>
        <v>35</v>
      </c>
      <c r="JW55" s="5">
        <v>3.0</v>
      </c>
      <c r="JX55" s="5">
        <v>2.0</v>
      </c>
      <c r="JY55" s="5">
        <v>4.0</v>
      </c>
      <c r="JZ55" s="5">
        <v>4.0</v>
      </c>
      <c r="KA55" s="5">
        <v>4.0</v>
      </c>
      <c r="KB55" s="5">
        <v>3.0</v>
      </c>
      <c r="KC55" s="5">
        <f>SUM(JW55:KB55)</f>
        <v>20</v>
      </c>
      <c r="KD55" s="5">
        <v>3.0</v>
      </c>
      <c r="KE55" s="5">
        <v>2.0</v>
      </c>
      <c r="KF55" s="5">
        <v>3.0</v>
      </c>
      <c r="KG55" s="5">
        <v>2.0</v>
      </c>
      <c r="KH55" s="5">
        <v>2.0</v>
      </c>
      <c r="KI55" s="5">
        <v>2.0</v>
      </c>
      <c r="KJ55" s="5">
        <v>2.0</v>
      </c>
      <c r="KK55" s="5">
        <v>2.0</v>
      </c>
      <c r="KL55" s="5">
        <v>3.0</v>
      </c>
      <c r="KM55" s="5">
        <v>3.0</v>
      </c>
      <c r="KN55" s="5">
        <v>2.0</v>
      </c>
      <c r="KO55" s="5">
        <v>3.0</v>
      </c>
      <c r="KP55" s="5">
        <v>3.0</v>
      </c>
      <c r="KQ55" s="5">
        <v>2.0</v>
      </c>
      <c r="KR55" s="5">
        <v>3.0</v>
      </c>
      <c r="KS55" s="8">
        <f>SUM(KD55:KR55)</f>
        <v>37</v>
      </c>
      <c r="KU55" s="5"/>
    </row>
    <row r="56">
      <c r="A56" s="1">
        <v>55.0</v>
      </c>
      <c r="B56" s="1">
        <v>31.0</v>
      </c>
      <c r="C56" s="1" t="s">
        <v>443</v>
      </c>
      <c r="D56" s="4" t="s">
        <v>347</v>
      </c>
      <c r="E56" s="5">
        <v>37.32440186</v>
      </c>
      <c r="F56" s="5">
        <v>126.8237</v>
      </c>
      <c r="G56" s="6">
        <v>43907.67638888889</v>
      </c>
      <c r="H56" s="6">
        <v>43907.71805555555</v>
      </c>
      <c r="I56" s="5">
        <v>3574.0</v>
      </c>
      <c r="J56" s="7">
        <v>43907.71805555555</v>
      </c>
      <c r="K56" s="7">
        <v>43907.72361111111</v>
      </c>
      <c r="L56" s="5">
        <v>492.0</v>
      </c>
      <c r="P56" s="2" t="b">
        <v>0</v>
      </c>
      <c r="Q56" s="5"/>
      <c r="R56" s="2" t="s">
        <v>442</v>
      </c>
      <c r="S56" s="5">
        <v>2.0</v>
      </c>
      <c r="T56" s="1">
        <v>1.0</v>
      </c>
      <c r="U56" s="5">
        <v>3.0</v>
      </c>
      <c r="V56" s="1" t="s">
        <v>314</v>
      </c>
      <c r="W56" s="5">
        <v>3.0</v>
      </c>
      <c r="X56" s="5">
        <v>5.0</v>
      </c>
      <c r="Y56" s="5">
        <v>5.0</v>
      </c>
      <c r="Z56" s="5">
        <v>5.0</v>
      </c>
      <c r="AA56" s="5">
        <v>5.0</v>
      </c>
      <c r="AB56" s="5">
        <v>5.0</v>
      </c>
      <c r="AC56" s="5">
        <v>5.0</v>
      </c>
      <c r="AD56" s="5">
        <v>5.0</v>
      </c>
      <c r="AE56" s="5">
        <v>5.0</v>
      </c>
      <c r="AF56" s="5">
        <f t="shared" si="2"/>
        <v>40</v>
      </c>
      <c r="AG56" s="5">
        <v>4.0</v>
      </c>
      <c r="AH56" s="5">
        <v>3.0</v>
      </c>
      <c r="AI56" s="5">
        <v>4.0</v>
      </c>
      <c r="AJ56" s="5">
        <f t="shared" si="3"/>
        <v>11</v>
      </c>
      <c r="AK56" s="5">
        <v>4.0</v>
      </c>
      <c r="AL56" s="5">
        <v>3.0</v>
      </c>
      <c r="AM56" s="5">
        <v>4.0</v>
      </c>
      <c r="AN56" s="5">
        <f t="shared" si="4"/>
        <v>11</v>
      </c>
      <c r="AO56" s="5">
        <v>2.0</v>
      </c>
      <c r="AP56" s="5">
        <v>2.0</v>
      </c>
      <c r="AQ56" s="5">
        <v>2.0</v>
      </c>
      <c r="AR56" s="5">
        <f t="shared" si="5"/>
        <v>6</v>
      </c>
      <c r="AS56" s="5">
        <v>4.0</v>
      </c>
      <c r="AT56" s="5">
        <v>3.0</v>
      </c>
      <c r="AU56" s="5">
        <v>5.0</v>
      </c>
      <c r="AV56" s="5">
        <f t="shared" si="6"/>
        <v>12</v>
      </c>
      <c r="AW56" s="5">
        <v>4.0</v>
      </c>
      <c r="AX56" s="5">
        <v>4.0</v>
      </c>
      <c r="AY56" s="5">
        <v>4.0</v>
      </c>
      <c r="AZ56" s="5">
        <f t="shared" si="7"/>
        <v>12</v>
      </c>
      <c r="BA56" s="5">
        <v>2.0</v>
      </c>
      <c r="BB56" s="5">
        <v>2.0</v>
      </c>
      <c r="BC56" s="5">
        <v>2.0</v>
      </c>
      <c r="BD56" s="5">
        <v>3.0</v>
      </c>
      <c r="BE56" s="5">
        <v>1.0</v>
      </c>
      <c r="BF56" s="5">
        <v>2.0</v>
      </c>
      <c r="BG56" s="5">
        <v>2.0</v>
      </c>
      <c r="BH56" s="5">
        <v>3.0</v>
      </c>
      <c r="BI56" s="5">
        <v>2.0</v>
      </c>
      <c r="BJ56" s="5">
        <f t="shared" si="8"/>
        <v>19</v>
      </c>
      <c r="BK56" s="5">
        <v>5.0</v>
      </c>
      <c r="BL56" s="5">
        <v>3.0</v>
      </c>
      <c r="BM56" s="5">
        <v>5.0</v>
      </c>
      <c r="BN56" s="5">
        <v>5.0</v>
      </c>
      <c r="BO56" s="5">
        <v>5.0</v>
      </c>
      <c r="BP56" s="5">
        <v>4.0</v>
      </c>
      <c r="BQ56" s="5">
        <v>5.0</v>
      </c>
      <c r="BR56" s="5">
        <v>5.0</v>
      </c>
      <c r="BS56" s="5">
        <v>4.0</v>
      </c>
      <c r="BT56" s="5">
        <v>3.0</v>
      </c>
      <c r="BU56" s="5">
        <f t="shared" si="9"/>
        <v>28</v>
      </c>
      <c r="BV56" s="5">
        <f t="shared" si="10"/>
        <v>16</v>
      </c>
      <c r="BW56" s="5">
        <f t="shared" si="11"/>
        <v>44</v>
      </c>
      <c r="BX56" s="5">
        <v>4.0</v>
      </c>
      <c r="BY56" s="5">
        <v>4.0</v>
      </c>
      <c r="BZ56" s="5">
        <v>4.0</v>
      </c>
      <c r="CA56" s="5">
        <v>4.0</v>
      </c>
      <c r="CB56" s="5">
        <v>6.0</v>
      </c>
      <c r="CC56" s="5">
        <v>6.0</v>
      </c>
      <c r="CD56" s="5">
        <v>3.0</v>
      </c>
      <c r="CE56" s="5">
        <f t="shared" si="12"/>
        <v>31</v>
      </c>
      <c r="CF56" s="5">
        <v>1.0</v>
      </c>
      <c r="CG56" s="5">
        <v>1.0</v>
      </c>
      <c r="CH56" s="5">
        <v>2.0</v>
      </c>
      <c r="CI56" s="5">
        <v>4.0</v>
      </c>
      <c r="CJ56" s="5">
        <v>2.0</v>
      </c>
      <c r="CK56" s="5">
        <v>4.0</v>
      </c>
      <c r="CL56" s="5">
        <v>3.0</v>
      </c>
      <c r="CM56" s="5">
        <v>1.0</v>
      </c>
      <c r="CN56" s="5">
        <v>2.0</v>
      </c>
      <c r="CO56" s="5">
        <v>2.0</v>
      </c>
      <c r="CP56" s="5">
        <v>2.0</v>
      </c>
      <c r="CQ56" s="5">
        <v>2.0</v>
      </c>
      <c r="CR56" s="5">
        <f t="shared" si="13"/>
        <v>26</v>
      </c>
      <c r="CS56" s="5">
        <v>2.0</v>
      </c>
      <c r="CT56" s="5">
        <v>2.0</v>
      </c>
      <c r="CU56" s="5">
        <v>2.0</v>
      </c>
      <c r="CV56" s="5">
        <v>2.0</v>
      </c>
      <c r="CW56" s="5">
        <v>2.0</v>
      </c>
      <c r="CX56" s="5">
        <v>2.0</v>
      </c>
      <c r="CY56" s="5">
        <v>2.0</v>
      </c>
      <c r="CZ56" s="5">
        <v>2.0</v>
      </c>
      <c r="DA56" s="5">
        <v>2.0</v>
      </c>
      <c r="DB56" s="5">
        <v>2.0</v>
      </c>
      <c r="DC56" s="5">
        <v>2.0</v>
      </c>
      <c r="DD56" s="5">
        <v>2.0</v>
      </c>
      <c r="DE56" s="5">
        <v>3.0</v>
      </c>
      <c r="DF56" s="5">
        <v>2.0</v>
      </c>
      <c r="DG56" s="5">
        <v>2.0</v>
      </c>
      <c r="DH56" s="5">
        <v>2.0</v>
      </c>
      <c r="DI56" s="5">
        <v>2.0</v>
      </c>
      <c r="DJ56" s="5">
        <v>3.0</v>
      </c>
      <c r="DK56" s="5">
        <f t="shared" si="14"/>
        <v>38</v>
      </c>
      <c r="DL56" s="5">
        <v>0.0</v>
      </c>
      <c r="DM56" s="5">
        <v>1.0</v>
      </c>
      <c r="DN56" s="5">
        <v>0.0</v>
      </c>
      <c r="DO56" s="5">
        <v>0.0</v>
      </c>
      <c r="DP56" s="5">
        <v>0.0</v>
      </c>
      <c r="DQ56" s="5">
        <v>0.0</v>
      </c>
      <c r="DR56" s="5">
        <v>0.0</v>
      </c>
      <c r="DS56" s="5">
        <v>1.0</v>
      </c>
      <c r="DT56" s="5">
        <v>0.0</v>
      </c>
      <c r="DU56" s="5">
        <v>0.0</v>
      </c>
      <c r="DV56" s="5">
        <v>0.0</v>
      </c>
      <c r="DW56" s="5">
        <v>0.0</v>
      </c>
      <c r="DX56" s="5">
        <v>0.0</v>
      </c>
      <c r="DY56" s="5">
        <v>1.0</v>
      </c>
      <c r="DZ56" s="5">
        <v>0.0</v>
      </c>
      <c r="EA56" s="5">
        <v>0.0</v>
      </c>
      <c r="EB56" s="5">
        <f t="shared" si="15"/>
        <v>3</v>
      </c>
      <c r="EC56" s="5">
        <v>2.0</v>
      </c>
      <c r="ED56" s="5">
        <v>5.0</v>
      </c>
      <c r="EE56" s="5">
        <v>3.0</v>
      </c>
      <c r="EF56" s="5">
        <v>5.0</v>
      </c>
      <c r="EG56" s="5">
        <v>3.0</v>
      </c>
      <c r="EH56" s="5">
        <v>5.0</v>
      </c>
      <c r="EI56" s="5">
        <v>4.0</v>
      </c>
      <c r="EJ56" s="5">
        <v>4.0</v>
      </c>
      <c r="EK56" s="5">
        <v>3.0</v>
      </c>
      <c r="EL56" s="5">
        <v>4.0</v>
      </c>
      <c r="EM56" s="5">
        <v>3.0</v>
      </c>
      <c r="EN56" s="5">
        <f t="shared" si="16"/>
        <v>19</v>
      </c>
      <c r="EO56" s="5">
        <f t="shared" si="17"/>
        <v>26.4</v>
      </c>
      <c r="EP56" s="5">
        <f t="shared" si="18"/>
        <v>41</v>
      </c>
      <c r="EQ56" s="5">
        <v>0.0</v>
      </c>
      <c r="ER56" s="5">
        <v>0.0</v>
      </c>
      <c r="ES56" s="5">
        <v>0.0</v>
      </c>
      <c r="ET56" s="5">
        <v>0.0</v>
      </c>
      <c r="EU56" s="5">
        <v>0.0</v>
      </c>
      <c r="EV56" s="5">
        <v>0.0</v>
      </c>
      <c r="EW56" s="5">
        <v>0.0</v>
      </c>
      <c r="EX56" s="5">
        <v>0.0</v>
      </c>
      <c r="EY56" s="5">
        <v>0.0</v>
      </c>
      <c r="EZ56" s="5">
        <v>0.0</v>
      </c>
      <c r="FA56" s="5">
        <v>0.0</v>
      </c>
      <c r="FB56" s="5">
        <v>2.0</v>
      </c>
      <c r="FC56" s="5">
        <v>0.0</v>
      </c>
      <c r="FD56" s="5">
        <f t="shared" si="163"/>
        <v>2</v>
      </c>
      <c r="FE56" s="5">
        <v>2.0</v>
      </c>
      <c r="FF56" s="5">
        <v>1.0</v>
      </c>
      <c r="FG56" s="5">
        <v>2.0</v>
      </c>
      <c r="FH56" s="5">
        <v>2.0</v>
      </c>
      <c r="FI56" s="5">
        <v>2.0</v>
      </c>
      <c r="FJ56" s="5">
        <v>2.0</v>
      </c>
      <c r="FK56" s="5">
        <v>2.0</v>
      </c>
      <c r="FL56" s="5">
        <v>2.0</v>
      </c>
      <c r="FM56" s="5">
        <f t="shared" si="164"/>
        <v>5</v>
      </c>
      <c r="FN56" s="5">
        <f t="shared" si="165"/>
        <v>5.4</v>
      </c>
      <c r="FO56" s="5">
        <f t="shared" si="166"/>
        <v>6</v>
      </c>
      <c r="FP56" s="5">
        <f t="shared" si="167"/>
        <v>6</v>
      </c>
      <c r="FQ56" s="5">
        <f t="shared" si="168"/>
        <v>15</v>
      </c>
      <c r="FR56" s="5">
        <v>4.0</v>
      </c>
      <c r="FS56" s="5">
        <v>4.0</v>
      </c>
      <c r="FT56" s="5">
        <v>4.0</v>
      </c>
      <c r="FU56" s="5">
        <v>4.0</v>
      </c>
      <c r="FV56" s="5">
        <f t="shared" si="169"/>
        <v>16</v>
      </c>
      <c r="FW56" s="5">
        <v>3.0</v>
      </c>
      <c r="FX56" s="5">
        <v>4.0</v>
      </c>
      <c r="FY56" s="5">
        <v>3.0</v>
      </c>
      <c r="FZ56" s="5">
        <v>2.0</v>
      </c>
      <c r="GA56" s="5">
        <v>2.0</v>
      </c>
      <c r="GB56" s="5">
        <v>4.0</v>
      </c>
      <c r="GC56" s="5">
        <v>4.0</v>
      </c>
      <c r="GD56" s="5">
        <v>1.0</v>
      </c>
      <c r="GE56" s="5">
        <v>3.0</v>
      </c>
      <c r="GF56" s="5">
        <v>3.0</v>
      </c>
      <c r="GG56" s="5">
        <v>4.0</v>
      </c>
      <c r="GH56" s="5">
        <v>3.0</v>
      </c>
      <c r="GI56" s="5">
        <f t="shared" si="170"/>
        <v>36</v>
      </c>
      <c r="GJ56" s="5">
        <v>4.0</v>
      </c>
      <c r="GK56" s="5">
        <v>5.0</v>
      </c>
      <c r="GL56" s="5">
        <v>5.0</v>
      </c>
      <c r="GM56" s="5">
        <v>6.0</v>
      </c>
      <c r="GN56" s="5">
        <v>5.0</v>
      </c>
      <c r="GO56" s="5">
        <v>5.0</v>
      </c>
      <c r="GP56" s="5">
        <v>5.0</v>
      </c>
      <c r="GQ56" s="5">
        <f t="shared" si="171"/>
        <v>35</v>
      </c>
      <c r="GR56" s="5">
        <v>4.0</v>
      </c>
      <c r="GS56" s="5">
        <v>4.0</v>
      </c>
      <c r="GT56" s="5">
        <v>2.0</v>
      </c>
      <c r="GU56" s="5">
        <v>4.0</v>
      </c>
      <c r="GV56" s="5">
        <v>4.0</v>
      </c>
      <c r="GW56" s="5">
        <v>4.0</v>
      </c>
      <c r="GX56" s="5">
        <f t="shared" si="172"/>
        <v>22</v>
      </c>
      <c r="GY56" s="5">
        <v>2.0</v>
      </c>
      <c r="GZ56" s="5">
        <v>3.0</v>
      </c>
      <c r="HA56" s="5">
        <v>3.0</v>
      </c>
      <c r="HB56" s="5">
        <v>2.0</v>
      </c>
      <c r="HC56" s="5">
        <v>2.0</v>
      </c>
      <c r="HD56" s="5">
        <v>2.0</v>
      </c>
      <c r="HE56" s="5">
        <v>2.0</v>
      </c>
      <c r="HF56" s="5">
        <v>2.0</v>
      </c>
      <c r="HG56" s="5">
        <v>2.0</v>
      </c>
      <c r="HH56" s="5">
        <f t="shared" si="173"/>
        <v>20</v>
      </c>
      <c r="HI56" s="5">
        <v>4.0</v>
      </c>
      <c r="HJ56" s="5">
        <v>3.0</v>
      </c>
      <c r="HK56" s="5">
        <v>4.0</v>
      </c>
      <c r="HL56" s="5">
        <v>3.0</v>
      </c>
      <c r="HM56" s="5">
        <v>3.0</v>
      </c>
      <c r="HN56" s="5">
        <v>4.0</v>
      </c>
      <c r="HO56" s="5">
        <v>3.0</v>
      </c>
      <c r="HP56" s="5">
        <v>3.0</v>
      </c>
      <c r="HQ56" s="5">
        <v>4.0</v>
      </c>
      <c r="HR56" s="5">
        <v>4.0</v>
      </c>
      <c r="HS56" s="5">
        <v>3.0</v>
      </c>
      <c r="HT56" s="5">
        <v>3.0</v>
      </c>
      <c r="HU56" s="5">
        <v>3.0</v>
      </c>
      <c r="HV56" s="5">
        <f t="shared" si="174"/>
        <v>25</v>
      </c>
      <c r="HW56" s="5">
        <f t="shared" si="175"/>
        <v>19</v>
      </c>
      <c r="HX56" s="5">
        <f t="shared" si="176"/>
        <v>44</v>
      </c>
      <c r="HY56" s="5">
        <v>3.0</v>
      </c>
      <c r="HZ56" s="5">
        <v>4.0</v>
      </c>
      <c r="IA56" s="5">
        <v>4.0</v>
      </c>
      <c r="IB56" s="5">
        <v>3.0</v>
      </c>
      <c r="IC56" s="5">
        <v>4.0</v>
      </c>
      <c r="ID56" s="5">
        <f t="shared" si="177"/>
        <v>18</v>
      </c>
      <c r="IE56" s="5">
        <v>5.0</v>
      </c>
      <c r="IF56" s="5">
        <v>3.0</v>
      </c>
      <c r="IG56" s="5">
        <v>2.0</v>
      </c>
      <c r="IH56" s="5">
        <v>6.0</v>
      </c>
      <c r="II56" s="5">
        <v>2.0</v>
      </c>
      <c r="IJ56" s="5">
        <v>3.0</v>
      </c>
      <c r="IK56" s="5">
        <v>2.0</v>
      </c>
      <c r="IL56" s="5">
        <v>6.0</v>
      </c>
      <c r="IM56" s="5">
        <v>5.0</v>
      </c>
      <c r="IN56" s="5">
        <v>3.0</v>
      </c>
      <c r="IO56" s="5">
        <v>2.0</v>
      </c>
      <c r="IP56" s="5">
        <v>5.0</v>
      </c>
      <c r="IQ56" s="5">
        <v>6.0</v>
      </c>
      <c r="IR56" s="5">
        <f t="shared" si="178"/>
        <v>50</v>
      </c>
      <c r="JA56" s="5"/>
      <c r="JK56" s="5"/>
      <c r="JV56" s="5"/>
      <c r="KC56" s="5"/>
      <c r="KS56" s="8"/>
      <c r="KT56" s="5">
        <v>28.0</v>
      </c>
      <c r="KU56" s="5">
        <v>70.0</v>
      </c>
    </row>
    <row r="57">
      <c r="A57" s="1">
        <v>56.0</v>
      </c>
      <c r="B57" s="1">
        <v>32.0</v>
      </c>
      <c r="C57" s="1" t="s">
        <v>444</v>
      </c>
      <c r="D57" s="4" t="s">
        <v>332</v>
      </c>
      <c r="E57" s="5">
        <v>37.63670349</v>
      </c>
      <c r="F57" s="5">
        <v>127.2182922</v>
      </c>
      <c r="G57" s="6">
        <v>43907.106944444444</v>
      </c>
      <c r="H57" s="6">
        <v>43907.11597222222</v>
      </c>
      <c r="I57" s="5">
        <v>769.0</v>
      </c>
      <c r="J57" s="7">
        <v>43907.11597222222</v>
      </c>
      <c r="K57" s="7">
        <v>43907.12291666667</v>
      </c>
      <c r="L57" s="5">
        <v>562.0</v>
      </c>
      <c r="M57" s="7">
        <v>43907.12291666667</v>
      </c>
      <c r="N57" s="7">
        <v>43907.126388888886</v>
      </c>
      <c r="O57" s="5">
        <v>316.0</v>
      </c>
      <c r="P57" s="5" t="b">
        <v>1</v>
      </c>
      <c r="Q57" s="5">
        <f t="shared" ref="Q57:Q60" si="179">I57+L57+O57</f>
        <v>1647</v>
      </c>
      <c r="R57" s="1" t="s">
        <v>445</v>
      </c>
      <c r="S57" s="5">
        <v>1.0</v>
      </c>
      <c r="T57" s="1"/>
      <c r="U57" s="5">
        <v>4.0</v>
      </c>
      <c r="V57" s="1" t="s">
        <v>318</v>
      </c>
      <c r="W57" s="5">
        <v>7.0</v>
      </c>
      <c r="X57" s="5">
        <v>6.0</v>
      </c>
      <c r="Y57" s="5">
        <v>5.0</v>
      </c>
      <c r="Z57" s="5">
        <v>5.0</v>
      </c>
      <c r="AA57" s="5">
        <v>5.0</v>
      </c>
      <c r="AB57" s="5">
        <v>7.0</v>
      </c>
      <c r="AC57" s="5">
        <v>6.0</v>
      </c>
      <c r="AD57" s="5">
        <v>6.0</v>
      </c>
      <c r="AE57" s="5">
        <v>6.0</v>
      </c>
      <c r="AF57" s="5">
        <f t="shared" si="2"/>
        <v>46</v>
      </c>
      <c r="AG57" s="5">
        <v>4.0</v>
      </c>
      <c r="AH57" s="5">
        <v>4.0</v>
      </c>
      <c r="AI57" s="5">
        <v>5.0</v>
      </c>
      <c r="AJ57" s="5">
        <f t="shared" si="3"/>
        <v>13</v>
      </c>
      <c r="AK57" s="5">
        <v>4.0</v>
      </c>
      <c r="AL57" s="5">
        <v>5.0</v>
      </c>
      <c r="AM57" s="5">
        <v>5.0</v>
      </c>
      <c r="AN57" s="5">
        <f t="shared" si="4"/>
        <v>14</v>
      </c>
      <c r="AO57" s="5">
        <v>3.0</v>
      </c>
      <c r="AP57" s="5">
        <v>3.0</v>
      </c>
      <c r="AQ57" s="5">
        <v>4.0</v>
      </c>
      <c r="AR57" s="5">
        <f t="shared" si="5"/>
        <v>10</v>
      </c>
      <c r="AS57" s="5">
        <v>2.0</v>
      </c>
      <c r="AT57" s="5">
        <v>3.0</v>
      </c>
      <c r="AU57" s="5">
        <v>2.0</v>
      </c>
      <c r="AV57" s="5">
        <f t="shared" si="6"/>
        <v>7</v>
      </c>
      <c r="AW57" s="5">
        <v>4.0</v>
      </c>
      <c r="AX57" s="5">
        <v>4.0</v>
      </c>
      <c r="AY57" s="5">
        <v>3.0</v>
      </c>
      <c r="AZ57" s="5">
        <f t="shared" si="7"/>
        <v>11</v>
      </c>
      <c r="BA57" s="5">
        <v>2.0</v>
      </c>
      <c r="BB57" s="5">
        <v>4.0</v>
      </c>
      <c r="BC57" s="5">
        <v>2.0</v>
      </c>
      <c r="BD57" s="5">
        <v>2.0</v>
      </c>
      <c r="BE57" s="5">
        <v>3.0</v>
      </c>
      <c r="BF57" s="5">
        <v>2.0</v>
      </c>
      <c r="BG57" s="5">
        <v>2.0</v>
      </c>
      <c r="BH57" s="5">
        <v>3.0</v>
      </c>
      <c r="BI57" s="5">
        <v>1.0</v>
      </c>
      <c r="BJ57" s="5">
        <f t="shared" si="8"/>
        <v>21</v>
      </c>
      <c r="BK57" s="5">
        <v>4.0</v>
      </c>
      <c r="BL57" s="5">
        <v>6.0</v>
      </c>
      <c r="BM57" s="5">
        <v>5.0</v>
      </c>
      <c r="BN57" s="5">
        <v>4.0</v>
      </c>
      <c r="BO57" s="5">
        <v>5.0</v>
      </c>
      <c r="BP57" s="5">
        <v>6.0</v>
      </c>
      <c r="BQ57" s="5">
        <v>5.0</v>
      </c>
      <c r="BR57" s="5">
        <v>5.0</v>
      </c>
      <c r="BS57" s="5">
        <v>6.0</v>
      </c>
      <c r="BT57" s="5">
        <v>5.0</v>
      </c>
      <c r="BU57" s="5">
        <f t="shared" si="9"/>
        <v>29</v>
      </c>
      <c r="BV57" s="5">
        <f t="shared" si="10"/>
        <v>22</v>
      </c>
      <c r="BW57" s="5">
        <f t="shared" si="11"/>
        <v>51</v>
      </c>
      <c r="BX57" s="5">
        <v>4.0</v>
      </c>
      <c r="BY57" s="5">
        <v>7.0</v>
      </c>
      <c r="BZ57" s="5">
        <v>3.0</v>
      </c>
      <c r="CA57" s="5">
        <v>4.0</v>
      </c>
      <c r="CB57" s="5">
        <v>6.0</v>
      </c>
      <c r="CC57" s="5">
        <v>6.0</v>
      </c>
      <c r="CD57" s="5">
        <v>3.0</v>
      </c>
      <c r="CE57" s="5">
        <f t="shared" si="12"/>
        <v>33</v>
      </c>
      <c r="CF57" s="5">
        <v>2.0</v>
      </c>
      <c r="CG57" s="5">
        <v>2.0</v>
      </c>
      <c r="CH57" s="5">
        <v>1.0</v>
      </c>
      <c r="CI57" s="5">
        <v>4.0</v>
      </c>
      <c r="CJ57" s="5">
        <v>2.0</v>
      </c>
      <c r="CK57" s="5">
        <v>2.0</v>
      </c>
      <c r="CL57" s="5">
        <v>1.0</v>
      </c>
      <c r="CM57" s="5">
        <v>1.0</v>
      </c>
      <c r="CN57" s="5">
        <v>1.0</v>
      </c>
      <c r="CO57" s="5">
        <v>1.0</v>
      </c>
      <c r="CP57" s="5">
        <v>1.0</v>
      </c>
      <c r="CQ57" s="5">
        <v>2.0</v>
      </c>
      <c r="CR57" s="5">
        <f t="shared" si="13"/>
        <v>20</v>
      </c>
      <c r="CS57" s="5">
        <v>1.0</v>
      </c>
      <c r="CT57" s="5">
        <v>1.0</v>
      </c>
      <c r="CU57" s="5">
        <v>2.0</v>
      </c>
      <c r="CV57" s="5">
        <v>2.0</v>
      </c>
      <c r="CW57" s="5">
        <v>2.0</v>
      </c>
      <c r="CX57" s="5">
        <v>1.0</v>
      </c>
      <c r="CY57" s="5">
        <v>2.0</v>
      </c>
      <c r="CZ57" s="5">
        <v>2.0</v>
      </c>
      <c r="DA57" s="5">
        <v>1.0</v>
      </c>
      <c r="DB57" s="5">
        <v>3.0</v>
      </c>
      <c r="DC57" s="5">
        <v>3.0</v>
      </c>
      <c r="DD57" s="5">
        <v>3.0</v>
      </c>
      <c r="DE57" s="5">
        <v>2.0</v>
      </c>
      <c r="DF57" s="5">
        <v>2.0</v>
      </c>
      <c r="DG57" s="5">
        <v>2.0</v>
      </c>
      <c r="DH57" s="5">
        <v>1.0</v>
      </c>
      <c r="DI57" s="5">
        <v>2.0</v>
      </c>
      <c r="DJ57" s="5">
        <v>2.0</v>
      </c>
      <c r="DK57" s="5">
        <f t="shared" si="14"/>
        <v>34</v>
      </c>
      <c r="DL57" s="5">
        <v>1.0</v>
      </c>
      <c r="DM57" s="5">
        <v>1.0</v>
      </c>
      <c r="DN57" s="5">
        <v>1.0</v>
      </c>
      <c r="DO57" s="5">
        <v>0.0</v>
      </c>
      <c r="DP57" s="5">
        <v>1.0</v>
      </c>
      <c r="DQ57" s="5">
        <v>0.0</v>
      </c>
      <c r="DR57" s="5">
        <v>0.0</v>
      </c>
      <c r="DS57" s="5">
        <v>1.0</v>
      </c>
      <c r="DT57" s="5">
        <v>0.0</v>
      </c>
      <c r="DU57" s="5">
        <v>0.0</v>
      </c>
      <c r="DV57" s="5">
        <v>0.0</v>
      </c>
      <c r="DW57" s="5">
        <v>0.0</v>
      </c>
      <c r="DX57" s="5">
        <v>1.0</v>
      </c>
      <c r="DY57" s="5">
        <v>0.0</v>
      </c>
      <c r="DZ57" s="5">
        <v>1.0</v>
      </c>
      <c r="EA57" s="5">
        <v>1.0</v>
      </c>
      <c r="EB57" s="5">
        <f t="shared" si="15"/>
        <v>8</v>
      </c>
      <c r="EC57" s="5">
        <v>4.0</v>
      </c>
      <c r="ED57" s="5">
        <v>4.0</v>
      </c>
      <c r="EE57" s="5">
        <v>5.0</v>
      </c>
      <c r="EF57" s="5">
        <v>4.0</v>
      </c>
      <c r="EG57" s="5">
        <v>2.0</v>
      </c>
      <c r="EH57" s="5">
        <v>2.0</v>
      </c>
      <c r="EI57" s="5">
        <v>4.0</v>
      </c>
      <c r="EJ57" s="5">
        <v>4.0</v>
      </c>
      <c r="EK57" s="5">
        <v>4.0</v>
      </c>
      <c r="EL57" s="5">
        <v>4.0</v>
      </c>
      <c r="EM57" s="5">
        <v>4.0</v>
      </c>
      <c r="EN57" s="5">
        <f t="shared" si="16"/>
        <v>25</v>
      </c>
      <c r="EO57" s="5">
        <f t="shared" si="17"/>
        <v>19.2</v>
      </c>
      <c r="EP57" s="5">
        <f t="shared" si="18"/>
        <v>41</v>
      </c>
      <c r="EQ57" s="5">
        <v>2.0</v>
      </c>
      <c r="ER57" s="5">
        <v>2.0</v>
      </c>
      <c r="ES57" s="5">
        <v>2.0</v>
      </c>
      <c r="ET57" s="5">
        <v>0.0</v>
      </c>
      <c r="EU57" s="5">
        <v>0.0</v>
      </c>
      <c r="EV57" s="5">
        <v>0.0</v>
      </c>
      <c r="EW57" s="5">
        <v>0.0</v>
      </c>
      <c r="EX57" s="5">
        <v>0.0</v>
      </c>
      <c r="EY57" s="5">
        <v>2.0</v>
      </c>
      <c r="EZ57" s="5">
        <v>0.0</v>
      </c>
      <c r="FA57" s="5">
        <v>0.0</v>
      </c>
      <c r="FB57" s="5">
        <v>0.0</v>
      </c>
      <c r="FC57" s="5">
        <v>0.0</v>
      </c>
      <c r="FD57" s="5">
        <f t="shared" si="163"/>
        <v>8</v>
      </c>
      <c r="FE57" s="5">
        <v>2.0</v>
      </c>
      <c r="FF57" s="5">
        <v>4.0</v>
      </c>
      <c r="FG57" s="5">
        <v>2.0</v>
      </c>
      <c r="FH57" s="5">
        <v>2.0</v>
      </c>
      <c r="FI57" s="5">
        <v>2.0</v>
      </c>
      <c r="FJ57" s="5">
        <v>2.0</v>
      </c>
      <c r="FK57" s="5">
        <v>1.0</v>
      </c>
      <c r="FL57" s="5">
        <v>4.0</v>
      </c>
      <c r="FM57" s="5">
        <f t="shared" si="164"/>
        <v>8</v>
      </c>
      <c r="FN57" s="5">
        <f t="shared" si="165"/>
        <v>6.6</v>
      </c>
      <c r="FO57" s="5">
        <f t="shared" si="166"/>
        <v>8</v>
      </c>
      <c r="FP57" s="5">
        <f t="shared" si="167"/>
        <v>4.5</v>
      </c>
      <c r="FQ57" s="5">
        <f t="shared" si="168"/>
        <v>19</v>
      </c>
      <c r="FR57" s="5">
        <v>5.0</v>
      </c>
      <c r="FS57" s="5">
        <v>4.0</v>
      </c>
      <c r="FT57" s="5">
        <v>4.0</v>
      </c>
      <c r="FU57" s="5">
        <v>4.0</v>
      </c>
      <c r="FV57" s="5">
        <f t="shared" si="169"/>
        <v>17</v>
      </c>
      <c r="FW57" s="5">
        <v>4.0</v>
      </c>
      <c r="FX57" s="5">
        <v>3.0</v>
      </c>
      <c r="FY57" s="5">
        <v>3.0</v>
      </c>
      <c r="FZ57" s="5">
        <v>3.0</v>
      </c>
      <c r="GA57" s="5">
        <v>3.0</v>
      </c>
      <c r="GB57" s="5">
        <v>3.0</v>
      </c>
      <c r="GC57" s="5">
        <v>4.0</v>
      </c>
      <c r="GD57" s="5">
        <v>3.0</v>
      </c>
      <c r="GE57" s="5">
        <v>3.0</v>
      </c>
      <c r="GF57" s="5">
        <v>3.0</v>
      </c>
      <c r="GG57" s="5">
        <v>3.0</v>
      </c>
      <c r="GH57" s="5">
        <v>3.0</v>
      </c>
      <c r="GI57" s="5">
        <f t="shared" si="170"/>
        <v>38</v>
      </c>
      <c r="GJ57" s="5">
        <v>6.0</v>
      </c>
      <c r="GK57" s="5">
        <v>5.0</v>
      </c>
      <c r="GL57" s="5">
        <v>4.0</v>
      </c>
      <c r="GM57" s="5">
        <v>5.0</v>
      </c>
      <c r="GN57" s="5">
        <v>5.0</v>
      </c>
      <c r="GO57" s="5">
        <v>5.0</v>
      </c>
      <c r="GP57" s="5">
        <v>6.0</v>
      </c>
      <c r="GQ57" s="5">
        <f t="shared" si="171"/>
        <v>36</v>
      </c>
      <c r="GR57" s="5">
        <v>5.0</v>
      </c>
      <c r="GS57" s="5">
        <v>4.0</v>
      </c>
      <c r="GT57" s="5">
        <v>4.0</v>
      </c>
      <c r="GU57" s="5">
        <v>4.0</v>
      </c>
      <c r="GV57" s="5">
        <v>5.0</v>
      </c>
      <c r="GW57" s="5">
        <v>4.0</v>
      </c>
      <c r="GX57" s="5">
        <f t="shared" si="172"/>
        <v>26</v>
      </c>
      <c r="GY57" s="5">
        <v>1.0</v>
      </c>
      <c r="GZ57" s="5">
        <v>2.0</v>
      </c>
      <c r="HA57" s="5">
        <v>2.0</v>
      </c>
      <c r="HB57" s="5">
        <v>3.0</v>
      </c>
      <c r="HC57" s="5">
        <v>3.0</v>
      </c>
      <c r="HD57" s="5">
        <v>2.0</v>
      </c>
      <c r="HE57" s="5">
        <v>3.0</v>
      </c>
      <c r="HF57" s="5">
        <v>2.0</v>
      </c>
      <c r="HG57" s="5">
        <v>3.0</v>
      </c>
      <c r="HH57" s="5">
        <f t="shared" si="173"/>
        <v>21</v>
      </c>
      <c r="HI57" s="5">
        <v>3.0</v>
      </c>
      <c r="HJ57" s="5">
        <v>3.0</v>
      </c>
      <c r="HK57" s="5">
        <v>3.0</v>
      </c>
      <c r="HL57" s="5">
        <v>4.0</v>
      </c>
      <c r="HM57" s="5">
        <v>3.0</v>
      </c>
      <c r="HN57" s="5">
        <v>4.0</v>
      </c>
      <c r="HO57" s="5">
        <v>4.0</v>
      </c>
      <c r="HP57" s="5">
        <v>3.0</v>
      </c>
      <c r="HQ57" s="5">
        <v>2.0</v>
      </c>
      <c r="HR57" s="5">
        <v>3.0</v>
      </c>
      <c r="HS57" s="5">
        <v>3.0</v>
      </c>
      <c r="HT57" s="5">
        <v>2.0</v>
      </c>
      <c r="HU57" s="5">
        <v>3.0</v>
      </c>
      <c r="HV57" s="5">
        <f t="shared" si="174"/>
        <v>20</v>
      </c>
      <c r="HW57" s="5">
        <f t="shared" si="175"/>
        <v>20</v>
      </c>
      <c r="HX57" s="5">
        <f t="shared" si="176"/>
        <v>40</v>
      </c>
      <c r="HY57" s="5">
        <v>5.0</v>
      </c>
      <c r="HZ57" s="5">
        <v>5.0</v>
      </c>
      <c r="IA57" s="5">
        <v>5.0</v>
      </c>
      <c r="IB57" s="5">
        <v>5.0</v>
      </c>
      <c r="IC57" s="5">
        <v>5.0</v>
      </c>
      <c r="ID57" s="5">
        <f t="shared" si="177"/>
        <v>25</v>
      </c>
      <c r="IE57" s="5">
        <v>6.0</v>
      </c>
      <c r="IF57" s="5">
        <v>1.0</v>
      </c>
      <c r="IG57" s="5">
        <v>2.0</v>
      </c>
      <c r="IH57" s="5">
        <v>6.0</v>
      </c>
      <c r="II57" s="5">
        <v>2.0</v>
      </c>
      <c r="IJ57" s="5">
        <v>2.0</v>
      </c>
      <c r="IK57" s="5">
        <v>6.0</v>
      </c>
      <c r="IL57" s="5">
        <v>7.0</v>
      </c>
      <c r="IM57" s="5">
        <v>7.0</v>
      </c>
      <c r="IN57" s="5">
        <v>2.0</v>
      </c>
      <c r="IO57" s="5">
        <v>2.0</v>
      </c>
      <c r="IP57" s="5">
        <v>6.0</v>
      </c>
      <c r="IQ57" s="5">
        <v>6.0</v>
      </c>
      <c r="IR57" s="5">
        <f t="shared" si="178"/>
        <v>55</v>
      </c>
      <c r="IS57" s="5">
        <v>2.0</v>
      </c>
      <c r="IT57" s="5">
        <v>2.0</v>
      </c>
      <c r="IU57" s="5">
        <v>1.0</v>
      </c>
      <c r="IV57" s="5">
        <v>2.0</v>
      </c>
      <c r="IW57" s="5">
        <v>3.0</v>
      </c>
      <c r="IX57" s="5">
        <v>0.0</v>
      </c>
      <c r="IY57" s="5">
        <v>2.0</v>
      </c>
      <c r="IZ57" s="5">
        <v>0.0</v>
      </c>
      <c r="JA57" s="5">
        <f t="shared" ref="JA57:JA60" si="180">SUM(IS57:IZ57)</f>
        <v>12</v>
      </c>
      <c r="JB57" s="5">
        <v>3.0</v>
      </c>
      <c r="JC57" s="5">
        <v>1.0</v>
      </c>
      <c r="JD57" s="5">
        <v>1.0</v>
      </c>
      <c r="JE57" s="5">
        <v>1.0</v>
      </c>
      <c r="JF57" s="5">
        <v>1.0</v>
      </c>
      <c r="JG57" s="5">
        <v>1.0</v>
      </c>
      <c r="JH57" s="5">
        <v>1.0</v>
      </c>
      <c r="JI57" s="5">
        <v>1.0</v>
      </c>
      <c r="JJ57" s="5">
        <v>1.0</v>
      </c>
      <c r="JK57" s="5">
        <f t="shared" ref="JK57:JK60" si="181">SUM(JB57:JJ57)</f>
        <v>11</v>
      </c>
      <c r="JL57" s="5">
        <v>4.0</v>
      </c>
      <c r="JM57" s="5">
        <v>4.0</v>
      </c>
      <c r="JN57" s="5">
        <v>2.0</v>
      </c>
      <c r="JO57" s="5">
        <v>2.0</v>
      </c>
      <c r="JP57" s="5">
        <v>4.0</v>
      </c>
      <c r="JQ57" s="5">
        <v>4.0</v>
      </c>
      <c r="JR57" s="5">
        <v>5.0</v>
      </c>
      <c r="JS57" s="5">
        <v>2.0</v>
      </c>
      <c r="JT57" s="5">
        <v>4.0</v>
      </c>
      <c r="JU57" s="5">
        <v>5.0</v>
      </c>
      <c r="JV57" s="5">
        <f t="shared" ref="JV57:JV60" si="182">SUM(JL57:JU57)</f>
        <v>36</v>
      </c>
      <c r="JW57" s="5">
        <v>4.0</v>
      </c>
      <c r="JX57" s="5">
        <v>3.0</v>
      </c>
      <c r="JY57" s="5">
        <v>5.0</v>
      </c>
      <c r="JZ57" s="5">
        <v>5.0</v>
      </c>
      <c r="KA57" s="5">
        <v>5.0</v>
      </c>
      <c r="KB57" s="5">
        <v>5.0</v>
      </c>
      <c r="KC57" s="5">
        <f t="shared" ref="KC57:KC60" si="183">SUM(JW57:KB57)</f>
        <v>27</v>
      </c>
      <c r="KD57" s="5">
        <v>2.0</v>
      </c>
      <c r="KE57" s="5">
        <v>2.0</v>
      </c>
      <c r="KF57" s="5">
        <v>3.0</v>
      </c>
      <c r="KG57" s="5">
        <v>3.0</v>
      </c>
      <c r="KH57" s="5">
        <v>1.0</v>
      </c>
      <c r="KI57" s="5">
        <v>2.0</v>
      </c>
      <c r="KJ57" s="5">
        <v>3.0</v>
      </c>
      <c r="KK57" s="5">
        <v>3.0</v>
      </c>
      <c r="KL57" s="5">
        <v>2.0</v>
      </c>
      <c r="KM57" s="5">
        <v>3.0</v>
      </c>
      <c r="KN57" s="5">
        <v>3.0</v>
      </c>
      <c r="KO57" s="5">
        <v>3.0</v>
      </c>
      <c r="KP57" s="5">
        <v>3.0</v>
      </c>
      <c r="KQ57" s="5">
        <v>3.0</v>
      </c>
      <c r="KR57" s="5">
        <v>2.0</v>
      </c>
      <c r="KS57" s="8">
        <f t="shared" ref="KS57:KS60" si="184">SUM(KD57:KR57)</f>
        <v>38</v>
      </c>
      <c r="KU57" s="5"/>
    </row>
    <row r="58">
      <c r="A58" s="1">
        <v>57.0</v>
      </c>
      <c r="B58" s="1">
        <v>33.0</v>
      </c>
      <c r="C58" s="1" t="s">
        <v>446</v>
      </c>
      <c r="D58" s="4" t="s">
        <v>447</v>
      </c>
      <c r="E58" s="5">
        <v>37.438797</v>
      </c>
      <c r="F58" s="5">
        <v>127.1395874</v>
      </c>
      <c r="G58" s="6">
        <v>43906.96388888889</v>
      </c>
      <c r="H58" s="6">
        <v>43906.97430555556</v>
      </c>
      <c r="I58" s="5">
        <v>913.0</v>
      </c>
      <c r="J58" s="7">
        <v>43906.97430555556</v>
      </c>
      <c r="K58" s="7">
        <v>43906.981944444444</v>
      </c>
      <c r="L58" s="5">
        <v>669.0</v>
      </c>
      <c r="M58" s="7">
        <v>43906.981944444444</v>
      </c>
      <c r="N58" s="7">
        <v>43906.98611111111</v>
      </c>
      <c r="O58" s="5">
        <v>358.0</v>
      </c>
      <c r="P58" s="5" t="b">
        <v>1</v>
      </c>
      <c r="Q58" s="5">
        <f t="shared" si="179"/>
        <v>1940</v>
      </c>
      <c r="R58" s="1" t="s">
        <v>448</v>
      </c>
      <c r="S58" s="5">
        <v>1.0</v>
      </c>
      <c r="T58" s="1"/>
      <c r="U58" s="5">
        <v>3.0</v>
      </c>
      <c r="V58" s="1" t="s">
        <v>314</v>
      </c>
      <c r="W58" s="5">
        <v>3.0</v>
      </c>
      <c r="X58" s="5">
        <v>6.0</v>
      </c>
      <c r="Y58" s="5">
        <v>6.0</v>
      </c>
      <c r="Z58" s="5">
        <v>6.0</v>
      </c>
      <c r="AA58" s="5">
        <v>4.0</v>
      </c>
      <c r="AB58" s="5">
        <v>6.0</v>
      </c>
      <c r="AC58" s="5">
        <v>6.0</v>
      </c>
      <c r="AD58" s="5">
        <v>6.0</v>
      </c>
      <c r="AE58" s="5">
        <v>6.0</v>
      </c>
      <c r="AF58" s="5">
        <f t="shared" si="2"/>
        <v>46</v>
      </c>
      <c r="AG58" s="5">
        <v>4.0</v>
      </c>
      <c r="AH58" s="5">
        <v>4.0</v>
      </c>
      <c r="AI58" s="5">
        <v>4.0</v>
      </c>
      <c r="AJ58" s="5">
        <f t="shared" si="3"/>
        <v>12</v>
      </c>
      <c r="AK58" s="5">
        <v>4.0</v>
      </c>
      <c r="AL58" s="5">
        <v>4.0</v>
      </c>
      <c r="AM58" s="5">
        <v>4.0</v>
      </c>
      <c r="AN58" s="5">
        <f t="shared" si="4"/>
        <v>12</v>
      </c>
      <c r="AO58" s="5">
        <v>2.0</v>
      </c>
      <c r="AP58" s="5">
        <v>2.0</v>
      </c>
      <c r="AQ58" s="5">
        <v>2.0</v>
      </c>
      <c r="AR58" s="5">
        <f t="shared" si="5"/>
        <v>6</v>
      </c>
      <c r="AS58" s="5">
        <v>3.0</v>
      </c>
      <c r="AT58" s="5">
        <v>2.0</v>
      </c>
      <c r="AU58" s="5">
        <v>4.0</v>
      </c>
      <c r="AV58" s="5">
        <f t="shared" si="6"/>
        <v>9</v>
      </c>
      <c r="AW58" s="5">
        <v>4.0</v>
      </c>
      <c r="AX58" s="5">
        <v>4.0</v>
      </c>
      <c r="AY58" s="5">
        <v>4.0</v>
      </c>
      <c r="AZ58" s="5">
        <f t="shared" si="7"/>
        <v>12</v>
      </c>
      <c r="BA58" s="5">
        <v>1.0</v>
      </c>
      <c r="BB58" s="5">
        <v>2.0</v>
      </c>
      <c r="BC58" s="5">
        <v>3.0</v>
      </c>
      <c r="BD58" s="5">
        <v>2.0</v>
      </c>
      <c r="BE58" s="5">
        <v>3.0</v>
      </c>
      <c r="BF58" s="5">
        <v>4.0</v>
      </c>
      <c r="BG58" s="5">
        <v>1.0</v>
      </c>
      <c r="BH58" s="5">
        <v>2.0</v>
      </c>
      <c r="BI58" s="5">
        <v>2.0</v>
      </c>
      <c r="BJ58" s="5">
        <f t="shared" si="8"/>
        <v>20</v>
      </c>
      <c r="BK58" s="5">
        <v>3.0</v>
      </c>
      <c r="BL58" s="5">
        <v>5.0</v>
      </c>
      <c r="BM58" s="5">
        <v>6.0</v>
      </c>
      <c r="BN58" s="5">
        <v>3.0</v>
      </c>
      <c r="BO58" s="5">
        <v>6.0</v>
      </c>
      <c r="BP58" s="5">
        <v>5.0</v>
      </c>
      <c r="BQ58" s="5">
        <v>3.0</v>
      </c>
      <c r="BR58" s="5">
        <v>7.0</v>
      </c>
      <c r="BS58" s="5">
        <v>5.0</v>
      </c>
      <c r="BT58" s="5">
        <v>6.0</v>
      </c>
      <c r="BU58" s="5">
        <f t="shared" si="9"/>
        <v>31</v>
      </c>
      <c r="BV58" s="5">
        <f t="shared" si="10"/>
        <v>18</v>
      </c>
      <c r="BW58" s="5">
        <f t="shared" si="11"/>
        <v>49</v>
      </c>
      <c r="BX58" s="5">
        <v>6.0</v>
      </c>
      <c r="BY58" s="5">
        <v>3.0</v>
      </c>
      <c r="BZ58" s="5">
        <v>4.0</v>
      </c>
      <c r="CA58" s="5">
        <v>3.0</v>
      </c>
      <c r="CB58" s="5">
        <v>8.0</v>
      </c>
      <c r="CC58" s="5">
        <v>3.0</v>
      </c>
      <c r="CD58" s="5">
        <v>4.0</v>
      </c>
      <c r="CE58" s="5">
        <f t="shared" si="12"/>
        <v>31</v>
      </c>
      <c r="CF58" s="5">
        <v>1.0</v>
      </c>
      <c r="CG58" s="5">
        <v>1.0</v>
      </c>
      <c r="CH58" s="5">
        <v>1.0</v>
      </c>
      <c r="CI58" s="5">
        <v>2.0</v>
      </c>
      <c r="CJ58" s="5">
        <v>2.0</v>
      </c>
      <c r="CK58" s="5">
        <v>1.0</v>
      </c>
      <c r="CL58" s="5">
        <v>1.0</v>
      </c>
      <c r="CM58" s="5">
        <v>1.0</v>
      </c>
      <c r="CN58" s="5">
        <v>1.0</v>
      </c>
      <c r="CO58" s="5">
        <v>1.0</v>
      </c>
      <c r="CP58" s="5">
        <v>1.0</v>
      </c>
      <c r="CQ58" s="5">
        <v>2.0</v>
      </c>
      <c r="CR58" s="5">
        <f t="shared" si="13"/>
        <v>15</v>
      </c>
      <c r="CS58" s="5">
        <v>1.0</v>
      </c>
      <c r="CT58" s="5">
        <v>2.0</v>
      </c>
      <c r="CU58" s="5">
        <v>1.0</v>
      </c>
      <c r="CV58" s="5">
        <v>2.0</v>
      </c>
      <c r="CW58" s="5">
        <v>2.0</v>
      </c>
      <c r="CX58" s="5">
        <v>1.0</v>
      </c>
      <c r="CY58" s="5">
        <v>2.0</v>
      </c>
      <c r="CZ58" s="5">
        <v>4.0</v>
      </c>
      <c r="DA58" s="5">
        <v>2.0</v>
      </c>
      <c r="DB58" s="5">
        <v>3.0</v>
      </c>
      <c r="DC58" s="5">
        <v>2.0</v>
      </c>
      <c r="DD58" s="5">
        <v>2.0</v>
      </c>
      <c r="DE58" s="5">
        <v>1.0</v>
      </c>
      <c r="DF58" s="5">
        <v>1.0</v>
      </c>
      <c r="DG58" s="5">
        <v>2.0</v>
      </c>
      <c r="DH58" s="5">
        <v>2.0</v>
      </c>
      <c r="DI58" s="5">
        <v>1.0</v>
      </c>
      <c r="DJ58" s="5">
        <v>2.0</v>
      </c>
      <c r="DK58" s="5">
        <f t="shared" si="14"/>
        <v>33</v>
      </c>
      <c r="DL58" s="5">
        <v>0.0</v>
      </c>
      <c r="DM58" s="5">
        <v>1.0</v>
      </c>
      <c r="DN58" s="5">
        <v>1.0</v>
      </c>
      <c r="DO58" s="5">
        <v>0.0</v>
      </c>
      <c r="DP58" s="5">
        <v>0.0</v>
      </c>
      <c r="DQ58" s="5">
        <v>0.0</v>
      </c>
      <c r="DR58" s="5">
        <v>0.0</v>
      </c>
      <c r="DS58" s="5">
        <v>1.0</v>
      </c>
      <c r="DT58" s="5">
        <v>0.0</v>
      </c>
      <c r="DU58" s="5">
        <v>0.0</v>
      </c>
      <c r="DV58" s="5">
        <v>0.0</v>
      </c>
      <c r="DW58" s="5">
        <v>0.0</v>
      </c>
      <c r="DX58" s="5">
        <v>1.0</v>
      </c>
      <c r="DY58" s="5">
        <v>0.0</v>
      </c>
      <c r="DZ58" s="5">
        <v>0.0</v>
      </c>
      <c r="EA58" s="5">
        <v>1.0</v>
      </c>
      <c r="EB58" s="5">
        <f t="shared" si="15"/>
        <v>5</v>
      </c>
      <c r="EC58" s="5">
        <v>4.0</v>
      </c>
      <c r="ED58" s="5">
        <v>5.0</v>
      </c>
      <c r="EE58" s="5">
        <v>4.0</v>
      </c>
      <c r="EF58" s="5">
        <v>5.0</v>
      </c>
      <c r="EG58" s="5">
        <v>3.0</v>
      </c>
      <c r="EH58" s="5">
        <v>5.0</v>
      </c>
      <c r="EI58" s="5">
        <v>4.0</v>
      </c>
      <c r="EJ58" s="5">
        <v>4.0</v>
      </c>
      <c r="EK58" s="5">
        <v>4.0</v>
      </c>
      <c r="EL58" s="5">
        <v>4.0</v>
      </c>
      <c r="EM58" s="5">
        <v>4.0</v>
      </c>
      <c r="EN58" s="5">
        <f t="shared" si="16"/>
        <v>24</v>
      </c>
      <c r="EO58" s="5">
        <f t="shared" si="17"/>
        <v>26.4</v>
      </c>
      <c r="EP58" s="5">
        <f t="shared" si="18"/>
        <v>46</v>
      </c>
      <c r="EQ58" s="5">
        <v>2.0</v>
      </c>
      <c r="ER58" s="5">
        <v>2.0</v>
      </c>
      <c r="ES58" s="5">
        <v>2.0</v>
      </c>
      <c r="ET58" s="5">
        <v>2.0</v>
      </c>
      <c r="EU58" s="5">
        <v>2.0</v>
      </c>
      <c r="EV58" s="5">
        <v>2.0</v>
      </c>
      <c r="EW58" s="5">
        <v>2.0</v>
      </c>
      <c r="EX58" s="5">
        <v>2.0</v>
      </c>
      <c r="EY58" s="5">
        <v>2.0</v>
      </c>
      <c r="EZ58" s="5">
        <v>2.0</v>
      </c>
      <c r="FA58" s="5">
        <v>2.0</v>
      </c>
      <c r="FB58" s="5">
        <v>2.0</v>
      </c>
      <c r="FC58" s="5">
        <v>0.0</v>
      </c>
      <c r="FD58" s="5">
        <f t="shared" si="163"/>
        <v>24</v>
      </c>
      <c r="FE58" s="5">
        <v>1.0</v>
      </c>
      <c r="FF58" s="5">
        <v>1.0</v>
      </c>
      <c r="FG58" s="5">
        <v>2.0</v>
      </c>
      <c r="FH58" s="5">
        <v>2.0</v>
      </c>
      <c r="FI58" s="5">
        <v>2.0</v>
      </c>
      <c r="FJ58" s="5">
        <v>1.0</v>
      </c>
      <c r="FK58" s="5">
        <v>3.0</v>
      </c>
      <c r="FL58" s="5">
        <v>3.0</v>
      </c>
      <c r="FM58" s="5">
        <f t="shared" si="164"/>
        <v>4</v>
      </c>
      <c r="FN58" s="5">
        <f t="shared" si="165"/>
        <v>4.8</v>
      </c>
      <c r="FO58" s="5">
        <f t="shared" si="166"/>
        <v>7</v>
      </c>
      <c r="FP58" s="5">
        <f t="shared" si="167"/>
        <v>6</v>
      </c>
      <c r="FQ58" s="5">
        <f t="shared" si="168"/>
        <v>15</v>
      </c>
      <c r="FR58" s="5">
        <v>4.0</v>
      </c>
      <c r="FS58" s="5">
        <v>5.0</v>
      </c>
      <c r="FT58" s="5">
        <v>5.0</v>
      </c>
      <c r="FU58" s="5">
        <v>4.0</v>
      </c>
      <c r="FV58" s="5">
        <f t="shared" si="169"/>
        <v>18</v>
      </c>
      <c r="FW58" s="5">
        <v>4.0</v>
      </c>
      <c r="FX58" s="5">
        <v>3.0</v>
      </c>
      <c r="FY58" s="5">
        <v>2.0</v>
      </c>
      <c r="FZ58" s="5">
        <v>4.0</v>
      </c>
      <c r="GA58" s="5">
        <v>2.0</v>
      </c>
      <c r="GB58" s="5">
        <v>4.0</v>
      </c>
      <c r="GC58" s="5">
        <v>4.0</v>
      </c>
      <c r="GD58" s="5">
        <v>3.0</v>
      </c>
      <c r="GE58" s="5">
        <v>3.0</v>
      </c>
      <c r="GF58" s="5">
        <v>3.0</v>
      </c>
      <c r="GG58" s="5">
        <v>3.0</v>
      </c>
      <c r="GH58" s="5">
        <v>2.0</v>
      </c>
      <c r="GI58" s="5">
        <f t="shared" si="170"/>
        <v>37</v>
      </c>
      <c r="GJ58" s="5">
        <v>6.0</v>
      </c>
      <c r="GK58" s="5">
        <v>5.0</v>
      </c>
      <c r="GL58" s="5">
        <v>6.0</v>
      </c>
      <c r="GM58" s="5">
        <v>5.0</v>
      </c>
      <c r="GN58" s="5">
        <v>6.0</v>
      </c>
      <c r="GO58" s="5">
        <v>5.0</v>
      </c>
      <c r="GP58" s="5">
        <v>6.0</v>
      </c>
      <c r="GQ58" s="5">
        <f t="shared" si="171"/>
        <v>39</v>
      </c>
      <c r="GR58" s="5">
        <v>4.0</v>
      </c>
      <c r="GS58" s="5">
        <v>4.0</v>
      </c>
      <c r="GT58" s="5">
        <v>4.0</v>
      </c>
      <c r="GU58" s="5">
        <v>4.0</v>
      </c>
      <c r="GV58" s="5">
        <v>4.0</v>
      </c>
      <c r="GW58" s="5">
        <v>4.0</v>
      </c>
      <c r="GX58" s="5">
        <f t="shared" si="172"/>
        <v>24</v>
      </c>
      <c r="GY58" s="5">
        <v>2.0</v>
      </c>
      <c r="GZ58" s="5">
        <v>2.0</v>
      </c>
      <c r="HA58" s="5">
        <v>2.0</v>
      </c>
      <c r="HB58" s="5">
        <v>3.0</v>
      </c>
      <c r="HC58" s="5">
        <v>3.0</v>
      </c>
      <c r="HD58" s="5">
        <v>3.0</v>
      </c>
      <c r="HE58" s="5">
        <v>3.0</v>
      </c>
      <c r="HF58" s="5">
        <v>3.0</v>
      </c>
      <c r="HG58" s="5">
        <v>3.0</v>
      </c>
      <c r="HH58" s="5">
        <f t="shared" si="173"/>
        <v>24</v>
      </c>
      <c r="HI58" s="5">
        <v>3.0</v>
      </c>
      <c r="HJ58" s="5">
        <v>2.0</v>
      </c>
      <c r="HK58" s="5">
        <v>2.0</v>
      </c>
      <c r="HL58" s="5">
        <v>2.0</v>
      </c>
      <c r="HM58" s="5">
        <v>3.0</v>
      </c>
      <c r="HN58" s="5">
        <v>3.0</v>
      </c>
      <c r="HO58" s="5">
        <v>2.0</v>
      </c>
      <c r="HP58" s="5">
        <v>3.0</v>
      </c>
      <c r="HQ58" s="5">
        <v>1.0</v>
      </c>
      <c r="HR58" s="5">
        <v>3.0</v>
      </c>
      <c r="HS58" s="5">
        <v>2.0</v>
      </c>
      <c r="HT58" s="5">
        <v>3.0</v>
      </c>
      <c r="HU58" s="5">
        <v>3.0</v>
      </c>
      <c r="HV58" s="5">
        <f t="shared" si="174"/>
        <v>17</v>
      </c>
      <c r="HW58" s="5">
        <f t="shared" si="175"/>
        <v>15</v>
      </c>
      <c r="HX58" s="5">
        <f t="shared" si="176"/>
        <v>32</v>
      </c>
      <c r="HY58" s="5">
        <v>5.0</v>
      </c>
      <c r="HZ58" s="5">
        <v>5.0</v>
      </c>
      <c r="IA58" s="5">
        <v>5.0</v>
      </c>
      <c r="IB58" s="5">
        <v>3.0</v>
      </c>
      <c r="IC58" s="5">
        <v>5.0</v>
      </c>
      <c r="ID58" s="5">
        <f t="shared" si="177"/>
        <v>23</v>
      </c>
      <c r="IE58" s="5">
        <v>5.0</v>
      </c>
      <c r="IF58" s="5">
        <v>1.0</v>
      </c>
      <c r="IG58" s="5">
        <v>2.0</v>
      </c>
      <c r="IH58" s="5">
        <v>7.0</v>
      </c>
      <c r="II58" s="5">
        <v>5.0</v>
      </c>
      <c r="IJ58" s="5">
        <v>6.0</v>
      </c>
      <c r="IK58" s="5">
        <v>2.0</v>
      </c>
      <c r="IL58" s="5">
        <v>6.0</v>
      </c>
      <c r="IM58" s="5">
        <v>1.0</v>
      </c>
      <c r="IN58" s="5">
        <v>3.0</v>
      </c>
      <c r="IO58" s="5">
        <v>1.0</v>
      </c>
      <c r="IP58" s="5">
        <v>5.0</v>
      </c>
      <c r="IQ58" s="5">
        <v>7.0</v>
      </c>
      <c r="IR58" s="5">
        <f t="shared" si="178"/>
        <v>51</v>
      </c>
      <c r="IS58" s="5">
        <v>2.0</v>
      </c>
      <c r="IT58" s="5">
        <v>3.0</v>
      </c>
      <c r="IU58" s="5">
        <v>0.0</v>
      </c>
      <c r="IV58" s="5">
        <v>1.0</v>
      </c>
      <c r="IW58" s="5">
        <v>3.0</v>
      </c>
      <c r="IX58" s="5">
        <v>0.0</v>
      </c>
      <c r="IY58" s="5">
        <v>1.0</v>
      </c>
      <c r="IZ58" s="5">
        <v>0.0</v>
      </c>
      <c r="JA58" s="5">
        <f t="shared" si="180"/>
        <v>10</v>
      </c>
      <c r="JB58" s="5">
        <v>2.0</v>
      </c>
      <c r="JC58" s="5">
        <v>1.0</v>
      </c>
      <c r="JD58" s="5">
        <v>1.0</v>
      </c>
      <c r="JE58" s="5">
        <v>3.0</v>
      </c>
      <c r="JF58" s="5">
        <v>1.0</v>
      </c>
      <c r="JG58" s="5">
        <v>1.0</v>
      </c>
      <c r="JH58" s="5">
        <v>1.0</v>
      </c>
      <c r="JI58" s="5">
        <v>1.0</v>
      </c>
      <c r="JJ58" s="5">
        <v>1.0</v>
      </c>
      <c r="JK58" s="5">
        <f t="shared" si="181"/>
        <v>12</v>
      </c>
      <c r="JL58" s="5">
        <v>3.0</v>
      </c>
      <c r="JM58" s="5">
        <v>4.0</v>
      </c>
      <c r="JN58" s="5">
        <v>3.0</v>
      </c>
      <c r="JO58" s="5">
        <v>5.0</v>
      </c>
      <c r="JP58" s="5">
        <v>4.0</v>
      </c>
      <c r="JQ58" s="5">
        <v>4.0</v>
      </c>
      <c r="JR58" s="5">
        <v>4.0</v>
      </c>
      <c r="JS58" s="5">
        <v>5.0</v>
      </c>
      <c r="JT58" s="5">
        <v>5.0</v>
      </c>
      <c r="JU58" s="5">
        <v>5.0</v>
      </c>
      <c r="JV58" s="5">
        <f t="shared" si="182"/>
        <v>42</v>
      </c>
      <c r="JW58" s="5">
        <v>3.0</v>
      </c>
      <c r="JX58" s="5">
        <v>5.0</v>
      </c>
      <c r="JY58" s="5">
        <v>5.0</v>
      </c>
      <c r="JZ58" s="5">
        <v>4.0</v>
      </c>
      <c r="KA58" s="5">
        <v>5.0</v>
      </c>
      <c r="KB58" s="5">
        <v>4.0</v>
      </c>
      <c r="KC58" s="5">
        <f t="shared" si="183"/>
        <v>26</v>
      </c>
      <c r="KD58" s="5">
        <v>1.0</v>
      </c>
      <c r="KE58" s="5">
        <v>1.0</v>
      </c>
      <c r="KF58" s="5">
        <v>2.0</v>
      </c>
      <c r="KG58" s="5">
        <v>1.0</v>
      </c>
      <c r="KH58" s="5">
        <v>1.0</v>
      </c>
      <c r="KI58" s="5">
        <v>1.0</v>
      </c>
      <c r="KJ58" s="5">
        <v>2.0</v>
      </c>
      <c r="KK58" s="5">
        <v>1.0</v>
      </c>
      <c r="KL58" s="5">
        <v>3.0</v>
      </c>
      <c r="KM58" s="5">
        <v>3.0</v>
      </c>
      <c r="KN58" s="5">
        <v>1.0</v>
      </c>
      <c r="KO58" s="5">
        <v>1.0</v>
      </c>
      <c r="KP58" s="5">
        <v>3.0</v>
      </c>
      <c r="KQ58" s="5">
        <v>1.0</v>
      </c>
      <c r="KR58" s="5">
        <v>1.0</v>
      </c>
      <c r="KS58" s="8">
        <f t="shared" si="184"/>
        <v>23</v>
      </c>
    </row>
    <row r="59">
      <c r="A59" s="1">
        <v>58.0</v>
      </c>
      <c r="B59" s="1">
        <v>33.0</v>
      </c>
      <c r="C59" s="1" t="s">
        <v>449</v>
      </c>
      <c r="D59" s="4" t="s">
        <v>450</v>
      </c>
      <c r="E59" s="5">
        <v>37.59849548</v>
      </c>
      <c r="F59" s="5">
        <v>126.978302</v>
      </c>
      <c r="G59" s="6">
        <v>43907.495833333334</v>
      </c>
      <c r="H59" s="6">
        <v>43907.51736111111</v>
      </c>
      <c r="I59" s="5">
        <v>1850.0</v>
      </c>
      <c r="J59" s="7">
        <v>43907.495833333334</v>
      </c>
      <c r="K59" s="7">
        <v>43907.71388888889</v>
      </c>
      <c r="L59" s="5">
        <v>18821.0</v>
      </c>
      <c r="M59" s="7">
        <v>43907.495833333334</v>
      </c>
      <c r="N59" s="7">
        <v>43907.722916666666</v>
      </c>
      <c r="O59" s="5">
        <v>19569.0</v>
      </c>
      <c r="P59" s="5" t="b">
        <v>1</v>
      </c>
      <c r="Q59" s="5">
        <f t="shared" si="179"/>
        <v>40240</v>
      </c>
      <c r="R59" s="1" t="s">
        <v>448</v>
      </c>
      <c r="S59" s="5">
        <v>2.0</v>
      </c>
      <c r="T59" s="1">
        <v>3.0</v>
      </c>
      <c r="U59" s="5">
        <v>4.0</v>
      </c>
      <c r="V59" s="1" t="s">
        <v>318</v>
      </c>
      <c r="W59" s="5">
        <v>3.0</v>
      </c>
      <c r="X59" s="5">
        <v>6.0</v>
      </c>
      <c r="Y59" s="5">
        <v>6.0</v>
      </c>
      <c r="Z59" s="5">
        <v>6.0</v>
      </c>
      <c r="AA59" s="5">
        <v>6.0</v>
      </c>
      <c r="AB59" s="5">
        <v>6.0</v>
      </c>
      <c r="AC59" s="5">
        <v>7.0</v>
      </c>
      <c r="AD59" s="5">
        <v>6.0</v>
      </c>
      <c r="AE59" s="5">
        <v>6.0</v>
      </c>
      <c r="AF59" s="5">
        <f t="shared" si="2"/>
        <v>49</v>
      </c>
      <c r="AG59" s="5">
        <v>4.0</v>
      </c>
      <c r="AH59" s="5">
        <v>5.0</v>
      </c>
      <c r="AI59" s="5">
        <v>4.0</v>
      </c>
      <c r="AJ59" s="5">
        <f t="shared" si="3"/>
        <v>13</v>
      </c>
      <c r="AK59" s="5">
        <v>4.0</v>
      </c>
      <c r="AL59" s="5">
        <v>5.0</v>
      </c>
      <c r="AM59" s="5">
        <v>4.0</v>
      </c>
      <c r="AN59" s="5">
        <f t="shared" si="4"/>
        <v>13</v>
      </c>
      <c r="AO59" s="5">
        <v>2.0</v>
      </c>
      <c r="AP59" s="5">
        <v>2.0</v>
      </c>
      <c r="AQ59" s="5">
        <v>2.0</v>
      </c>
      <c r="AR59" s="5">
        <f t="shared" si="5"/>
        <v>6</v>
      </c>
      <c r="AS59" s="5">
        <v>4.0</v>
      </c>
      <c r="AT59" s="5">
        <v>4.0</v>
      </c>
      <c r="AU59" s="5">
        <v>4.0</v>
      </c>
      <c r="AV59" s="5">
        <f t="shared" si="6"/>
        <v>12</v>
      </c>
      <c r="AW59" s="5">
        <v>4.0</v>
      </c>
      <c r="AX59" s="5">
        <v>4.0</v>
      </c>
      <c r="AY59" s="5">
        <v>4.0</v>
      </c>
      <c r="AZ59" s="5">
        <f t="shared" si="7"/>
        <v>12</v>
      </c>
      <c r="BA59" s="5">
        <v>2.0</v>
      </c>
      <c r="BB59" s="5">
        <v>4.0</v>
      </c>
      <c r="BC59" s="5">
        <v>2.0</v>
      </c>
      <c r="BD59" s="5">
        <v>2.0</v>
      </c>
      <c r="BE59" s="5">
        <v>2.0</v>
      </c>
      <c r="BF59" s="5">
        <v>3.0</v>
      </c>
      <c r="BG59" s="5">
        <v>2.0</v>
      </c>
      <c r="BH59" s="5">
        <v>4.0</v>
      </c>
      <c r="BI59" s="5">
        <v>3.0</v>
      </c>
      <c r="BJ59" s="5">
        <f t="shared" si="8"/>
        <v>24</v>
      </c>
      <c r="BK59" s="5">
        <v>6.0</v>
      </c>
      <c r="BL59" s="5">
        <v>5.0</v>
      </c>
      <c r="BM59" s="5">
        <v>5.0</v>
      </c>
      <c r="BN59" s="5">
        <v>5.0</v>
      </c>
      <c r="BO59" s="5">
        <v>5.0</v>
      </c>
      <c r="BP59" s="5">
        <v>5.0</v>
      </c>
      <c r="BQ59" s="5">
        <v>5.0</v>
      </c>
      <c r="BR59" s="5">
        <v>5.0</v>
      </c>
      <c r="BS59" s="5">
        <v>5.0</v>
      </c>
      <c r="BT59" s="5">
        <v>5.0</v>
      </c>
      <c r="BU59" s="5">
        <f t="shared" si="9"/>
        <v>31</v>
      </c>
      <c r="BV59" s="5">
        <f t="shared" si="10"/>
        <v>20</v>
      </c>
      <c r="BW59" s="5">
        <f t="shared" si="11"/>
        <v>51</v>
      </c>
      <c r="BX59" s="5">
        <v>3.0</v>
      </c>
      <c r="BY59" s="5">
        <v>3.0</v>
      </c>
      <c r="BZ59" s="5">
        <v>6.0</v>
      </c>
      <c r="CA59" s="5">
        <v>6.0</v>
      </c>
      <c r="CB59" s="5">
        <v>5.0</v>
      </c>
      <c r="CC59" s="5">
        <v>6.0</v>
      </c>
      <c r="CD59" s="5">
        <v>7.0</v>
      </c>
      <c r="CE59" s="5">
        <f t="shared" si="12"/>
        <v>36</v>
      </c>
      <c r="CF59" s="5">
        <v>1.0</v>
      </c>
      <c r="CG59" s="5">
        <v>1.0</v>
      </c>
      <c r="CH59" s="5">
        <v>1.0</v>
      </c>
      <c r="CI59" s="5">
        <v>3.0</v>
      </c>
      <c r="CJ59" s="5">
        <v>4.0</v>
      </c>
      <c r="CK59" s="5">
        <v>2.0</v>
      </c>
      <c r="CL59" s="5">
        <v>2.0</v>
      </c>
      <c r="CM59" s="5">
        <v>1.0</v>
      </c>
      <c r="CN59" s="5">
        <v>1.0</v>
      </c>
      <c r="CO59" s="5">
        <v>1.0</v>
      </c>
      <c r="CP59" s="5">
        <v>2.0</v>
      </c>
      <c r="CQ59" s="5">
        <v>2.0</v>
      </c>
      <c r="CR59" s="5">
        <f t="shared" si="13"/>
        <v>21</v>
      </c>
      <c r="CS59" s="5">
        <v>2.0</v>
      </c>
      <c r="CT59" s="5">
        <v>2.0</v>
      </c>
      <c r="CU59" s="5">
        <v>2.0</v>
      </c>
      <c r="CV59" s="5">
        <v>2.0</v>
      </c>
      <c r="CW59" s="5">
        <v>3.0</v>
      </c>
      <c r="CX59" s="5">
        <v>2.0</v>
      </c>
      <c r="CY59" s="5">
        <v>3.0</v>
      </c>
      <c r="CZ59" s="5">
        <v>3.0</v>
      </c>
      <c r="DA59" s="5">
        <v>2.0</v>
      </c>
      <c r="DB59" s="5">
        <v>4.0</v>
      </c>
      <c r="DC59" s="5">
        <v>2.0</v>
      </c>
      <c r="DD59" s="5">
        <v>2.0</v>
      </c>
      <c r="DE59" s="5">
        <v>3.0</v>
      </c>
      <c r="DF59" s="5">
        <v>3.0</v>
      </c>
      <c r="DG59" s="5">
        <v>3.0</v>
      </c>
      <c r="DH59" s="5">
        <v>3.0</v>
      </c>
      <c r="DI59" s="5">
        <v>2.0</v>
      </c>
      <c r="DJ59" s="5">
        <v>2.0</v>
      </c>
      <c r="DK59" s="5">
        <f t="shared" si="14"/>
        <v>45</v>
      </c>
      <c r="DL59" s="5">
        <v>1.0</v>
      </c>
      <c r="DM59" s="5">
        <v>1.0</v>
      </c>
      <c r="DN59" s="5">
        <v>1.0</v>
      </c>
      <c r="DO59" s="5">
        <v>0.0</v>
      </c>
      <c r="DP59" s="5">
        <v>0.0</v>
      </c>
      <c r="DQ59" s="5">
        <v>0.0</v>
      </c>
      <c r="DR59" s="5">
        <v>0.0</v>
      </c>
      <c r="DS59" s="5">
        <v>0.0</v>
      </c>
      <c r="DT59" s="5">
        <v>0.0</v>
      </c>
      <c r="DU59" s="5">
        <v>0.0</v>
      </c>
      <c r="DV59" s="5">
        <v>0.0</v>
      </c>
      <c r="DW59" s="5">
        <v>0.0</v>
      </c>
      <c r="DX59" s="5">
        <v>1.0</v>
      </c>
      <c r="DY59" s="5">
        <v>1.0</v>
      </c>
      <c r="DZ59" s="5">
        <v>0.0</v>
      </c>
      <c r="EA59" s="5">
        <v>1.0</v>
      </c>
      <c r="EB59" s="5">
        <f t="shared" si="15"/>
        <v>6</v>
      </c>
      <c r="EC59" s="5">
        <v>4.0</v>
      </c>
      <c r="ED59" s="5">
        <v>4.0</v>
      </c>
      <c r="EE59" s="5">
        <v>4.0</v>
      </c>
      <c r="EF59" s="5">
        <v>4.0</v>
      </c>
      <c r="EG59" s="5">
        <v>3.0</v>
      </c>
      <c r="EH59" s="5">
        <v>4.0</v>
      </c>
      <c r="EI59" s="5">
        <v>4.0</v>
      </c>
      <c r="EJ59" s="5">
        <v>4.0</v>
      </c>
      <c r="EK59" s="5">
        <v>4.0</v>
      </c>
      <c r="EL59" s="5">
        <v>4.0</v>
      </c>
      <c r="EM59" s="5">
        <v>2.0</v>
      </c>
      <c r="EN59" s="5">
        <f t="shared" si="16"/>
        <v>22</v>
      </c>
      <c r="EO59" s="5">
        <f t="shared" si="17"/>
        <v>22.8</v>
      </c>
      <c r="EP59" s="5">
        <f t="shared" si="18"/>
        <v>41</v>
      </c>
      <c r="EQ59" s="5">
        <v>0.0</v>
      </c>
      <c r="ER59" s="5">
        <v>2.0</v>
      </c>
      <c r="ES59" s="5">
        <v>2.0</v>
      </c>
      <c r="ET59" s="5">
        <v>2.0</v>
      </c>
      <c r="EU59" s="5">
        <v>0.0</v>
      </c>
      <c r="EV59" s="5">
        <v>0.0</v>
      </c>
      <c r="EW59" s="5">
        <v>0.0</v>
      </c>
      <c r="EX59" s="5">
        <v>0.0</v>
      </c>
      <c r="EY59" s="5">
        <v>0.0</v>
      </c>
      <c r="EZ59" s="5">
        <v>0.0</v>
      </c>
      <c r="FA59" s="5">
        <v>0.0</v>
      </c>
      <c r="FB59" s="5">
        <v>0.0</v>
      </c>
      <c r="FC59" s="5">
        <v>2.0</v>
      </c>
      <c r="FD59" s="5">
        <f t="shared" si="163"/>
        <v>8</v>
      </c>
      <c r="FE59" s="5">
        <v>3.0</v>
      </c>
      <c r="FF59" s="5">
        <v>2.0</v>
      </c>
      <c r="FG59" s="5">
        <v>2.0</v>
      </c>
      <c r="FH59" s="5">
        <v>3.0</v>
      </c>
      <c r="FI59" s="5">
        <v>1.0</v>
      </c>
      <c r="FJ59" s="5">
        <v>2.0</v>
      </c>
      <c r="FK59" s="5">
        <v>3.0</v>
      </c>
      <c r="FL59" s="5">
        <v>5.0</v>
      </c>
      <c r="FM59" s="5">
        <f t="shared" si="164"/>
        <v>5</v>
      </c>
      <c r="FN59" s="5">
        <f t="shared" si="165"/>
        <v>6.6</v>
      </c>
      <c r="FO59" s="5">
        <f t="shared" si="166"/>
        <v>10</v>
      </c>
      <c r="FP59" s="5">
        <f t="shared" si="167"/>
        <v>9</v>
      </c>
      <c r="FQ59" s="5">
        <f t="shared" si="168"/>
        <v>21</v>
      </c>
      <c r="FR59" s="5">
        <v>4.0</v>
      </c>
      <c r="FS59" s="5">
        <v>4.0</v>
      </c>
      <c r="FT59" s="5">
        <v>4.0</v>
      </c>
      <c r="FU59" s="5">
        <v>4.0</v>
      </c>
      <c r="FV59" s="5">
        <f t="shared" si="169"/>
        <v>16</v>
      </c>
      <c r="FW59" s="5">
        <v>3.0</v>
      </c>
      <c r="FX59" s="5">
        <v>2.0</v>
      </c>
      <c r="FY59" s="5">
        <v>3.0</v>
      </c>
      <c r="FZ59" s="5">
        <v>2.0</v>
      </c>
      <c r="GA59" s="5">
        <v>3.0</v>
      </c>
      <c r="GB59" s="5">
        <v>3.0</v>
      </c>
      <c r="GC59" s="5">
        <v>3.0</v>
      </c>
      <c r="GD59" s="5">
        <v>3.0</v>
      </c>
      <c r="GE59" s="5">
        <v>3.0</v>
      </c>
      <c r="GF59" s="5">
        <v>2.0</v>
      </c>
      <c r="GG59" s="5">
        <v>3.0</v>
      </c>
      <c r="GH59" s="5">
        <v>3.0</v>
      </c>
      <c r="GI59" s="5">
        <f t="shared" si="170"/>
        <v>33</v>
      </c>
      <c r="GJ59" s="5">
        <v>7.0</v>
      </c>
      <c r="GK59" s="5">
        <v>6.0</v>
      </c>
      <c r="GL59" s="5">
        <v>7.0</v>
      </c>
      <c r="GM59" s="5">
        <v>6.0</v>
      </c>
      <c r="GN59" s="5">
        <v>5.0</v>
      </c>
      <c r="GO59" s="5">
        <v>6.0</v>
      </c>
      <c r="GP59" s="5">
        <v>6.0</v>
      </c>
      <c r="GQ59" s="5">
        <f t="shared" si="171"/>
        <v>43</v>
      </c>
      <c r="GR59" s="5">
        <v>4.0</v>
      </c>
      <c r="GS59" s="5">
        <v>3.0</v>
      </c>
      <c r="GT59" s="5">
        <v>4.0</v>
      </c>
      <c r="GU59" s="5">
        <v>4.0</v>
      </c>
      <c r="GV59" s="5">
        <v>4.0</v>
      </c>
      <c r="GW59" s="5">
        <v>4.0</v>
      </c>
      <c r="GX59" s="5">
        <f t="shared" si="172"/>
        <v>23</v>
      </c>
      <c r="GY59" s="5">
        <v>2.0</v>
      </c>
      <c r="GZ59" s="5">
        <v>2.0</v>
      </c>
      <c r="HA59" s="5">
        <v>2.0</v>
      </c>
      <c r="HB59" s="5">
        <v>3.0</v>
      </c>
      <c r="HC59" s="5">
        <v>2.0</v>
      </c>
      <c r="HD59" s="5">
        <v>2.0</v>
      </c>
      <c r="HE59" s="5">
        <v>3.0</v>
      </c>
      <c r="HF59" s="5">
        <v>2.0</v>
      </c>
      <c r="HG59" s="5">
        <v>3.0</v>
      </c>
      <c r="HH59" s="5">
        <f t="shared" si="173"/>
        <v>21</v>
      </c>
      <c r="HI59" s="5">
        <v>4.0</v>
      </c>
      <c r="HJ59" s="5">
        <v>3.0</v>
      </c>
      <c r="HK59" s="5">
        <v>4.0</v>
      </c>
      <c r="HL59" s="5">
        <v>3.0</v>
      </c>
      <c r="HM59" s="5">
        <v>4.0</v>
      </c>
      <c r="HN59" s="5">
        <v>4.0</v>
      </c>
      <c r="HO59" s="5">
        <v>3.0</v>
      </c>
      <c r="HP59" s="5">
        <v>3.0</v>
      </c>
      <c r="HQ59" s="5">
        <v>1.0</v>
      </c>
      <c r="HR59" s="5">
        <v>3.0</v>
      </c>
      <c r="HS59" s="5">
        <v>3.0</v>
      </c>
      <c r="HT59" s="5">
        <v>3.0</v>
      </c>
      <c r="HU59" s="5">
        <v>4.0</v>
      </c>
      <c r="HV59" s="5">
        <f t="shared" si="174"/>
        <v>22</v>
      </c>
      <c r="HW59" s="5">
        <f t="shared" si="175"/>
        <v>20</v>
      </c>
      <c r="HX59" s="5">
        <f t="shared" si="176"/>
        <v>42</v>
      </c>
      <c r="HY59" s="5">
        <v>2.0</v>
      </c>
      <c r="HZ59" s="5">
        <v>5.0</v>
      </c>
      <c r="IA59" s="5">
        <v>4.0</v>
      </c>
      <c r="IB59" s="5">
        <v>3.0</v>
      </c>
      <c r="IC59" s="5">
        <v>4.0</v>
      </c>
      <c r="ID59" s="5">
        <f t="shared" si="177"/>
        <v>18</v>
      </c>
      <c r="IE59" s="5">
        <v>3.0</v>
      </c>
      <c r="IF59" s="5">
        <v>2.0</v>
      </c>
      <c r="IG59" s="5">
        <v>2.0</v>
      </c>
      <c r="IH59" s="5">
        <v>6.0</v>
      </c>
      <c r="II59" s="5">
        <v>3.0</v>
      </c>
      <c r="IJ59" s="5">
        <v>5.0</v>
      </c>
      <c r="IK59" s="5">
        <v>6.0</v>
      </c>
      <c r="IL59" s="5">
        <v>6.0</v>
      </c>
      <c r="IM59" s="5">
        <v>6.0</v>
      </c>
      <c r="IN59" s="5">
        <v>3.0</v>
      </c>
      <c r="IO59" s="5">
        <v>3.0</v>
      </c>
      <c r="IP59" s="5">
        <v>5.0</v>
      </c>
      <c r="IQ59" s="5">
        <v>6.0</v>
      </c>
      <c r="IR59" s="5">
        <f t="shared" si="178"/>
        <v>56</v>
      </c>
      <c r="IS59" s="5">
        <v>2.0</v>
      </c>
      <c r="IT59" s="5">
        <v>2.0</v>
      </c>
      <c r="IU59" s="5">
        <v>1.0</v>
      </c>
      <c r="IV59" s="5">
        <v>2.0</v>
      </c>
      <c r="IW59" s="5">
        <v>2.0</v>
      </c>
      <c r="IX59" s="5">
        <v>1.0</v>
      </c>
      <c r="IY59" s="5">
        <v>2.0</v>
      </c>
      <c r="IZ59" s="5">
        <v>2.0</v>
      </c>
      <c r="JA59" s="5">
        <f t="shared" si="180"/>
        <v>14</v>
      </c>
      <c r="JB59" s="5">
        <v>1.0</v>
      </c>
      <c r="JC59" s="5">
        <v>1.0</v>
      </c>
      <c r="JD59" s="5">
        <v>1.0</v>
      </c>
      <c r="JE59" s="5">
        <v>6.0</v>
      </c>
      <c r="JF59" s="5">
        <v>2.0</v>
      </c>
      <c r="JG59" s="5">
        <v>2.0</v>
      </c>
      <c r="JH59" s="5">
        <v>1.0</v>
      </c>
      <c r="JI59" s="5">
        <v>1.0</v>
      </c>
      <c r="JJ59" s="5">
        <v>1.0</v>
      </c>
      <c r="JK59" s="5">
        <f t="shared" si="181"/>
        <v>16</v>
      </c>
      <c r="JL59" s="5">
        <v>3.0</v>
      </c>
      <c r="JM59" s="5">
        <v>5.0</v>
      </c>
      <c r="JN59" s="5">
        <v>2.0</v>
      </c>
      <c r="JO59" s="5">
        <v>2.0</v>
      </c>
      <c r="JP59" s="5">
        <v>3.0</v>
      </c>
      <c r="JQ59" s="5">
        <v>4.0</v>
      </c>
      <c r="JR59" s="5">
        <v>2.0</v>
      </c>
      <c r="JS59" s="5">
        <v>2.0</v>
      </c>
      <c r="JT59" s="5">
        <v>3.0</v>
      </c>
      <c r="JU59" s="5">
        <v>4.0</v>
      </c>
      <c r="JV59" s="5">
        <f t="shared" si="182"/>
        <v>30</v>
      </c>
      <c r="JW59" s="5">
        <v>4.0</v>
      </c>
      <c r="JX59" s="5">
        <v>3.0</v>
      </c>
      <c r="JY59" s="5">
        <v>4.0</v>
      </c>
      <c r="JZ59" s="5">
        <v>4.0</v>
      </c>
      <c r="KA59" s="5">
        <v>4.0</v>
      </c>
      <c r="KB59" s="5">
        <v>4.0</v>
      </c>
      <c r="KC59" s="5">
        <f t="shared" si="183"/>
        <v>23</v>
      </c>
      <c r="KD59" s="5">
        <v>2.0</v>
      </c>
      <c r="KE59" s="5">
        <v>1.0</v>
      </c>
      <c r="KF59" s="5">
        <v>3.0</v>
      </c>
      <c r="KG59" s="5">
        <v>2.0</v>
      </c>
      <c r="KH59" s="5">
        <v>2.0</v>
      </c>
      <c r="KI59" s="5">
        <v>2.0</v>
      </c>
      <c r="KJ59" s="5">
        <v>2.0</v>
      </c>
      <c r="KK59" s="5">
        <v>2.0</v>
      </c>
      <c r="KL59" s="5">
        <v>2.0</v>
      </c>
      <c r="KM59" s="5">
        <v>2.0</v>
      </c>
      <c r="KN59" s="5">
        <v>2.0</v>
      </c>
      <c r="KO59" s="5">
        <v>3.0</v>
      </c>
      <c r="KP59" s="5">
        <v>2.0</v>
      </c>
      <c r="KQ59" s="5">
        <v>2.0</v>
      </c>
      <c r="KR59" s="5">
        <v>2.0</v>
      </c>
      <c r="KS59" s="8">
        <f t="shared" si="184"/>
        <v>31</v>
      </c>
      <c r="KT59" s="5">
        <v>7.0</v>
      </c>
      <c r="KU59" s="5">
        <v>20.0</v>
      </c>
      <c r="KV59" s="5">
        <v>15.0</v>
      </c>
    </row>
    <row r="60">
      <c r="A60" s="1">
        <v>59.0</v>
      </c>
      <c r="B60" s="1">
        <v>33.0</v>
      </c>
      <c r="C60" s="1" t="s">
        <v>451</v>
      </c>
      <c r="D60" s="4" t="s">
        <v>362</v>
      </c>
      <c r="E60" s="5">
        <v>37.49650574</v>
      </c>
      <c r="F60" s="5">
        <v>127.0087891</v>
      </c>
      <c r="G60" s="6">
        <v>43907.67152777778</v>
      </c>
      <c r="H60" s="6">
        <v>43907.67847222222</v>
      </c>
      <c r="I60" s="5">
        <v>580.0</v>
      </c>
      <c r="J60" s="7">
        <v>43907.67847222222</v>
      </c>
      <c r="K60" s="7">
        <v>43907.68680555555</v>
      </c>
      <c r="L60" s="5">
        <v>705.0</v>
      </c>
      <c r="M60" s="7">
        <v>43907.68680555555</v>
      </c>
      <c r="N60" s="7">
        <v>43907.69236111111</v>
      </c>
      <c r="O60" s="5">
        <v>464.0</v>
      </c>
      <c r="P60" s="5" t="b">
        <v>1</v>
      </c>
      <c r="Q60" s="5">
        <f t="shared" si="179"/>
        <v>1749</v>
      </c>
      <c r="R60" s="1" t="s">
        <v>448</v>
      </c>
      <c r="S60" s="5">
        <v>2.0</v>
      </c>
      <c r="T60" s="1">
        <v>1.0</v>
      </c>
      <c r="U60" s="5">
        <v>3.0</v>
      </c>
      <c r="V60" s="1" t="s">
        <v>314</v>
      </c>
      <c r="W60" s="5">
        <v>7.0</v>
      </c>
      <c r="X60" s="5">
        <v>4.0</v>
      </c>
      <c r="Y60" s="5">
        <v>6.0</v>
      </c>
      <c r="Z60" s="5">
        <v>6.0</v>
      </c>
      <c r="AA60" s="5">
        <v>4.0</v>
      </c>
      <c r="AB60" s="5">
        <v>5.0</v>
      </c>
      <c r="AC60" s="5">
        <v>5.0</v>
      </c>
      <c r="AD60" s="5">
        <v>5.0</v>
      </c>
      <c r="AE60" s="5">
        <v>5.0</v>
      </c>
      <c r="AF60" s="5">
        <f t="shared" si="2"/>
        <v>40</v>
      </c>
      <c r="AG60" s="5">
        <v>4.0</v>
      </c>
      <c r="AH60" s="5">
        <v>4.0</v>
      </c>
      <c r="AI60" s="5">
        <v>4.0</v>
      </c>
      <c r="AJ60" s="5">
        <f t="shared" si="3"/>
        <v>12</v>
      </c>
      <c r="AK60" s="5">
        <v>4.0</v>
      </c>
      <c r="AL60" s="5">
        <v>4.0</v>
      </c>
      <c r="AM60" s="5">
        <v>5.0</v>
      </c>
      <c r="AN60" s="5">
        <f t="shared" si="4"/>
        <v>13</v>
      </c>
      <c r="AO60" s="5">
        <v>1.0</v>
      </c>
      <c r="AP60" s="5">
        <v>2.0</v>
      </c>
      <c r="AQ60" s="5">
        <v>1.0</v>
      </c>
      <c r="AR60" s="5">
        <f t="shared" si="5"/>
        <v>4</v>
      </c>
      <c r="AS60" s="5">
        <v>4.0</v>
      </c>
      <c r="AT60" s="5">
        <v>2.0</v>
      </c>
      <c r="AU60" s="5">
        <v>4.0</v>
      </c>
      <c r="AV60" s="5">
        <f t="shared" si="6"/>
        <v>10</v>
      </c>
      <c r="AW60" s="5">
        <v>5.0</v>
      </c>
      <c r="AX60" s="5">
        <v>4.0</v>
      </c>
      <c r="AY60" s="5">
        <v>4.0</v>
      </c>
      <c r="AZ60" s="5">
        <f t="shared" si="7"/>
        <v>13</v>
      </c>
      <c r="BA60" s="5">
        <v>4.0</v>
      </c>
      <c r="BB60" s="5">
        <v>4.0</v>
      </c>
      <c r="BC60" s="5">
        <v>4.0</v>
      </c>
      <c r="BD60" s="5">
        <v>4.0</v>
      </c>
      <c r="BE60" s="5">
        <v>3.0</v>
      </c>
      <c r="BF60" s="5">
        <v>4.0</v>
      </c>
      <c r="BG60" s="5">
        <v>3.0</v>
      </c>
      <c r="BH60" s="5">
        <v>4.0</v>
      </c>
      <c r="BI60" s="5">
        <v>4.0</v>
      </c>
      <c r="BJ60" s="5">
        <f t="shared" si="8"/>
        <v>34</v>
      </c>
      <c r="BK60" s="5">
        <v>5.0</v>
      </c>
      <c r="BL60" s="5">
        <v>4.0</v>
      </c>
      <c r="BM60" s="5">
        <v>5.0</v>
      </c>
      <c r="BN60" s="5">
        <v>2.0</v>
      </c>
      <c r="BO60" s="5">
        <v>6.0</v>
      </c>
      <c r="BP60" s="5">
        <v>5.0</v>
      </c>
      <c r="BQ60" s="5">
        <v>5.0</v>
      </c>
      <c r="BR60" s="5">
        <v>5.0</v>
      </c>
      <c r="BS60" s="5">
        <v>6.0</v>
      </c>
      <c r="BT60" s="5">
        <v>5.0</v>
      </c>
      <c r="BU60" s="5">
        <f t="shared" si="9"/>
        <v>31</v>
      </c>
      <c r="BV60" s="5">
        <f t="shared" si="10"/>
        <v>17</v>
      </c>
      <c r="BW60" s="5">
        <f t="shared" si="11"/>
        <v>48</v>
      </c>
      <c r="BX60" s="5">
        <v>3.0</v>
      </c>
      <c r="BY60" s="5">
        <v>5.0</v>
      </c>
      <c r="BZ60" s="5">
        <v>7.0</v>
      </c>
      <c r="CA60" s="5">
        <v>6.0</v>
      </c>
      <c r="CB60" s="5">
        <v>7.0</v>
      </c>
      <c r="CC60" s="5">
        <v>5.0</v>
      </c>
      <c r="CD60" s="5">
        <v>5.0</v>
      </c>
      <c r="CE60" s="5">
        <f t="shared" si="12"/>
        <v>38</v>
      </c>
      <c r="CF60" s="5">
        <v>1.0</v>
      </c>
      <c r="CG60" s="5">
        <v>1.0</v>
      </c>
      <c r="CH60" s="5">
        <v>1.0</v>
      </c>
      <c r="CI60" s="5">
        <v>2.0</v>
      </c>
      <c r="CJ60" s="5">
        <v>1.0</v>
      </c>
      <c r="CK60" s="5">
        <v>1.0</v>
      </c>
      <c r="CL60" s="5">
        <v>1.0</v>
      </c>
      <c r="CM60" s="5">
        <v>1.0</v>
      </c>
      <c r="CN60" s="5">
        <v>1.0</v>
      </c>
      <c r="CO60" s="5">
        <v>1.0</v>
      </c>
      <c r="CP60" s="5">
        <v>2.0</v>
      </c>
      <c r="CQ60" s="5">
        <v>1.0</v>
      </c>
      <c r="CR60" s="5">
        <f t="shared" si="13"/>
        <v>14</v>
      </c>
      <c r="CS60" s="5">
        <v>3.0</v>
      </c>
      <c r="CT60" s="5">
        <v>3.0</v>
      </c>
      <c r="CU60" s="5">
        <v>3.0</v>
      </c>
      <c r="CV60" s="5">
        <v>4.0</v>
      </c>
      <c r="CW60" s="5">
        <v>3.0</v>
      </c>
      <c r="CX60" s="5">
        <v>2.0</v>
      </c>
      <c r="CY60" s="5">
        <v>3.0</v>
      </c>
      <c r="CZ60" s="5">
        <v>4.0</v>
      </c>
      <c r="DA60" s="5">
        <v>2.0</v>
      </c>
      <c r="DB60" s="5">
        <v>4.0</v>
      </c>
      <c r="DC60" s="5">
        <v>2.0</v>
      </c>
      <c r="DD60" s="5">
        <v>1.0</v>
      </c>
      <c r="DE60" s="5">
        <v>2.0</v>
      </c>
      <c r="DF60" s="5">
        <v>1.0</v>
      </c>
      <c r="DG60" s="5">
        <v>2.0</v>
      </c>
      <c r="DH60" s="5">
        <v>1.0</v>
      </c>
      <c r="DI60" s="5">
        <v>2.0</v>
      </c>
      <c r="DJ60" s="5">
        <v>2.0</v>
      </c>
      <c r="DK60" s="5">
        <f t="shared" si="14"/>
        <v>44</v>
      </c>
      <c r="DL60" s="5">
        <v>0.0</v>
      </c>
      <c r="DM60" s="5">
        <v>1.0</v>
      </c>
      <c r="DN60" s="5">
        <v>0.0</v>
      </c>
      <c r="DO60" s="5">
        <v>0.0</v>
      </c>
      <c r="DP60" s="5">
        <v>0.0</v>
      </c>
      <c r="DQ60" s="5">
        <v>0.0</v>
      </c>
      <c r="DR60" s="5">
        <v>0.0</v>
      </c>
      <c r="DS60" s="5">
        <v>0.0</v>
      </c>
      <c r="DT60" s="5">
        <v>0.0</v>
      </c>
      <c r="DU60" s="5">
        <v>0.0</v>
      </c>
      <c r="DV60" s="5">
        <v>0.0</v>
      </c>
      <c r="DW60" s="5">
        <v>0.0</v>
      </c>
      <c r="DX60" s="5">
        <v>0.0</v>
      </c>
      <c r="DY60" s="5">
        <v>0.0</v>
      </c>
      <c r="DZ60" s="5">
        <v>0.0</v>
      </c>
      <c r="EA60" s="5">
        <v>0.0</v>
      </c>
      <c r="EB60" s="5">
        <f t="shared" si="15"/>
        <v>1</v>
      </c>
      <c r="EC60" s="5">
        <v>4.0</v>
      </c>
      <c r="ED60" s="5">
        <v>4.0</v>
      </c>
      <c r="EE60" s="5">
        <v>4.0</v>
      </c>
      <c r="EF60" s="5">
        <v>4.0</v>
      </c>
      <c r="EG60" s="5">
        <v>4.0</v>
      </c>
      <c r="EH60" s="5">
        <v>4.0</v>
      </c>
      <c r="EI60" s="5">
        <v>3.0</v>
      </c>
      <c r="EJ60" s="5">
        <v>3.0</v>
      </c>
      <c r="EK60" s="5">
        <v>3.0</v>
      </c>
      <c r="EL60" s="5">
        <v>3.0</v>
      </c>
      <c r="EM60" s="5">
        <v>4.0</v>
      </c>
      <c r="EN60" s="5">
        <f t="shared" si="16"/>
        <v>21</v>
      </c>
      <c r="EO60" s="5">
        <f t="shared" si="17"/>
        <v>22.8</v>
      </c>
      <c r="EP60" s="5">
        <f t="shared" si="18"/>
        <v>40</v>
      </c>
      <c r="EQ60" s="5">
        <v>2.0</v>
      </c>
      <c r="ER60" s="5">
        <v>0.0</v>
      </c>
      <c r="ES60" s="5">
        <v>0.0</v>
      </c>
      <c r="ET60" s="5">
        <v>2.0</v>
      </c>
      <c r="EU60" s="5">
        <v>2.0</v>
      </c>
      <c r="EV60" s="5">
        <v>2.0</v>
      </c>
      <c r="EW60" s="5">
        <v>2.0</v>
      </c>
      <c r="EX60" s="5">
        <v>2.0</v>
      </c>
      <c r="EY60" s="5">
        <v>2.0</v>
      </c>
      <c r="EZ60" s="5">
        <v>2.0</v>
      </c>
      <c r="FA60" s="5">
        <v>2.0</v>
      </c>
      <c r="FB60" s="5">
        <v>2.0</v>
      </c>
      <c r="FC60" s="5">
        <v>2.0</v>
      </c>
      <c r="FD60" s="5">
        <f t="shared" si="163"/>
        <v>22</v>
      </c>
      <c r="FE60" s="5">
        <v>4.0</v>
      </c>
      <c r="FF60" s="5">
        <v>2.0</v>
      </c>
      <c r="FG60" s="5">
        <v>2.0</v>
      </c>
      <c r="FH60" s="5">
        <v>2.0</v>
      </c>
      <c r="FI60" s="5">
        <v>2.0</v>
      </c>
      <c r="FJ60" s="5">
        <v>1.0</v>
      </c>
      <c r="FK60" s="5">
        <v>4.0</v>
      </c>
      <c r="FL60" s="5">
        <v>3.0</v>
      </c>
      <c r="FM60" s="5">
        <f t="shared" si="164"/>
        <v>5</v>
      </c>
      <c r="FN60" s="5">
        <f t="shared" si="165"/>
        <v>7.8</v>
      </c>
      <c r="FO60" s="5">
        <f t="shared" si="166"/>
        <v>7</v>
      </c>
      <c r="FP60" s="5">
        <f t="shared" si="167"/>
        <v>12</v>
      </c>
      <c r="FQ60" s="5">
        <f t="shared" si="168"/>
        <v>20</v>
      </c>
      <c r="FR60" s="5">
        <v>4.0</v>
      </c>
      <c r="FS60" s="5">
        <v>3.0</v>
      </c>
      <c r="FT60" s="5">
        <v>4.0</v>
      </c>
      <c r="FU60" s="5">
        <v>3.0</v>
      </c>
      <c r="FV60" s="5">
        <f t="shared" si="169"/>
        <v>14</v>
      </c>
      <c r="FW60" s="5">
        <v>3.0</v>
      </c>
      <c r="FX60" s="5">
        <v>4.0</v>
      </c>
      <c r="FY60" s="5">
        <v>3.0</v>
      </c>
      <c r="FZ60" s="5">
        <v>4.0</v>
      </c>
      <c r="GA60" s="5">
        <v>2.0</v>
      </c>
      <c r="GB60" s="5">
        <v>3.0</v>
      </c>
      <c r="GC60" s="5">
        <v>4.0</v>
      </c>
      <c r="GD60" s="5">
        <v>2.0</v>
      </c>
      <c r="GE60" s="5">
        <v>2.0</v>
      </c>
      <c r="GF60" s="5">
        <v>3.0</v>
      </c>
      <c r="GG60" s="5">
        <v>3.0</v>
      </c>
      <c r="GH60" s="5">
        <v>2.0</v>
      </c>
      <c r="GI60" s="5">
        <f t="shared" si="170"/>
        <v>35</v>
      </c>
      <c r="GJ60" s="5">
        <v>3.0</v>
      </c>
      <c r="GK60" s="5">
        <v>5.0</v>
      </c>
      <c r="GL60" s="5">
        <v>5.0</v>
      </c>
      <c r="GM60" s="5">
        <v>5.0</v>
      </c>
      <c r="GN60" s="5">
        <v>4.0</v>
      </c>
      <c r="GO60" s="5">
        <v>4.0</v>
      </c>
      <c r="GP60" s="5">
        <v>6.0</v>
      </c>
      <c r="GQ60" s="5">
        <f t="shared" si="171"/>
        <v>32</v>
      </c>
      <c r="GR60" s="5">
        <v>4.0</v>
      </c>
      <c r="GS60" s="5">
        <v>4.0</v>
      </c>
      <c r="GT60" s="5">
        <v>2.0</v>
      </c>
      <c r="GU60" s="5">
        <v>4.0</v>
      </c>
      <c r="GV60" s="5">
        <v>4.0</v>
      </c>
      <c r="GW60" s="5">
        <v>4.0</v>
      </c>
      <c r="GX60" s="5">
        <f t="shared" si="172"/>
        <v>22</v>
      </c>
      <c r="GY60" s="5">
        <v>2.0</v>
      </c>
      <c r="GZ60" s="5">
        <v>3.0</v>
      </c>
      <c r="HA60" s="5">
        <v>3.0</v>
      </c>
      <c r="HB60" s="5">
        <v>3.0</v>
      </c>
      <c r="HC60" s="5">
        <v>3.0</v>
      </c>
      <c r="HD60" s="5">
        <v>3.0</v>
      </c>
      <c r="HE60" s="5">
        <v>3.0</v>
      </c>
      <c r="HF60" s="5">
        <v>3.0</v>
      </c>
      <c r="HG60" s="5">
        <v>3.0</v>
      </c>
      <c r="HH60" s="5">
        <f t="shared" si="173"/>
        <v>26</v>
      </c>
      <c r="HI60" s="5">
        <v>3.0</v>
      </c>
      <c r="HJ60" s="5">
        <v>2.0</v>
      </c>
      <c r="HK60" s="5">
        <v>1.0</v>
      </c>
      <c r="HL60" s="5">
        <v>3.0</v>
      </c>
      <c r="HM60" s="5">
        <v>3.0</v>
      </c>
      <c r="HN60" s="5">
        <v>4.0</v>
      </c>
      <c r="HO60" s="5">
        <v>2.0</v>
      </c>
      <c r="HP60" s="5">
        <v>3.0</v>
      </c>
      <c r="HQ60" s="5">
        <v>2.0</v>
      </c>
      <c r="HR60" s="5">
        <v>3.0</v>
      </c>
      <c r="HS60" s="5">
        <v>2.0</v>
      </c>
      <c r="HT60" s="5">
        <v>1.0</v>
      </c>
      <c r="HU60" s="5">
        <v>3.0</v>
      </c>
      <c r="HV60" s="5">
        <f t="shared" si="174"/>
        <v>15</v>
      </c>
      <c r="HW60" s="5">
        <f t="shared" si="175"/>
        <v>17</v>
      </c>
      <c r="HX60" s="5">
        <f t="shared" si="176"/>
        <v>32</v>
      </c>
      <c r="HY60" s="5">
        <v>2.0</v>
      </c>
      <c r="HZ60" s="5">
        <v>4.0</v>
      </c>
      <c r="IA60" s="5">
        <v>4.0</v>
      </c>
      <c r="IB60" s="5">
        <v>3.0</v>
      </c>
      <c r="IC60" s="5">
        <v>4.0</v>
      </c>
      <c r="ID60" s="5">
        <f t="shared" si="177"/>
        <v>17</v>
      </c>
      <c r="IE60" s="5">
        <v>4.0</v>
      </c>
      <c r="IF60" s="5">
        <v>2.0</v>
      </c>
      <c r="IG60" s="5">
        <v>2.0</v>
      </c>
      <c r="IH60" s="5">
        <v>5.0</v>
      </c>
      <c r="II60" s="5">
        <v>2.0</v>
      </c>
      <c r="IJ60" s="5">
        <v>3.0</v>
      </c>
      <c r="IK60" s="5">
        <v>2.0</v>
      </c>
      <c r="IL60" s="5">
        <v>6.0</v>
      </c>
      <c r="IM60" s="5">
        <v>5.0</v>
      </c>
      <c r="IN60" s="5">
        <v>3.0</v>
      </c>
      <c r="IO60" s="5">
        <v>3.0</v>
      </c>
      <c r="IP60" s="5">
        <v>2.0</v>
      </c>
      <c r="IQ60" s="5">
        <v>6.0</v>
      </c>
      <c r="IR60" s="5">
        <f t="shared" si="178"/>
        <v>45</v>
      </c>
      <c r="IS60" s="5">
        <v>2.0</v>
      </c>
      <c r="IT60" s="5">
        <v>1.0</v>
      </c>
      <c r="IU60" s="5">
        <v>2.0</v>
      </c>
      <c r="IV60" s="5">
        <v>2.0</v>
      </c>
      <c r="IW60" s="5">
        <v>3.0</v>
      </c>
      <c r="IX60" s="5">
        <v>1.0</v>
      </c>
      <c r="IY60" s="5">
        <v>2.0</v>
      </c>
      <c r="IZ60" s="5">
        <v>3.0</v>
      </c>
      <c r="JA60" s="5">
        <f t="shared" si="180"/>
        <v>16</v>
      </c>
      <c r="JB60" s="5">
        <v>2.0</v>
      </c>
      <c r="JC60" s="5">
        <v>1.0</v>
      </c>
      <c r="JD60" s="5">
        <v>1.0</v>
      </c>
      <c r="JE60" s="5">
        <v>1.0</v>
      </c>
      <c r="JF60" s="5">
        <v>1.0</v>
      </c>
      <c r="JG60" s="5">
        <v>1.0</v>
      </c>
      <c r="JH60" s="5">
        <v>1.0</v>
      </c>
      <c r="JI60" s="5">
        <v>1.0</v>
      </c>
      <c r="JJ60" s="5">
        <v>1.0</v>
      </c>
      <c r="JK60" s="5">
        <f t="shared" si="181"/>
        <v>10</v>
      </c>
      <c r="JL60" s="5">
        <v>3.0</v>
      </c>
      <c r="JM60" s="5">
        <v>2.0</v>
      </c>
      <c r="JN60" s="5">
        <v>2.0</v>
      </c>
      <c r="JO60" s="5">
        <v>4.0</v>
      </c>
      <c r="JP60" s="5">
        <v>2.0</v>
      </c>
      <c r="JQ60" s="5">
        <v>4.0</v>
      </c>
      <c r="JR60" s="5">
        <v>2.0</v>
      </c>
      <c r="JS60" s="5">
        <v>5.0</v>
      </c>
      <c r="JT60" s="5">
        <v>2.0</v>
      </c>
      <c r="JU60" s="5">
        <v>3.0</v>
      </c>
      <c r="JV60" s="5">
        <f t="shared" si="182"/>
        <v>29</v>
      </c>
      <c r="JW60" s="5">
        <v>2.0</v>
      </c>
      <c r="JX60" s="5">
        <v>3.0</v>
      </c>
      <c r="JY60" s="5">
        <v>3.0</v>
      </c>
      <c r="JZ60" s="5">
        <v>4.0</v>
      </c>
      <c r="KA60" s="5">
        <v>3.0</v>
      </c>
      <c r="KB60" s="5">
        <v>2.0</v>
      </c>
      <c r="KC60" s="5">
        <f t="shared" si="183"/>
        <v>17</v>
      </c>
      <c r="KD60" s="5">
        <v>3.0</v>
      </c>
      <c r="KE60" s="5">
        <v>2.0</v>
      </c>
      <c r="KF60" s="5">
        <v>3.0</v>
      </c>
      <c r="KG60" s="5">
        <v>2.0</v>
      </c>
      <c r="KH60" s="5">
        <v>1.0</v>
      </c>
      <c r="KI60" s="5">
        <v>2.0</v>
      </c>
      <c r="KJ60" s="5">
        <v>3.0</v>
      </c>
      <c r="KK60" s="5">
        <v>2.0</v>
      </c>
      <c r="KL60" s="5">
        <v>2.0</v>
      </c>
      <c r="KM60" s="5">
        <v>3.0</v>
      </c>
      <c r="KN60" s="5">
        <v>2.0</v>
      </c>
      <c r="KO60" s="5">
        <v>3.0</v>
      </c>
      <c r="KP60" s="5">
        <v>3.0</v>
      </c>
      <c r="KQ60" s="5">
        <v>2.0</v>
      </c>
      <c r="KR60" s="5">
        <v>3.0</v>
      </c>
      <c r="KS60" s="8">
        <f t="shared" si="184"/>
        <v>36</v>
      </c>
      <c r="KT60" s="5">
        <v>40.0</v>
      </c>
      <c r="KU60" s="5">
        <v>34.0</v>
      </c>
      <c r="KV60" s="5">
        <v>34.0</v>
      </c>
    </row>
    <row r="61">
      <c r="A61" s="1">
        <v>60.0</v>
      </c>
      <c r="B61" s="1">
        <v>34.0</v>
      </c>
      <c r="C61" s="1" t="s">
        <v>452</v>
      </c>
      <c r="D61" s="4" t="s">
        <v>424</v>
      </c>
      <c r="E61" s="5">
        <v>37.59849548</v>
      </c>
      <c r="F61" s="5">
        <v>126.978302</v>
      </c>
      <c r="G61" s="6">
        <v>43907.978472222225</v>
      </c>
      <c r="H61" s="6">
        <v>43908.0875</v>
      </c>
      <c r="I61" s="5">
        <v>9436.0</v>
      </c>
      <c r="P61" s="2" t="b">
        <v>0</v>
      </c>
      <c r="Q61" s="5"/>
      <c r="R61" s="1" t="s">
        <v>453</v>
      </c>
      <c r="S61" s="5">
        <v>1.0</v>
      </c>
      <c r="T61" s="1"/>
      <c r="U61" s="5">
        <v>4.0</v>
      </c>
      <c r="V61" s="1" t="s">
        <v>314</v>
      </c>
      <c r="W61" s="5">
        <v>3.0</v>
      </c>
      <c r="X61" s="5">
        <v>7.0</v>
      </c>
      <c r="Y61" s="5">
        <v>7.0</v>
      </c>
      <c r="Z61" s="5">
        <v>7.0</v>
      </c>
      <c r="AA61" s="5">
        <v>6.0</v>
      </c>
      <c r="AB61" s="5">
        <v>6.0</v>
      </c>
      <c r="AC61" s="5">
        <v>6.0</v>
      </c>
      <c r="AD61" s="5">
        <v>6.0</v>
      </c>
      <c r="AE61" s="5">
        <v>5.0</v>
      </c>
      <c r="AF61" s="5">
        <f t="shared" si="2"/>
        <v>50</v>
      </c>
      <c r="AG61" s="5">
        <v>4.0</v>
      </c>
      <c r="AH61" s="5">
        <v>4.0</v>
      </c>
      <c r="AI61" s="5">
        <v>4.0</v>
      </c>
      <c r="AJ61" s="5">
        <f t="shared" si="3"/>
        <v>12</v>
      </c>
      <c r="AK61" s="5">
        <v>3.0</v>
      </c>
      <c r="AL61" s="5">
        <v>4.0</v>
      </c>
      <c r="AM61" s="5">
        <v>4.0</v>
      </c>
      <c r="AN61" s="5">
        <f t="shared" si="4"/>
        <v>11</v>
      </c>
      <c r="AO61" s="5">
        <v>2.0</v>
      </c>
      <c r="AP61" s="5">
        <v>2.0</v>
      </c>
      <c r="AQ61" s="5">
        <v>2.0</v>
      </c>
      <c r="AR61" s="5">
        <f t="shared" si="5"/>
        <v>6</v>
      </c>
      <c r="AS61" s="5">
        <v>3.0</v>
      </c>
      <c r="AT61" s="5">
        <v>3.0</v>
      </c>
      <c r="AU61" s="5">
        <v>3.0</v>
      </c>
      <c r="AV61" s="5">
        <f t="shared" si="6"/>
        <v>9</v>
      </c>
      <c r="AW61" s="5">
        <v>3.0</v>
      </c>
      <c r="AX61" s="5">
        <v>4.0</v>
      </c>
      <c r="AY61" s="5">
        <v>2.0</v>
      </c>
      <c r="AZ61" s="5">
        <f t="shared" si="7"/>
        <v>9</v>
      </c>
      <c r="BA61" s="5">
        <v>2.0</v>
      </c>
      <c r="BB61" s="5">
        <v>2.0</v>
      </c>
      <c r="BC61" s="5">
        <v>3.0</v>
      </c>
      <c r="BD61" s="5">
        <v>2.0</v>
      </c>
      <c r="BE61" s="5">
        <v>4.0</v>
      </c>
      <c r="BF61" s="5">
        <v>4.0</v>
      </c>
      <c r="BG61" s="5">
        <v>3.0</v>
      </c>
      <c r="BH61" s="5">
        <v>4.0</v>
      </c>
      <c r="BI61" s="5">
        <v>2.0</v>
      </c>
      <c r="BJ61" s="5">
        <f t="shared" si="8"/>
        <v>26</v>
      </c>
      <c r="BK61" s="5">
        <v>4.0</v>
      </c>
      <c r="BL61" s="5">
        <v>4.0</v>
      </c>
      <c r="BM61" s="5">
        <v>5.0</v>
      </c>
      <c r="BN61" s="5">
        <v>5.0</v>
      </c>
      <c r="BO61" s="5">
        <v>4.0</v>
      </c>
      <c r="BP61" s="5">
        <v>1.0</v>
      </c>
      <c r="BQ61" s="5">
        <v>5.0</v>
      </c>
      <c r="BR61" s="5">
        <v>4.0</v>
      </c>
      <c r="BS61" s="5">
        <v>4.0</v>
      </c>
      <c r="BT61" s="5">
        <v>3.0</v>
      </c>
      <c r="BU61" s="5">
        <f t="shared" si="9"/>
        <v>25</v>
      </c>
      <c r="BV61" s="5">
        <f t="shared" si="10"/>
        <v>14</v>
      </c>
      <c r="BW61" s="5">
        <f t="shared" si="11"/>
        <v>39</v>
      </c>
      <c r="BX61" s="5">
        <v>9.0</v>
      </c>
      <c r="BY61" s="5">
        <v>1.0</v>
      </c>
      <c r="BZ61" s="5">
        <v>9.0</v>
      </c>
      <c r="CA61" s="5">
        <v>6.0</v>
      </c>
      <c r="CB61" s="5">
        <v>7.0</v>
      </c>
      <c r="CC61" s="5">
        <v>6.0</v>
      </c>
      <c r="CD61" s="5">
        <v>8.0</v>
      </c>
      <c r="CE61" s="5">
        <f t="shared" si="12"/>
        <v>46</v>
      </c>
      <c r="CF61" s="5">
        <v>3.0</v>
      </c>
      <c r="CG61" s="5">
        <v>4.0</v>
      </c>
      <c r="CH61" s="5">
        <v>3.0</v>
      </c>
      <c r="CI61" s="5">
        <v>3.0</v>
      </c>
      <c r="CJ61" s="5">
        <v>3.0</v>
      </c>
      <c r="CK61" s="5">
        <v>3.0</v>
      </c>
      <c r="CL61" s="5">
        <v>1.0</v>
      </c>
      <c r="CM61" s="5">
        <v>2.0</v>
      </c>
      <c r="CN61" s="5">
        <v>1.0</v>
      </c>
      <c r="CO61" s="5">
        <v>1.0</v>
      </c>
      <c r="CP61" s="5">
        <v>2.0</v>
      </c>
      <c r="CQ61" s="5">
        <v>1.0</v>
      </c>
      <c r="CR61" s="5">
        <f t="shared" si="13"/>
        <v>27</v>
      </c>
      <c r="CS61" s="5">
        <v>3.0</v>
      </c>
      <c r="CT61" s="5">
        <v>2.0</v>
      </c>
      <c r="CU61" s="5">
        <v>3.0</v>
      </c>
      <c r="CV61" s="5">
        <v>2.0</v>
      </c>
      <c r="CW61" s="5">
        <v>4.0</v>
      </c>
      <c r="CX61" s="5">
        <v>3.0</v>
      </c>
      <c r="CY61" s="5">
        <v>3.0</v>
      </c>
      <c r="CZ61" s="5">
        <v>2.0</v>
      </c>
      <c r="DA61" s="5">
        <v>2.0</v>
      </c>
      <c r="DB61" s="5">
        <v>4.0</v>
      </c>
      <c r="DC61" s="5">
        <v>2.0</v>
      </c>
      <c r="DD61" s="5">
        <v>1.0</v>
      </c>
      <c r="DE61" s="5">
        <v>3.0</v>
      </c>
      <c r="DF61" s="5">
        <v>4.0</v>
      </c>
      <c r="DG61" s="5">
        <v>2.0</v>
      </c>
      <c r="DH61" s="5">
        <v>4.0</v>
      </c>
      <c r="DI61" s="5">
        <v>1.0</v>
      </c>
      <c r="DJ61" s="5">
        <v>2.0</v>
      </c>
      <c r="DK61" s="5">
        <f t="shared" si="14"/>
        <v>47</v>
      </c>
      <c r="DL61" s="5">
        <v>0.0</v>
      </c>
      <c r="DM61" s="5">
        <v>1.0</v>
      </c>
      <c r="DN61" s="5">
        <v>1.0</v>
      </c>
      <c r="DO61" s="5">
        <v>1.0</v>
      </c>
      <c r="DP61" s="5">
        <v>1.0</v>
      </c>
      <c r="DQ61" s="5">
        <v>0.0</v>
      </c>
      <c r="DR61" s="5">
        <v>0.0</v>
      </c>
      <c r="DS61" s="5">
        <v>1.0</v>
      </c>
      <c r="DT61" s="5">
        <v>0.0</v>
      </c>
      <c r="DU61" s="5">
        <v>0.0</v>
      </c>
      <c r="DV61" s="5">
        <v>1.0</v>
      </c>
      <c r="DW61" s="5">
        <v>0.0</v>
      </c>
      <c r="DX61" s="5">
        <v>1.0</v>
      </c>
      <c r="DY61" s="5">
        <v>0.0</v>
      </c>
      <c r="DZ61" s="5">
        <v>0.0</v>
      </c>
      <c r="EA61" s="5">
        <v>0.0</v>
      </c>
      <c r="EB61" s="5">
        <f t="shared" si="15"/>
        <v>7</v>
      </c>
      <c r="EC61" s="5">
        <v>4.0</v>
      </c>
      <c r="ED61" s="5">
        <v>4.0</v>
      </c>
      <c r="EE61" s="5">
        <v>4.0</v>
      </c>
      <c r="EF61" s="5">
        <v>4.0</v>
      </c>
      <c r="EG61" s="5">
        <v>3.0</v>
      </c>
      <c r="EH61" s="5">
        <v>4.0</v>
      </c>
      <c r="EI61" s="5">
        <v>4.0</v>
      </c>
      <c r="EJ61" s="5">
        <v>4.0</v>
      </c>
      <c r="EK61" s="5">
        <v>4.0</v>
      </c>
      <c r="EL61" s="5">
        <v>4.0</v>
      </c>
      <c r="EM61" s="5">
        <v>5.0</v>
      </c>
      <c r="EN61" s="5">
        <f t="shared" si="16"/>
        <v>25</v>
      </c>
      <c r="EO61" s="5">
        <f t="shared" si="17"/>
        <v>22.8</v>
      </c>
      <c r="EP61" s="5">
        <f t="shared" si="18"/>
        <v>44</v>
      </c>
      <c r="FD61" s="5"/>
      <c r="FM61" s="5"/>
      <c r="FN61" s="5"/>
      <c r="FO61" s="5"/>
      <c r="FP61" s="5"/>
      <c r="FQ61" s="5"/>
      <c r="FV61" s="5"/>
      <c r="GI61" s="5"/>
      <c r="GQ61" s="5"/>
      <c r="GX61" s="5"/>
      <c r="HH61" s="5"/>
      <c r="HV61" s="5"/>
      <c r="HW61" s="5"/>
      <c r="HX61" s="5"/>
      <c r="ID61" s="5"/>
      <c r="IR61" s="5"/>
      <c r="JA61" s="5"/>
      <c r="JK61" s="5"/>
      <c r="JV61" s="5"/>
      <c r="KC61" s="5"/>
      <c r="KS61" s="8"/>
    </row>
    <row r="62">
      <c r="A62" s="1">
        <v>61.0</v>
      </c>
      <c r="B62" s="1">
        <v>35.0</v>
      </c>
      <c r="C62" s="1" t="s">
        <v>454</v>
      </c>
      <c r="D62" s="4" t="s">
        <v>455</v>
      </c>
      <c r="E62" s="5">
        <v>37.438797</v>
      </c>
      <c r="F62" s="5">
        <v>127.1395874</v>
      </c>
      <c r="G62" s="6">
        <v>43907.361805555556</v>
      </c>
      <c r="H62" s="6">
        <v>43907.37152777778</v>
      </c>
      <c r="I62" s="5">
        <v>810.0</v>
      </c>
      <c r="J62" s="7">
        <v>43907.37152777778</v>
      </c>
      <c r="K62" s="7">
        <v>43907.38125</v>
      </c>
      <c r="L62" s="5">
        <v>816.0</v>
      </c>
      <c r="M62" s="7">
        <v>43907.38125</v>
      </c>
      <c r="N62" s="7">
        <v>43907.384722222225</v>
      </c>
      <c r="O62" s="5">
        <v>339.0</v>
      </c>
      <c r="P62" s="5" t="b">
        <v>1</v>
      </c>
      <c r="Q62" s="5">
        <f t="shared" ref="Q62:Q65" si="185">I62+L62+O62</f>
        <v>1965</v>
      </c>
      <c r="R62" s="1" t="s">
        <v>456</v>
      </c>
      <c r="S62" s="5">
        <v>1.0</v>
      </c>
      <c r="T62" s="1"/>
      <c r="U62" s="5">
        <v>3.0</v>
      </c>
      <c r="V62" s="1" t="s">
        <v>314</v>
      </c>
      <c r="W62" s="5">
        <v>2.0</v>
      </c>
      <c r="X62" s="5">
        <v>7.0</v>
      </c>
      <c r="Y62" s="5">
        <v>6.0</v>
      </c>
      <c r="Z62" s="5">
        <v>7.0</v>
      </c>
      <c r="AA62" s="5">
        <v>6.0</v>
      </c>
      <c r="AB62" s="5">
        <v>6.0</v>
      </c>
      <c r="AC62" s="5">
        <v>6.0</v>
      </c>
      <c r="AD62" s="5">
        <v>7.0</v>
      </c>
      <c r="AE62" s="5">
        <v>6.0</v>
      </c>
      <c r="AF62" s="5">
        <f t="shared" si="2"/>
        <v>51</v>
      </c>
      <c r="AG62" s="5">
        <v>4.0</v>
      </c>
      <c r="AH62" s="5">
        <v>4.0</v>
      </c>
      <c r="AI62" s="5">
        <v>4.0</v>
      </c>
      <c r="AJ62" s="5">
        <f t="shared" si="3"/>
        <v>12</v>
      </c>
      <c r="AK62" s="5">
        <v>3.0</v>
      </c>
      <c r="AL62" s="5">
        <v>3.0</v>
      </c>
      <c r="AM62" s="5">
        <v>4.0</v>
      </c>
      <c r="AN62" s="5">
        <f t="shared" si="4"/>
        <v>10</v>
      </c>
      <c r="AO62" s="5">
        <v>1.0</v>
      </c>
      <c r="AP62" s="5">
        <v>1.0</v>
      </c>
      <c r="AQ62" s="5">
        <v>2.0</v>
      </c>
      <c r="AR62" s="5">
        <f t="shared" si="5"/>
        <v>4</v>
      </c>
      <c r="AS62" s="5">
        <v>4.0</v>
      </c>
      <c r="AT62" s="5">
        <v>3.0</v>
      </c>
      <c r="AU62" s="5">
        <v>3.0</v>
      </c>
      <c r="AV62" s="5">
        <f t="shared" si="6"/>
        <v>10</v>
      </c>
      <c r="AW62" s="5">
        <v>3.0</v>
      </c>
      <c r="AX62" s="5">
        <v>5.0</v>
      </c>
      <c r="AY62" s="5">
        <v>4.0</v>
      </c>
      <c r="AZ62" s="5">
        <f t="shared" si="7"/>
        <v>12</v>
      </c>
      <c r="BA62" s="5">
        <v>2.0</v>
      </c>
      <c r="BB62" s="5">
        <v>2.0</v>
      </c>
      <c r="BC62" s="5">
        <v>3.0</v>
      </c>
      <c r="BD62" s="5">
        <v>3.0</v>
      </c>
      <c r="BE62" s="5">
        <v>2.0</v>
      </c>
      <c r="BF62" s="5">
        <v>3.0</v>
      </c>
      <c r="BG62" s="5">
        <v>2.0</v>
      </c>
      <c r="BH62" s="5">
        <v>3.0</v>
      </c>
      <c r="BI62" s="5">
        <v>2.0</v>
      </c>
      <c r="BJ62" s="5">
        <f t="shared" si="8"/>
        <v>22</v>
      </c>
      <c r="BK62" s="5">
        <v>6.0</v>
      </c>
      <c r="BL62" s="5">
        <v>2.0</v>
      </c>
      <c r="BM62" s="5">
        <v>5.0</v>
      </c>
      <c r="BN62" s="5">
        <v>3.0</v>
      </c>
      <c r="BO62" s="5">
        <v>5.0</v>
      </c>
      <c r="BP62" s="5">
        <v>2.0</v>
      </c>
      <c r="BQ62" s="5">
        <v>4.0</v>
      </c>
      <c r="BR62" s="5">
        <v>6.0</v>
      </c>
      <c r="BS62" s="5">
        <v>3.0</v>
      </c>
      <c r="BT62" s="5">
        <v>5.0</v>
      </c>
      <c r="BU62" s="5">
        <f t="shared" si="9"/>
        <v>31</v>
      </c>
      <c r="BV62" s="5">
        <f t="shared" si="10"/>
        <v>10</v>
      </c>
      <c r="BW62" s="5">
        <f t="shared" si="11"/>
        <v>41</v>
      </c>
      <c r="BX62" s="5">
        <v>5.0</v>
      </c>
      <c r="BY62" s="5">
        <v>8.0</v>
      </c>
      <c r="BZ62" s="5">
        <v>6.0</v>
      </c>
      <c r="CA62" s="5">
        <v>4.0</v>
      </c>
      <c r="CB62" s="5">
        <v>4.0</v>
      </c>
      <c r="CC62" s="5">
        <v>4.0</v>
      </c>
      <c r="CD62" s="5">
        <v>5.0</v>
      </c>
      <c r="CE62" s="5">
        <f t="shared" si="12"/>
        <v>36</v>
      </c>
      <c r="CF62" s="5">
        <v>1.0</v>
      </c>
      <c r="CG62" s="5">
        <v>1.0</v>
      </c>
      <c r="CH62" s="5">
        <v>1.0</v>
      </c>
      <c r="CI62" s="5">
        <v>3.0</v>
      </c>
      <c r="CJ62" s="5">
        <v>3.0</v>
      </c>
      <c r="CK62" s="5">
        <v>3.0</v>
      </c>
      <c r="CL62" s="5">
        <v>2.0</v>
      </c>
      <c r="CM62" s="5">
        <v>1.0</v>
      </c>
      <c r="CN62" s="5">
        <v>1.0</v>
      </c>
      <c r="CO62" s="5">
        <v>1.0</v>
      </c>
      <c r="CP62" s="5">
        <v>1.0</v>
      </c>
      <c r="CQ62" s="5">
        <v>2.0</v>
      </c>
      <c r="CR62" s="5">
        <f t="shared" si="13"/>
        <v>20</v>
      </c>
      <c r="CS62" s="5">
        <v>2.0</v>
      </c>
      <c r="CT62" s="5">
        <v>1.0</v>
      </c>
      <c r="CU62" s="5">
        <v>1.0</v>
      </c>
      <c r="CV62" s="5">
        <v>3.0</v>
      </c>
      <c r="CW62" s="5">
        <v>4.0</v>
      </c>
      <c r="CX62" s="5">
        <v>2.0</v>
      </c>
      <c r="CY62" s="5">
        <v>3.0</v>
      </c>
      <c r="CZ62" s="5">
        <v>2.0</v>
      </c>
      <c r="DA62" s="5">
        <v>1.0</v>
      </c>
      <c r="DB62" s="5">
        <v>3.0</v>
      </c>
      <c r="DC62" s="5">
        <v>2.0</v>
      </c>
      <c r="DD62" s="5">
        <v>3.0</v>
      </c>
      <c r="DE62" s="5">
        <v>3.0</v>
      </c>
      <c r="DF62" s="5">
        <v>1.0</v>
      </c>
      <c r="DG62" s="5">
        <v>3.0</v>
      </c>
      <c r="DH62" s="5">
        <v>3.0</v>
      </c>
      <c r="DI62" s="5">
        <v>1.0</v>
      </c>
      <c r="DJ62" s="5">
        <v>2.0</v>
      </c>
      <c r="DK62" s="5">
        <f t="shared" si="14"/>
        <v>40</v>
      </c>
      <c r="DL62" s="5">
        <v>0.0</v>
      </c>
      <c r="DM62" s="5">
        <v>1.0</v>
      </c>
      <c r="DN62" s="5">
        <v>1.0</v>
      </c>
      <c r="DO62" s="5">
        <v>0.0</v>
      </c>
      <c r="DP62" s="5">
        <v>0.0</v>
      </c>
      <c r="DQ62" s="5">
        <v>0.0</v>
      </c>
      <c r="DR62" s="5">
        <v>0.0</v>
      </c>
      <c r="DS62" s="5">
        <v>1.0</v>
      </c>
      <c r="DT62" s="5">
        <v>0.0</v>
      </c>
      <c r="DU62" s="5">
        <v>0.0</v>
      </c>
      <c r="DV62" s="5">
        <v>0.0</v>
      </c>
      <c r="DW62" s="5">
        <v>0.0</v>
      </c>
      <c r="DX62" s="5">
        <v>1.0</v>
      </c>
      <c r="DY62" s="5">
        <v>0.0</v>
      </c>
      <c r="DZ62" s="5">
        <v>0.0</v>
      </c>
      <c r="EA62" s="5">
        <v>0.0</v>
      </c>
      <c r="EB62" s="5">
        <f t="shared" si="15"/>
        <v>4</v>
      </c>
      <c r="EC62" s="5">
        <v>4.0</v>
      </c>
      <c r="ED62" s="5">
        <v>4.0</v>
      </c>
      <c r="EE62" s="5">
        <v>4.0</v>
      </c>
      <c r="EF62" s="5">
        <v>3.0</v>
      </c>
      <c r="EG62" s="5">
        <v>3.0</v>
      </c>
      <c r="EH62" s="5">
        <v>3.0</v>
      </c>
      <c r="EI62" s="5">
        <v>4.0</v>
      </c>
      <c r="EJ62" s="5">
        <v>3.0</v>
      </c>
      <c r="EK62" s="5">
        <v>4.0</v>
      </c>
      <c r="EL62" s="5">
        <v>3.0</v>
      </c>
      <c r="EM62" s="5">
        <v>3.0</v>
      </c>
      <c r="EN62" s="5">
        <f t="shared" si="16"/>
        <v>22</v>
      </c>
      <c r="EO62" s="5">
        <f t="shared" si="17"/>
        <v>19.2</v>
      </c>
      <c r="EP62" s="5">
        <f t="shared" si="18"/>
        <v>38</v>
      </c>
      <c r="EQ62" s="5">
        <v>2.0</v>
      </c>
      <c r="ER62" s="5">
        <v>2.0</v>
      </c>
      <c r="ES62" s="5">
        <v>2.0</v>
      </c>
      <c r="ET62" s="5">
        <v>0.0</v>
      </c>
      <c r="EU62" s="5">
        <v>2.0</v>
      </c>
      <c r="EV62" s="5">
        <v>2.0</v>
      </c>
      <c r="EW62" s="5">
        <v>2.0</v>
      </c>
      <c r="EX62" s="5">
        <v>2.0</v>
      </c>
      <c r="EY62" s="5">
        <v>2.0</v>
      </c>
      <c r="EZ62" s="5">
        <v>0.0</v>
      </c>
      <c r="FA62" s="5">
        <v>0.0</v>
      </c>
      <c r="FB62" s="5">
        <v>2.0</v>
      </c>
      <c r="FC62" s="5">
        <v>2.0</v>
      </c>
      <c r="FD62" s="5">
        <f t="shared" ref="FD62:FD65" si="186">SUM(EQ62:FC62)</f>
        <v>20</v>
      </c>
      <c r="FE62" s="5">
        <v>2.0</v>
      </c>
      <c r="FF62" s="5">
        <v>1.0</v>
      </c>
      <c r="FG62" s="5">
        <v>2.0</v>
      </c>
      <c r="FH62" s="5">
        <v>2.0</v>
      </c>
      <c r="FI62" s="5">
        <v>2.0</v>
      </c>
      <c r="FJ62" s="5">
        <v>2.0</v>
      </c>
      <c r="FK62" s="5">
        <v>2.0</v>
      </c>
      <c r="FL62" s="5">
        <v>2.0</v>
      </c>
      <c r="FM62" s="5">
        <f t="shared" ref="FM62:FM65" si="187">SUM(FF62,FI62,FJ62)</f>
        <v>5</v>
      </c>
      <c r="FN62" s="5">
        <f t="shared" ref="FN62:FN65" si="188">SUM(FM62,FE62,FK62) / 5 * 3</f>
        <v>5.4</v>
      </c>
      <c r="FO62" s="5">
        <f t="shared" ref="FO62:FO65" si="189">SUM(FG62,FH62,FL62)</f>
        <v>6</v>
      </c>
      <c r="FP62" s="5">
        <f t="shared" ref="FP62:FP65" si="190">SUM(FE62,FK62) /2*3</f>
        <v>6</v>
      </c>
      <c r="FQ62" s="5">
        <f t="shared" ref="FQ62:FQ65" si="191">SUM(FE62:FL62)</f>
        <v>15</v>
      </c>
      <c r="FR62" s="5">
        <v>4.0</v>
      </c>
      <c r="FS62" s="5">
        <v>2.0</v>
      </c>
      <c r="FT62" s="5">
        <v>4.0</v>
      </c>
      <c r="FU62" s="5">
        <v>4.0</v>
      </c>
      <c r="FV62" s="5">
        <f t="shared" ref="FV62:FV65" si="192">SUM(FR62:FU62)</f>
        <v>14</v>
      </c>
      <c r="FW62" s="5">
        <v>3.0</v>
      </c>
      <c r="FX62" s="5">
        <v>3.0</v>
      </c>
      <c r="FY62" s="5">
        <v>4.0</v>
      </c>
      <c r="FZ62" s="5">
        <v>3.0</v>
      </c>
      <c r="GA62" s="5">
        <v>3.0</v>
      </c>
      <c r="GB62" s="5">
        <v>2.0</v>
      </c>
      <c r="GC62" s="5">
        <v>4.0</v>
      </c>
      <c r="GD62" s="5">
        <v>2.0</v>
      </c>
      <c r="GE62" s="5">
        <v>3.0</v>
      </c>
      <c r="GF62" s="5">
        <v>3.0</v>
      </c>
      <c r="GG62" s="5">
        <v>4.0</v>
      </c>
      <c r="GH62" s="5">
        <v>3.0</v>
      </c>
      <c r="GI62" s="5">
        <f t="shared" ref="GI62:GI65" si="193">SUM(FW62:GH62)</f>
        <v>37</v>
      </c>
      <c r="GJ62" s="5">
        <v>5.0</v>
      </c>
      <c r="GK62" s="5">
        <v>6.0</v>
      </c>
      <c r="GL62" s="5">
        <v>5.0</v>
      </c>
      <c r="GM62" s="5">
        <v>4.0</v>
      </c>
      <c r="GN62" s="5">
        <v>5.0</v>
      </c>
      <c r="GO62" s="5">
        <v>6.0</v>
      </c>
      <c r="GP62" s="5">
        <v>4.0</v>
      </c>
      <c r="GQ62" s="5">
        <f t="shared" ref="GQ62:GQ65" si="194">SUM(GJ62:GP62)</f>
        <v>35</v>
      </c>
      <c r="GR62" s="5">
        <v>5.0</v>
      </c>
      <c r="GS62" s="5">
        <v>5.0</v>
      </c>
      <c r="GT62" s="5">
        <v>5.0</v>
      </c>
      <c r="GU62" s="5">
        <v>5.0</v>
      </c>
      <c r="GV62" s="5">
        <v>4.0</v>
      </c>
      <c r="GW62" s="5">
        <v>5.0</v>
      </c>
      <c r="GX62" s="5">
        <f t="shared" ref="GX62:GX65" si="195">SUM(GR62:GW62)</f>
        <v>29</v>
      </c>
      <c r="GY62" s="5">
        <v>3.0</v>
      </c>
      <c r="GZ62" s="5">
        <v>1.0</v>
      </c>
      <c r="HA62" s="5">
        <v>1.0</v>
      </c>
      <c r="HB62" s="5">
        <v>2.0</v>
      </c>
      <c r="HC62" s="5">
        <v>2.0</v>
      </c>
      <c r="HD62" s="5">
        <v>2.0</v>
      </c>
      <c r="HE62" s="5">
        <v>3.0</v>
      </c>
      <c r="HF62" s="5">
        <v>3.0</v>
      </c>
      <c r="HG62" s="5">
        <v>1.0</v>
      </c>
      <c r="HH62" s="5">
        <f t="shared" ref="HH62:HH65" si="196">SUM(GY62:HG62)</f>
        <v>18</v>
      </c>
      <c r="HI62" s="5">
        <v>4.0</v>
      </c>
      <c r="HJ62" s="5">
        <v>4.0</v>
      </c>
      <c r="HK62" s="5">
        <v>4.0</v>
      </c>
      <c r="HL62" s="5">
        <v>3.0</v>
      </c>
      <c r="HM62" s="5">
        <v>4.0</v>
      </c>
      <c r="HN62" s="5">
        <v>3.0</v>
      </c>
      <c r="HO62" s="5">
        <v>3.0</v>
      </c>
      <c r="HP62" s="5">
        <v>4.0</v>
      </c>
      <c r="HQ62" s="5">
        <v>2.0</v>
      </c>
      <c r="HR62" s="5">
        <v>3.0</v>
      </c>
      <c r="HS62" s="5">
        <v>5.0</v>
      </c>
      <c r="HT62" s="5">
        <v>2.0</v>
      </c>
      <c r="HU62" s="5">
        <v>3.0</v>
      </c>
      <c r="HV62" s="5">
        <f t="shared" ref="HV62:HV65" si="197">SUM(HI62+HK62+HO62+HQ62+HR62+HT62+HU62)</f>
        <v>21</v>
      </c>
      <c r="HW62" s="5">
        <f t="shared" ref="HW62:HW65" si="198">SUM(HJ62+HL62+HM62+HN62+HP62+HS62)</f>
        <v>23</v>
      </c>
      <c r="HX62" s="5">
        <f t="shared" ref="HX62:HX65" si="199">SUM(HI62:HU62)</f>
        <v>44</v>
      </c>
      <c r="HY62" s="5">
        <v>5.0</v>
      </c>
      <c r="HZ62" s="5">
        <v>5.0</v>
      </c>
      <c r="IA62" s="5">
        <v>5.0</v>
      </c>
      <c r="IB62" s="5">
        <v>4.0</v>
      </c>
      <c r="IC62" s="5">
        <v>4.0</v>
      </c>
      <c r="ID62" s="5">
        <f t="shared" ref="ID62:ID65" si="200">SUM(HY62:IC62)</f>
        <v>23</v>
      </c>
      <c r="IE62" s="5">
        <v>5.0</v>
      </c>
      <c r="IF62" s="5">
        <v>3.0</v>
      </c>
      <c r="IG62" s="5">
        <v>3.0</v>
      </c>
      <c r="IH62" s="5">
        <v>5.0</v>
      </c>
      <c r="II62" s="5">
        <v>4.0</v>
      </c>
      <c r="IJ62" s="5">
        <v>4.0</v>
      </c>
      <c r="IK62" s="5">
        <v>4.0</v>
      </c>
      <c r="IL62" s="5">
        <v>6.0</v>
      </c>
      <c r="IM62" s="5">
        <v>6.0</v>
      </c>
      <c r="IN62" s="5">
        <v>3.0</v>
      </c>
      <c r="IO62" s="5">
        <v>2.0</v>
      </c>
      <c r="IP62" s="5">
        <v>6.0</v>
      </c>
      <c r="IQ62" s="5">
        <v>5.0</v>
      </c>
      <c r="IR62" s="5">
        <f t="shared" ref="IR62:IR65" si="201">SUM(IE62:IQ62)</f>
        <v>56</v>
      </c>
      <c r="IS62" s="5">
        <v>2.0</v>
      </c>
      <c r="IT62" s="5">
        <v>1.0</v>
      </c>
      <c r="IU62" s="5">
        <v>2.0</v>
      </c>
      <c r="IV62" s="5">
        <v>2.0</v>
      </c>
      <c r="IW62" s="5">
        <v>2.0</v>
      </c>
      <c r="IX62" s="5">
        <v>0.0</v>
      </c>
      <c r="IY62" s="5">
        <v>3.0</v>
      </c>
      <c r="IZ62" s="5">
        <v>3.0</v>
      </c>
      <c r="JA62" s="5">
        <f t="shared" ref="JA62:JA65" si="202">SUM(IS62:IZ62)</f>
        <v>15</v>
      </c>
      <c r="JB62" s="5">
        <v>4.0</v>
      </c>
      <c r="JC62" s="5">
        <v>6.0</v>
      </c>
      <c r="JD62" s="5">
        <v>8.0</v>
      </c>
      <c r="JE62" s="5">
        <v>6.0</v>
      </c>
      <c r="JF62" s="5">
        <v>5.0</v>
      </c>
      <c r="JG62" s="5">
        <v>3.0</v>
      </c>
      <c r="JH62" s="5">
        <v>5.0</v>
      </c>
      <c r="JI62" s="5">
        <v>8.0</v>
      </c>
      <c r="JJ62" s="5">
        <v>8.0</v>
      </c>
      <c r="JK62" s="5">
        <f t="shared" ref="JK62:JK65" si="203">SUM(JB62:JJ62)</f>
        <v>53</v>
      </c>
      <c r="JL62" s="5">
        <v>4.0</v>
      </c>
      <c r="JM62" s="5">
        <v>5.0</v>
      </c>
      <c r="JN62" s="5">
        <v>3.0</v>
      </c>
      <c r="JO62" s="5">
        <v>5.0</v>
      </c>
      <c r="JP62" s="5">
        <v>3.0</v>
      </c>
      <c r="JQ62" s="5">
        <v>5.0</v>
      </c>
      <c r="JR62" s="5">
        <v>5.0</v>
      </c>
      <c r="JS62" s="5">
        <v>5.0</v>
      </c>
      <c r="JT62" s="5">
        <v>4.0</v>
      </c>
      <c r="JU62" s="5">
        <v>5.0</v>
      </c>
      <c r="JV62" s="5">
        <f t="shared" ref="JV62:JV65" si="204">SUM(JL62:JU62)</f>
        <v>44</v>
      </c>
      <c r="JW62" s="5">
        <v>4.0</v>
      </c>
      <c r="JX62" s="5">
        <v>4.0</v>
      </c>
      <c r="JY62" s="5">
        <v>4.0</v>
      </c>
      <c r="JZ62" s="5">
        <v>4.0</v>
      </c>
      <c r="KA62" s="5">
        <v>3.0</v>
      </c>
      <c r="KB62" s="5">
        <v>4.0</v>
      </c>
      <c r="KC62" s="5">
        <f t="shared" ref="KC62:KC65" si="205">SUM(JW62:KB62)</f>
        <v>23</v>
      </c>
      <c r="KD62" s="5">
        <v>2.0</v>
      </c>
      <c r="KE62" s="5">
        <v>1.0</v>
      </c>
      <c r="KF62" s="5">
        <v>3.0</v>
      </c>
      <c r="KG62" s="5">
        <v>2.0</v>
      </c>
      <c r="KH62" s="5">
        <v>2.0</v>
      </c>
      <c r="KI62" s="5">
        <v>2.0</v>
      </c>
      <c r="KJ62" s="5">
        <v>2.0</v>
      </c>
      <c r="KK62" s="5">
        <v>2.0</v>
      </c>
      <c r="KL62" s="5">
        <v>2.0</v>
      </c>
      <c r="KM62" s="5">
        <v>3.0</v>
      </c>
      <c r="KN62" s="5">
        <v>2.0</v>
      </c>
      <c r="KO62" s="5">
        <v>3.0</v>
      </c>
      <c r="KP62" s="5">
        <v>3.0</v>
      </c>
      <c r="KQ62" s="5">
        <v>2.0</v>
      </c>
      <c r="KR62" s="5">
        <v>3.0</v>
      </c>
      <c r="KS62" s="8">
        <f t="shared" ref="KS62:KS65" si="206">SUM(KD62:KR62)</f>
        <v>34</v>
      </c>
    </row>
    <row r="63">
      <c r="A63" s="1">
        <v>62.0</v>
      </c>
      <c r="B63" s="1">
        <v>36.0</v>
      </c>
      <c r="C63" s="1" t="s">
        <v>457</v>
      </c>
      <c r="D63" s="4" t="s">
        <v>458</v>
      </c>
      <c r="E63" s="5">
        <v>36.03269958</v>
      </c>
      <c r="F63" s="5">
        <v>129.3659973</v>
      </c>
      <c r="G63" s="6">
        <v>43906.979166666664</v>
      </c>
      <c r="H63" s="6">
        <v>43906.98819444444</v>
      </c>
      <c r="I63" s="5">
        <v>752.0</v>
      </c>
      <c r="J63" s="7">
        <v>43906.98819444444</v>
      </c>
      <c r="K63" s="7">
        <v>43906.99513888889</v>
      </c>
      <c r="L63" s="5">
        <v>593.0</v>
      </c>
      <c r="M63" s="7">
        <v>43906.99513888889</v>
      </c>
      <c r="N63" s="7">
        <v>43906.998611111114</v>
      </c>
      <c r="O63" s="5">
        <v>306.0</v>
      </c>
      <c r="P63" s="5" t="b">
        <v>1</v>
      </c>
      <c r="Q63" s="5">
        <f t="shared" si="185"/>
        <v>1651</v>
      </c>
      <c r="R63" s="1" t="s">
        <v>459</v>
      </c>
      <c r="S63" s="5">
        <v>1.0</v>
      </c>
      <c r="T63" s="1"/>
      <c r="U63" s="5">
        <v>3.0</v>
      </c>
      <c r="V63" s="1" t="s">
        <v>314</v>
      </c>
      <c r="W63" s="5">
        <v>2.0</v>
      </c>
      <c r="X63" s="5">
        <v>5.0</v>
      </c>
      <c r="Y63" s="5">
        <v>6.0</v>
      </c>
      <c r="Z63" s="5">
        <v>5.0</v>
      </c>
      <c r="AA63" s="5">
        <v>5.0</v>
      </c>
      <c r="AB63" s="5">
        <v>4.0</v>
      </c>
      <c r="AC63" s="5">
        <v>5.0</v>
      </c>
      <c r="AD63" s="5">
        <v>5.0</v>
      </c>
      <c r="AE63" s="5">
        <v>6.0</v>
      </c>
      <c r="AF63" s="5">
        <f t="shared" si="2"/>
        <v>41</v>
      </c>
      <c r="AG63" s="5">
        <v>3.0</v>
      </c>
      <c r="AH63" s="5">
        <v>3.0</v>
      </c>
      <c r="AI63" s="5">
        <v>4.0</v>
      </c>
      <c r="AJ63" s="5">
        <f t="shared" si="3"/>
        <v>10</v>
      </c>
      <c r="AK63" s="5">
        <v>2.0</v>
      </c>
      <c r="AL63" s="5">
        <v>3.0</v>
      </c>
      <c r="AM63" s="5">
        <v>4.0</v>
      </c>
      <c r="AN63" s="5">
        <f t="shared" si="4"/>
        <v>9</v>
      </c>
      <c r="AO63" s="5">
        <v>2.0</v>
      </c>
      <c r="AP63" s="5">
        <v>2.0</v>
      </c>
      <c r="AQ63" s="5">
        <v>4.0</v>
      </c>
      <c r="AR63" s="5">
        <f t="shared" si="5"/>
        <v>8</v>
      </c>
      <c r="AS63" s="5">
        <v>2.0</v>
      </c>
      <c r="AT63" s="5">
        <v>3.0</v>
      </c>
      <c r="AU63" s="5">
        <v>3.0</v>
      </c>
      <c r="AV63" s="5">
        <f t="shared" si="6"/>
        <v>8</v>
      </c>
      <c r="AW63" s="5">
        <v>4.0</v>
      </c>
      <c r="AX63" s="5">
        <v>4.0</v>
      </c>
      <c r="AY63" s="5">
        <v>4.0</v>
      </c>
      <c r="AZ63" s="5">
        <f t="shared" si="7"/>
        <v>12</v>
      </c>
      <c r="BA63" s="5">
        <v>4.0</v>
      </c>
      <c r="BB63" s="5">
        <v>4.0</v>
      </c>
      <c r="BC63" s="5">
        <v>3.0</v>
      </c>
      <c r="BD63" s="5">
        <v>4.0</v>
      </c>
      <c r="BE63" s="5">
        <v>4.0</v>
      </c>
      <c r="BF63" s="5">
        <v>4.0</v>
      </c>
      <c r="BG63" s="5">
        <v>2.0</v>
      </c>
      <c r="BH63" s="5">
        <v>4.0</v>
      </c>
      <c r="BI63" s="5">
        <v>1.0</v>
      </c>
      <c r="BJ63" s="5">
        <f t="shared" si="8"/>
        <v>30</v>
      </c>
      <c r="BK63" s="5">
        <v>3.0</v>
      </c>
      <c r="BL63" s="5">
        <v>4.0</v>
      </c>
      <c r="BM63" s="5">
        <v>5.0</v>
      </c>
      <c r="BN63" s="5">
        <v>2.0</v>
      </c>
      <c r="BO63" s="5">
        <v>5.0</v>
      </c>
      <c r="BP63" s="5">
        <v>5.0</v>
      </c>
      <c r="BQ63" s="5">
        <v>4.0</v>
      </c>
      <c r="BR63" s="5">
        <v>4.0</v>
      </c>
      <c r="BS63" s="5">
        <v>3.0</v>
      </c>
      <c r="BT63" s="5">
        <v>5.0</v>
      </c>
      <c r="BU63" s="5">
        <f t="shared" si="9"/>
        <v>26</v>
      </c>
      <c r="BV63" s="5">
        <f t="shared" si="10"/>
        <v>14</v>
      </c>
      <c r="BW63" s="5">
        <f t="shared" si="11"/>
        <v>40</v>
      </c>
      <c r="BX63" s="5">
        <v>7.0</v>
      </c>
      <c r="BY63" s="5">
        <v>1.0</v>
      </c>
      <c r="BZ63" s="5">
        <v>3.0</v>
      </c>
      <c r="CA63" s="5">
        <v>1.0</v>
      </c>
      <c r="CB63" s="5">
        <v>3.0</v>
      </c>
      <c r="CC63" s="5">
        <v>3.0</v>
      </c>
      <c r="CD63" s="5">
        <v>1.0</v>
      </c>
      <c r="CE63" s="5">
        <f t="shared" si="12"/>
        <v>19</v>
      </c>
      <c r="CF63" s="5">
        <v>2.0</v>
      </c>
      <c r="CG63" s="5">
        <v>2.0</v>
      </c>
      <c r="CH63" s="5">
        <v>1.0</v>
      </c>
      <c r="CI63" s="5">
        <v>2.0</v>
      </c>
      <c r="CJ63" s="5">
        <v>4.0</v>
      </c>
      <c r="CK63" s="5">
        <v>2.0</v>
      </c>
      <c r="CL63" s="5">
        <v>4.0</v>
      </c>
      <c r="CM63" s="5">
        <v>2.0</v>
      </c>
      <c r="CN63" s="5">
        <v>2.0</v>
      </c>
      <c r="CO63" s="5">
        <v>2.0</v>
      </c>
      <c r="CP63" s="5">
        <v>2.0</v>
      </c>
      <c r="CQ63" s="5">
        <v>3.0</v>
      </c>
      <c r="CR63" s="5">
        <f t="shared" si="13"/>
        <v>28</v>
      </c>
      <c r="CS63" s="5">
        <v>2.0</v>
      </c>
      <c r="CT63" s="5">
        <v>2.0</v>
      </c>
      <c r="CU63" s="5">
        <v>3.0</v>
      </c>
      <c r="CV63" s="5">
        <v>4.0</v>
      </c>
      <c r="CW63" s="5">
        <v>3.0</v>
      </c>
      <c r="CX63" s="5">
        <v>1.0</v>
      </c>
      <c r="CY63" s="5">
        <v>3.0</v>
      </c>
      <c r="CZ63" s="5">
        <v>4.0</v>
      </c>
      <c r="DA63" s="5">
        <v>3.0</v>
      </c>
      <c r="DB63" s="5">
        <v>2.0</v>
      </c>
      <c r="DC63" s="5">
        <v>3.0</v>
      </c>
      <c r="DD63" s="5">
        <v>3.0</v>
      </c>
      <c r="DE63" s="5">
        <v>2.0</v>
      </c>
      <c r="DF63" s="5">
        <v>2.0</v>
      </c>
      <c r="DG63" s="5">
        <v>2.0</v>
      </c>
      <c r="DH63" s="5">
        <v>3.0</v>
      </c>
      <c r="DI63" s="5">
        <v>1.0</v>
      </c>
      <c r="DJ63" s="5">
        <v>1.0</v>
      </c>
      <c r="DK63" s="5">
        <f t="shared" si="14"/>
        <v>44</v>
      </c>
      <c r="DL63" s="5">
        <v>0.0</v>
      </c>
      <c r="DM63" s="5">
        <v>1.0</v>
      </c>
      <c r="DN63" s="5">
        <v>0.0</v>
      </c>
      <c r="DO63" s="5">
        <v>0.0</v>
      </c>
      <c r="DP63" s="5">
        <v>0.0</v>
      </c>
      <c r="DQ63" s="5">
        <v>0.0</v>
      </c>
      <c r="DR63" s="5">
        <v>0.0</v>
      </c>
      <c r="DS63" s="5">
        <v>1.0</v>
      </c>
      <c r="DT63" s="5">
        <v>0.0</v>
      </c>
      <c r="DU63" s="5">
        <v>0.0</v>
      </c>
      <c r="DV63" s="5">
        <v>0.0</v>
      </c>
      <c r="DW63" s="5">
        <v>0.0</v>
      </c>
      <c r="DX63" s="5">
        <v>0.0</v>
      </c>
      <c r="DY63" s="5">
        <v>0.0</v>
      </c>
      <c r="DZ63" s="5">
        <v>0.0</v>
      </c>
      <c r="EA63" s="5">
        <v>0.0</v>
      </c>
      <c r="EB63" s="5">
        <f t="shared" si="15"/>
        <v>2</v>
      </c>
      <c r="EC63" s="5">
        <v>4.0</v>
      </c>
      <c r="ED63" s="5">
        <v>4.0</v>
      </c>
      <c r="EE63" s="5">
        <v>3.0</v>
      </c>
      <c r="EF63" s="5">
        <v>4.0</v>
      </c>
      <c r="EG63" s="5">
        <v>4.0</v>
      </c>
      <c r="EH63" s="5">
        <v>4.0</v>
      </c>
      <c r="EI63" s="5">
        <v>4.0</v>
      </c>
      <c r="EJ63" s="5">
        <v>3.0</v>
      </c>
      <c r="EK63" s="5">
        <v>4.0</v>
      </c>
      <c r="EL63" s="5">
        <v>4.0</v>
      </c>
      <c r="EM63" s="5">
        <v>4.0</v>
      </c>
      <c r="EN63" s="5">
        <f t="shared" si="16"/>
        <v>23</v>
      </c>
      <c r="EO63" s="5">
        <f t="shared" si="17"/>
        <v>22.8</v>
      </c>
      <c r="EP63" s="5">
        <f t="shared" si="18"/>
        <v>42</v>
      </c>
      <c r="EQ63" s="5">
        <v>2.0</v>
      </c>
      <c r="ER63" s="5">
        <v>2.0</v>
      </c>
      <c r="ES63" s="5">
        <v>2.0</v>
      </c>
      <c r="ET63" s="5">
        <v>2.0</v>
      </c>
      <c r="EU63" s="5">
        <v>0.0</v>
      </c>
      <c r="EV63" s="5">
        <v>0.0</v>
      </c>
      <c r="EW63" s="5">
        <v>0.0</v>
      </c>
      <c r="EX63" s="5">
        <v>0.0</v>
      </c>
      <c r="EY63" s="5">
        <v>2.0</v>
      </c>
      <c r="EZ63" s="5">
        <v>0.0</v>
      </c>
      <c r="FA63" s="5">
        <v>0.0</v>
      </c>
      <c r="FB63" s="5">
        <v>2.0</v>
      </c>
      <c r="FC63" s="5">
        <v>0.0</v>
      </c>
      <c r="FD63" s="5">
        <f t="shared" si="186"/>
        <v>12</v>
      </c>
      <c r="FE63" s="5">
        <v>3.0</v>
      </c>
      <c r="FF63" s="5">
        <v>2.0</v>
      </c>
      <c r="FG63" s="5">
        <v>4.0</v>
      </c>
      <c r="FH63" s="5">
        <v>3.0</v>
      </c>
      <c r="FI63" s="5">
        <v>4.0</v>
      </c>
      <c r="FJ63" s="5">
        <v>3.0</v>
      </c>
      <c r="FK63" s="5">
        <v>2.0</v>
      </c>
      <c r="FL63" s="5">
        <v>2.0</v>
      </c>
      <c r="FM63" s="5">
        <f t="shared" si="187"/>
        <v>9</v>
      </c>
      <c r="FN63" s="5">
        <f t="shared" si="188"/>
        <v>8.4</v>
      </c>
      <c r="FO63" s="5">
        <f t="shared" si="189"/>
        <v>9</v>
      </c>
      <c r="FP63" s="5">
        <f t="shared" si="190"/>
        <v>7.5</v>
      </c>
      <c r="FQ63" s="5">
        <f t="shared" si="191"/>
        <v>23</v>
      </c>
      <c r="FR63" s="5">
        <v>4.0</v>
      </c>
      <c r="FS63" s="5">
        <v>4.0</v>
      </c>
      <c r="FT63" s="5">
        <v>4.0</v>
      </c>
      <c r="FU63" s="5">
        <v>3.0</v>
      </c>
      <c r="FV63" s="5">
        <f t="shared" si="192"/>
        <v>15</v>
      </c>
      <c r="FW63" s="5">
        <v>1.0</v>
      </c>
      <c r="FX63" s="5">
        <v>3.0</v>
      </c>
      <c r="FY63" s="5">
        <v>3.0</v>
      </c>
      <c r="FZ63" s="5">
        <v>3.0</v>
      </c>
      <c r="GA63" s="5">
        <v>1.0</v>
      </c>
      <c r="GB63" s="5">
        <v>2.0</v>
      </c>
      <c r="GC63" s="5">
        <v>3.0</v>
      </c>
      <c r="GD63" s="5">
        <v>3.0</v>
      </c>
      <c r="GE63" s="5">
        <v>3.0</v>
      </c>
      <c r="GF63" s="5">
        <v>3.0</v>
      </c>
      <c r="GG63" s="5">
        <v>3.0</v>
      </c>
      <c r="GH63" s="5">
        <v>2.0</v>
      </c>
      <c r="GI63" s="5">
        <f t="shared" si="193"/>
        <v>30</v>
      </c>
      <c r="GJ63" s="5">
        <v>6.0</v>
      </c>
      <c r="GK63" s="5">
        <v>3.0</v>
      </c>
      <c r="GL63" s="5">
        <v>4.0</v>
      </c>
      <c r="GM63" s="5">
        <v>6.0</v>
      </c>
      <c r="GN63" s="5">
        <v>4.0</v>
      </c>
      <c r="GO63" s="5">
        <v>2.0</v>
      </c>
      <c r="GP63" s="5">
        <v>6.0</v>
      </c>
      <c r="GQ63" s="5">
        <f t="shared" si="194"/>
        <v>31</v>
      </c>
      <c r="GR63" s="5">
        <v>4.0</v>
      </c>
      <c r="GS63" s="5">
        <v>2.0</v>
      </c>
      <c r="GT63" s="5">
        <v>4.0</v>
      </c>
      <c r="GU63" s="5">
        <v>4.0</v>
      </c>
      <c r="GV63" s="5">
        <v>4.0</v>
      </c>
      <c r="GW63" s="5">
        <v>4.0</v>
      </c>
      <c r="GX63" s="5">
        <f t="shared" si="195"/>
        <v>22</v>
      </c>
      <c r="GY63" s="5">
        <v>3.0</v>
      </c>
      <c r="GZ63" s="5">
        <v>2.0</v>
      </c>
      <c r="HA63" s="5">
        <v>4.0</v>
      </c>
      <c r="HB63" s="5">
        <v>3.0</v>
      </c>
      <c r="HC63" s="5">
        <v>3.0</v>
      </c>
      <c r="HD63" s="5">
        <v>3.0</v>
      </c>
      <c r="HE63" s="5">
        <v>3.0</v>
      </c>
      <c r="HF63" s="5">
        <v>4.0</v>
      </c>
      <c r="HG63" s="5">
        <v>2.0</v>
      </c>
      <c r="HH63" s="5">
        <f t="shared" si="196"/>
        <v>27</v>
      </c>
      <c r="HI63" s="5">
        <v>4.0</v>
      </c>
      <c r="HJ63" s="5">
        <v>1.0</v>
      </c>
      <c r="HK63" s="5">
        <v>4.0</v>
      </c>
      <c r="HL63" s="5">
        <v>4.0</v>
      </c>
      <c r="HM63" s="5">
        <v>3.0</v>
      </c>
      <c r="HN63" s="5">
        <v>3.0</v>
      </c>
      <c r="HO63" s="5">
        <v>2.0</v>
      </c>
      <c r="HP63" s="5">
        <v>3.0</v>
      </c>
      <c r="HQ63" s="5">
        <v>1.0</v>
      </c>
      <c r="HR63" s="5">
        <v>4.0</v>
      </c>
      <c r="HS63" s="5">
        <v>1.0</v>
      </c>
      <c r="HT63" s="5">
        <v>3.0</v>
      </c>
      <c r="HU63" s="5">
        <v>3.0</v>
      </c>
      <c r="HV63" s="5">
        <f t="shared" si="197"/>
        <v>21</v>
      </c>
      <c r="HW63" s="5">
        <f t="shared" si="198"/>
        <v>15</v>
      </c>
      <c r="HX63" s="5">
        <f t="shared" si="199"/>
        <v>36</v>
      </c>
      <c r="HY63" s="5">
        <v>4.0</v>
      </c>
      <c r="HZ63" s="5">
        <v>5.0</v>
      </c>
      <c r="IA63" s="5">
        <v>5.0</v>
      </c>
      <c r="IB63" s="5">
        <v>4.0</v>
      </c>
      <c r="IC63" s="5">
        <v>5.0</v>
      </c>
      <c r="ID63" s="5">
        <f t="shared" si="200"/>
        <v>23</v>
      </c>
      <c r="IE63" s="5">
        <v>6.0</v>
      </c>
      <c r="IF63" s="5">
        <v>1.0</v>
      </c>
      <c r="IG63" s="5">
        <v>2.0</v>
      </c>
      <c r="IH63" s="5">
        <v>6.0</v>
      </c>
      <c r="II63" s="5">
        <v>2.0</v>
      </c>
      <c r="IJ63" s="5">
        <v>5.0</v>
      </c>
      <c r="IK63" s="5">
        <v>1.0</v>
      </c>
      <c r="IL63" s="5">
        <v>5.0</v>
      </c>
      <c r="IM63" s="5">
        <v>6.0</v>
      </c>
      <c r="IN63" s="5">
        <v>4.0</v>
      </c>
      <c r="IO63" s="5">
        <v>2.0</v>
      </c>
      <c r="IP63" s="5">
        <v>5.0</v>
      </c>
      <c r="IQ63" s="5">
        <v>6.0</v>
      </c>
      <c r="IR63" s="5">
        <f t="shared" si="201"/>
        <v>51</v>
      </c>
      <c r="IS63" s="5">
        <v>3.0</v>
      </c>
      <c r="IT63" s="5">
        <v>2.0</v>
      </c>
      <c r="IU63" s="5">
        <v>2.0</v>
      </c>
      <c r="IV63" s="5">
        <v>2.0</v>
      </c>
      <c r="IW63" s="5">
        <v>3.0</v>
      </c>
      <c r="IX63" s="5">
        <v>1.0</v>
      </c>
      <c r="IY63" s="5">
        <v>3.0</v>
      </c>
      <c r="IZ63" s="5">
        <v>0.0</v>
      </c>
      <c r="JA63" s="5">
        <f t="shared" si="202"/>
        <v>16</v>
      </c>
      <c r="JB63" s="5">
        <v>3.0</v>
      </c>
      <c r="JC63" s="5">
        <v>3.0</v>
      </c>
      <c r="JD63" s="5">
        <v>4.0</v>
      </c>
      <c r="JE63" s="5">
        <v>2.0</v>
      </c>
      <c r="JF63" s="5">
        <v>2.0</v>
      </c>
      <c r="JG63" s="5">
        <v>2.0</v>
      </c>
      <c r="JH63" s="5">
        <v>3.0</v>
      </c>
      <c r="JI63" s="5">
        <v>4.0</v>
      </c>
      <c r="JJ63" s="5">
        <v>1.0</v>
      </c>
      <c r="JK63" s="5">
        <f t="shared" si="203"/>
        <v>24</v>
      </c>
      <c r="JL63" s="5">
        <v>4.0</v>
      </c>
      <c r="JM63" s="5">
        <v>4.0</v>
      </c>
      <c r="JN63" s="5">
        <v>2.0</v>
      </c>
      <c r="JO63" s="5">
        <v>4.0</v>
      </c>
      <c r="JP63" s="5">
        <v>4.0</v>
      </c>
      <c r="JQ63" s="5">
        <v>2.0</v>
      </c>
      <c r="JR63" s="5">
        <v>2.0</v>
      </c>
      <c r="JS63" s="5">
        <v>5.0</v>
      </c>
      <c r="JT63" s="5">
        <v>4.0</v>
      </c>
      <c r="JU63" s="5">
        <v>4.0</v>
      </c>
      <c r="JV63" s="5">
        <f t="shared" si="204"/>
        <v>35</v>
      </c>
      <c r="JW63" s="5">
        <v>2.0</v>
      </c>
      <c r="JX63" s="5">
        <v>2.0</v>
      </c>
      <c r="JY63" s="5">
        <v>2.0</v>
      </c>
      <c r="JZ63" s="5">
        <v>2.0</v>
      </c>
      <c r="KA63" s="5">
        <v>3.0</v>
      </c>
      <c r="KB63" s="5">
        <v>3.0</v>
      </c>
      <c r="KC63" s="5">
        <f t="shared" si="205"/>
        <v>14</v>
      </c>
      <c r="KD63" s="5">
        <v>3.0</v>
      </c>
      <c r="KE63" s="5">
        <v>1.0</v>
      </c>
      <c r="KF63" s="5">
        <v>3.0</v>
      </c>
      <c r="KG63" s="5">
        <v>3.0</v>
      </c>
      <c r="KH63" s="5">
        <v>2.0</v>
      </c>
      <c r="KI63" s="5">
        <v>2.0</v>
      </c>
      <c r="KJ63" s="5">
        <v>3.0</v>
      </c>
      <c r="KK63" s="5">
        <v>3.0</v>
      </c>
      <c r="KL63" s="5">
        <v>1.0</v>
      </c>
      <c r="KM63" s="5">
        <v>3.0</v>
      </c>
      <c r="KN63" s="5">
        <v>2.0</v>
      </c>
      <c r="KO63" s="5">
        <v>3.0</v>
      </c>
      <c r="KP63" s="5">
        <v>3.0</v>
      </c>
      <c r="KQ63" s="5">
        <v>2.0</v>
      </c>
      <c r="KR63" s="5">
        <v>3.0</v>
      </c>
      <c r="KS63" s="8">
        <f t="shared" si="206"/>
        <v>37</v>
      </c>
    </row>
    <row r="64">
      <c r="A64" s="1">
        <v>63.0</v>
      </c>
      <c r="B64" s="1">
        <v>19.0</v>
      </c>
      <c r="C64" s="1" t="s">
        <v>460</v>
      </c>
      <c r="D64" s="4" t="s">
        <v>461</v>
      </c>
      <c r="E64" s="5">
        <v>37.59849548</v>
      </c>
      <c r="F64" s="5">
        <v>126.978302</v>
      </c>
      <c r="G64" s="6">
        <v>43906.87569444445</v>
      </c>
      <c r="H64" s="6">
        <v>43906.8875</v>
      </c>
      <c r="I64" s="5">
        <v>1039.0</v>
      </c>
      <c r="J64" s="7">
        <v>43906.8875</v>
      </c>
      <c r="K64" s="7">
        <v>43906.896527777775</v>
      </c>
      <c r="L64" s="5">
        <v>748.0</v>
      </c>
      <c r="M64" s="7">
        <v>43911.12430555555</v>
      </c>
      <c r="N64" s="7">
        <v>43911.12986111111</v>
      </c>
      <c r="O64" s="5">
        <v>480.0</v>
      </c>
      <c r="P64" s="2" t="b">
        <v>1</v>
      </c>
      <c r="Q64" s="5">
        <f t="shared" si="185"/>
        <v>2267</v>
      </c>
      <c r="R64" s="1" t="s">
        <v>389</v>
      </c>
      <c r="S64" s="5">
        <v>1.0</v>
      </c>
      <c r="T64" s="1"/>
      <c r="U64" s="5">
        <v>3.0</v>
      </c>
      <c r="V64" s="1" t="s">
        <v>314</v>
      </c>
      <c r="W64" s="5">
        <v>7.0</v>
      </c>
      <c r="X64" s="5">
        <v>3.0</v>
      </c>
      <c r="Y64" s="5">
        <v>5.0</v>
      </c>
      <c r="Z64" s="5">
        <v>6.0</v>
      </c>
      <c r="AA64" s="5">
        <v>3.0</v>
      </c>
      <c r="AB64" s="5">
        <v>4.0</v>
      </c>
      <c r="AC64" s="5">
        <v>4.0</v>
      </c>
      <c r="AD64" s="5">
        <v>3.0</v>
      </c>
      <c r="AE64" s="5">
        <v>5.0</v>
      </c>
      <c r="AF64" s="5">
        <f t="shared" si="2"/>
        <v>33</v>
      </c>
      <c r="AG64" s="5">
        <v>2.0</v>
      </c>
      <c r="AH64" s="5">
        <v>2.0</v>
      </c>
      <c r="AI64" s="5">
        <v>2.0</v>
      </c>
      <c r="AJ64" s="5">
        <f t="shared" si="3"/>
        <v>6</v>
      </c>
      <c r="AK64" s="5">
        <v>2.0</v>
      </c>
      <c r="AL64" s="5">
        <v>3.0</v>
      </c>
      <c r="AM64" s="5">
        <v>4.0</v>
      </c>
      <c r="AN64" s="5">
        <f t="shared" si="4"/>
        <v>9</v>
      </c>
      <c r="AO64" s="5">
        <v>4.0</v>
      </c>
      <c r="AP64" s="5">
        <v>3.0</v>
      </c>
      <c r="AQ64" s="5">
        <v>4.0</v>
      </c>
      <c r="AR64" s="5">
        <f t="shared" si="5"/>
        <v>11</v>
      </c>
      <c r="AS64" s="5">
        <v>3.0</v>
      </c>
      <c r="AT64" s="5">
        <v>3.0</v>
      </c>
      <c r="AU64" s="5">
        <v>3.0</v>
      </c>
      <c r="AV64" s="5">
        <f t="shared" si="6"/>
        <v>9</v>
      </c>
      <c r="AW64" s="5">
        <v>4.0</v>
      </c>
      <c r="AX64" s="5">
        <v>4.0</v>
      </c>
      <c r="AY64" s="5">
        <v>4.0</v>
      </c>
      <c r="AZ64" s="5">
        <f t="shared" si="7"/>
        <v>12</v>
      </c>
      <c r="BA64" s="5">
        <v>5.0</v>
      </c>
      <c r="BB64" s="5">
        <v>4.0</v>
      </c>
      <c r="BC64" s="5">
        <v>4.0</v>
      </c>
      <c r="BD64" s="5">
        <v>5.0</v>
      </c>
      <c r="BE64" s="5">
        <v>4.0</v>
      </c>
      <c r="BF64" s="5">
        <v>4.0</v>
      </c>
      <c r="BG64" s="5">
        <v>4.0</v>
      </c>
      <c r="BH64" s="5">
        <v>5.0</v>
      </c>
      <c r="BI64" s="5">
        <v>4.0</v>
      </c>
      <c r="BJ64" s="5">
        <f t="shared" si="8"/>
        <v>39</v>
      </c>
      <c r="BK64" s="5">
        <v>5.0</v>
      </c>
      <c r="BL64" s="5">
        <v>7.0</v>
      </c>
      <c r="BM64" s="5">
        <v>3.0</v>
      </c>
      <c r="BN64" s="5">
        <v>5.0</v>
      </c>
      <c r="BO64" s="5">
        <v>6.0</v>
      </c>
      <c r="BP64" s="5">
        <v>6.0</v>
      </c>
      <c r="BQ64" s="5">
        <v>5.0</v>
      </c>
      <c r="BR64" s="5">
        <v>2.0</v>
      </c>
      <c r="BS64" s="5">
        <v>5.0</v>
      </c>
      <c r="BT64" s="5">
        <v>4.0</v>
      </c>
      <c r="BU64" s="5">
        <f t="shared" si="9"/>
        <v>25</v>
      </c>
      <c r="BV64" s="5">
        <f t="shared" si="10"/>
        <v>23</v>
      </c>
      <c r="BW64" s="5">
        <f t="shared" si="11"/>
        <v>48</v>
      </c>
      <c r="BX64" s="5">
        <v>6.0</v>
      </c>
      <c r="BY64" s="5">
        <v>8.0</v>
      </c>
      <c r="BZ64" s="5">
        <v>4.0</v>
      </c>
      <c r="CA64" s="5">
        <v>3.0</v>
      </c>
      <c r="CB64" s="5">
        <v>7.0</v>
      </c>
      <c r="CC64" s="5">
        <v>4.0</v>
      </c>
      <c r="CD64" s="5">
        <v>3.0</v>
      </c>
      <c r="CE64" s="5">
        <f t="shared" si="12"/>
        <v>35</v>
      </c>
      <c r="CF64" s="5">
        <v>1.0</v>
      </c>
      <c r="CG64" s="5">
        <v>1.0</v>
      </c>
      <c r="CH64" s="5">
        <v>2.0</v>
      </c>
      <c r="CI64" s="5">
        <v>2.0</v>
      </c>
      <c r="CJ64" s="5">
        <v>1.0</v>
      </c>
      <c r="CK64" s="5">
        <v>1.0</v>
      </c>
      <c r="CL64" s="5">
        <v>1.0</v>
      </c>
      <c r="CM64" s="5">
        <v>1.0</v>
      </c>
      <c r="CN64" s="5">
        <v>3.0</v>
      </c>
      <c r="CO64" s="5">
        <v>3.0</v>
      </c>
      <c r="CP64" s="5">
        <v>2.0</v>
      </c>
      <c r="CQ64" s="5">
        <v>2.0</v>
      </c>
      <c r="CR64" s="5">
        <f t="shared" si="13"/>
        <v>20</v>
      </c>
      <c r="CS64" s="5">
        <v>2.0</v>
      </c>
      <c r="CT64" s="5">
        <v>1.0</v>
      </c>
      <c r="CU64" s="5">
        <v>2.0</v>
      </c>
      <c r="CV64" s="5">
        <v>4.0</v>
      </c>
      <c r="CW64" s="5">
        <v>4.0</v>
      </c>
      <c r="CX64" s="5">
        <v>3.0</v>
      </c>
      <c r="CY64" s="5">
        <v>3.0</v>
      </c>
      <c r="CZ64" s="5">
        <v>4.0</v>
      </c>
      <c r="DA64" s="5">
        <v>3.0</v>
      </c>
      <c r="DB64" s="5">
        <v>2.0</v>
      </c>
      <c r="DC64" s="5">
        <v>4.0</v>
      </c>
      <c r="DD64" s="5">
        <v>4.0</v>
      </c>
      <c r="DE64" s="5">
        <v>4.0</v>
      </c>
      <c r="DF64" s="5">
        <v>2.0</v>
      </c>
      <c r="DG64" s="5">
        <v>2.0</v>
      </c>
      <c r="DH64" s="5">
        <v>3.0</v>
      </c>
      <c r="DI64" s="5">
        <v>2.0</v>
      </c>
      <c r="DJ64" s="5">
        <v>1.0</v>
      </c>
      <c r="DK64" s="5">
        <f t="shared" si="14"/>
        <v>50</v>
      </c>
      <c r="DL64" s="5">
        <v>0.0</v>
      </c>
      <c r="DM64" s="5">
        <v>1.0</v>
      </c>
      <c r="DN64" s="5">
        <v>0.0</v>
      </c>
      <c r="DO64" s="5">
        <v>0.0</v>
      </c>
      <c r="DP64" s="5">
        <v>0.0</v>
      </c>
      <c r="DQ64" s="5">
        <v>0.0</v>
      </c>
      <c r="DR64" s="5">
        <v>0.0</v>
      </c>
      <c r="DS64" s="5">
        <v>0.0</v>
      </c>
      <c r="DT64" s="5">
        <v>0.0</v>
      </c>
      <c r="DU64" s="5">
        <v>1.0</v>
      </c>
      <c r="DV64" s="5">
        <v>1.0</v>
      </c>
      <c r="DW64" s="5">
        <v>0.0</v>
      </c>
      <c r="DX64" s="5">
        <v>0.0</v>
      </c>
      <c r="DY64" s="5">
        <v>0.0</v>
      </c>
      <c r="DZ64" s="5">
        <v>0.0</v>
      </c>
      <c r="EA64" s="5">
        <v>0.0</v>
      </c>
      <c r="EB64" s="5">
        <f t="shared" si="15"/>
        <v>3</v>
      </c>
      <c r="EC64" s="5">
        <v>4.0</v>
      </c>
      <c r="ED64" s="5">
        <v>4.0</v>
      </c>
      <c r="EE64" s="5">
        <v>4.0</v>
      </c>
      <c r="EF64" s="5">
        <v>5.0</v>
      </c>
      <c r="EG64" s="5">
        <v>4.0</v>
      </c>
      <c r="EH64" s="5">
        <v>5.0</v>
      </c>
      <c r="EI64" s="5">
        <v>3.0</v>
      </c>
      <c r="EJ64" s="5">
        <v>3.0</v>
      </c>
      <c r="EK64" s="5">
        <v>3.0</v>
      </c>
      <c r="EL64" s="5">
        <v>4.0</v>
      </c>
      <c r="EM64" s="5">
        <v>1.0</v>
      </c>
      <c r="EN64" s="5">
        <f t="shared" si="16"/>
        <v>19</v>
      </c>
      <c r="EO64" s="5">
        <f t="shared" si="17"/>
        <v>25.2</v>
      </c>
      <c r="EP64" s="5">
        <f t="shared" si="18"/>
        <v>40</v>
      </c>
      <c r="EQ64" s="5">
        <v>2.0</v>
      </c>
      <c r="ER64" s="5">
        <v>0.0</v>
      </c>
      <c r="ES64" s="5">
        <v>0.0</v>
      </c>
      <c r="ET64" s="5">
        <v>2.0</v>
      </c>
      <c r="EU64" s="5">
        <v>2.0</v>
      </c>
      <c r="EV64" s="5">
        <v>2.0</v>
      </c>
      <c r="EW64" s="5">
        <v>0.0</v>
      </c>
      <c r="EX64" s="5">
        <v>2.0</v>
      </c>
      <c r="EY64" s="5">
        <v>2.0</v>
      </c>
      <c r="EZ64" s="5">
        <v>2.0</v>
      </c>
      <c r="FA64" s="5">
        <v>2.0</v>
      </c>
      <c r="FB64" s="5">
        <v>2.0</v>
      </c>
      <c r="FC64" s="5">
        <v>2.0</v>
      </c>
      <c r="FD64" s="5">
        <f t="shared" si="186"/>
        <v>20</v>
      </c>
      <c r="FE64" s="5">
        <v>5.0</v>
      </c>
      <c r="FF64" s="5">
        <v>2.0</v>
      </c>
      <c r="FG64" s="5">
        <v>2.0</v>
      </c>
      <c r="FH64" s="5">
        <v>2.0</v>
      </c>
      <c r="FI64" s="5">
        <v>3.0</v>
      </c>
      <c r="FJ64" s="5">
        <v>2.0</v>
      </c>
      <c r="FK64" s="5">
        <v>2.0</v>
      </c>
      <c r="FL64" s="5">
        <v>4.0</v>
      </c>
      <c r="FM64" s="5">
        <f t="shared" si="187"/>
        <v>7</v>
      </c>
      <c r="FN64" s="5">
        <f t="shared" si="188"/>
        <v>8.4</v>
      </c>
      <c r="FO64" s="5">
        <f t="shared" si="189"/>
        <v>8</v>
      </c>
      <c r="FP64" s="5">
        <f t="shared" si="190"/>
        <v>10.5</v>
      </c>
      <c r="FQ64" s="5">
        <f t="shared" si="191"/>
        <v>22</v>
      </c>
      <c r="FR64" s="5">
        <v>2.0</v>
      </c>
      <c r="FS64" s="5">
        <v>3.0</v>
      </c>
      <c r="FT64" s="5">
        <v>4.0</v>
      </c>
      <c r="FU64" s="5">
        <v>2.0</v>
      </c>
      <c r="FV64" s="5">
        <f t="shared" si="192"/>
        <v>11</v>
      </c>
      <c r="FW64" s="5">
        <v>2.0</v>
      </c>
      <c r="FX64" s="5">
        <v>4.0</v>
      </c>
      <c r="FY64" s="5">
        <v>1.0</v>
      </c>
      <c r="FZ64" s="5">
        <v>3.0</v>
      </c>
      <c r="GA64" s="5">
        <v>2.0</v>
      </c>
      <c r="GB64" s="5">
        <v>2.0</v>
      </c>
      <c r="GC64" s="5">
        <v>3.0</v>
      </c>
      <c r="GD64" s="5">
        <v>2.0</v>
      </c>
      <c r="GE64" s="5">
        <v>2.0</v>
      </c>
      <c r="GF64" s="5">
        <v>2.0</v>
      </c>
      <c r="GG64" s="5">
        <v>2.0</v>
      </c>
      <c r="GH64" s="5">
        <v>2.0</v>
      </c>
      <c r="GI64" s="5">
        <f t="shared" si="193"/>
        <v>27</v>
      </c>
      <c r="GJ64" s="5">
        <v>2.0</v>
      </c>
      <c r="GK64" s="5">
        <v>4.0</v>
      </c>
      <c r="GL64" s="5">
        <v>3.0</v>
      </c>
      <c r="GM64" s="5">
        <v>3.0</v>
      </c>
      <c r="GN64" s="5">
        <v>3.0</v>
      </c>
      <c r="GO64" s="5">
        <v>3.0</v>
      </c>
      <c r="GP64" s="5">
        <v>5.0</v>
      </c>
      <c r="GQ64" s="5">
        <f t="shared" si="194"/>
        <v>23</v>
      </c>
      <c r="GR64" s="5">
        <v>2.0</v>
      </c>
      <c r="GS64" s="5">
        <v>2.0</v>
      </c>
      <c r="GT64" s="5">
        <v>3.0</v>
      </c>
      <c r="GU64" s="5">
        <v>3.0</v>
      </c>
      <c r="GV64" s="5">
        <v>2.0</v>
      </c>
      <c r="GW64" s="5">
        <v>3.0</v>
      </c>
      <c r="GX64" s="5">
        <f t="shared" si="195"/>
        <v>15</v>
      </c>
      <c r="GY64" s="5">
        <v>2.0</v>
      </c>
      <c r="GZ64" s="5">
        <v>4.0</v>
      </c>
      <c r="HA64" s="5">
        <v>3.0</v>
      </c>
      <c r="HB64" s="5">
        <v>3.0</v>
      </c>
      <c r="HC64" s="5">
        <v>3.0</v>
      </c>
      <c r="HD64" s="5">
        <v>3.0</v>
      </c>
      <c r="HE64" s="5">
        <v>3.0</v>
      </c>
      <c r="HF64" s="5">
        <v>3.0</v>
      </c>
      <c r="HG64" s="5">
        <v>4.0</v>
      </c>
      <c r="HH64" s="5">
        <f t="shared" si="196"/>
        <v>28</v>
      </c>
      <c r="HI64" s="5">
        <v>3.0</v>
      </c>
      <c r="HJ64" s="5">
        <v>2.0</v>
      </c>
      <c r="HK64" s="5">
        <v>3.0</v>
      </c>
      <c r="HL64" s="5">
        <v>4.0</v>
      </c>
      <c r="HM64" s="5">
        <v>3.0</v>
      </c>
      <c r="HN64" s="5">
        <v>4.0</v>
      </c>
      <c r="HO64" s="5">
        <v>2.0</v>
      </c>
      <c r="HP64" s="5">
        <v>2.0</v>
      </c>
      <c r="HQ64" s="5">
        <v>2.0</v>
      </c>
      <c r="HR64" s="5">
        <v>3.0</v>
      </c>
      <c r="HS64" s="5">
        <v>4.0</v>
      </c>
      <c r="HT64" s="5">
        <v>4.0</v>
      </c>
      <c r="HU64" s="5">
        <v>3.0</v>
      </c>
      <c r="HV64" s="5">
        <f t="shared" si="197"/>
        <v>20</v>
      </c>
      <c r="HW64" s="5">
        <f t="shared" si="198"/>
        <v>19</v>
      </c>
      <c r="HX64" s="5">
        <f t="shared" si="199"/>
        <v>39</v>
      </c>
      <c r="HY64" s="5">
        <v>2.0</v>
      </c>
      <c r="HZ64" s="5">
        <v>5.0</v>
      </c>
      <c r="IA64" s="5">
        <v>4.0</v>
      </c>
      <c r="IB64" s="5">
        <v>3.0</v>
      </c>
      <c r="IC64" s="5">
        <v>5.0</v>
      </c>
      <c r="ID64" s="5">
        <f t="shared" si="200"/>
        <v>19</v>
      </c>
      <c r="IE64" s="5">
        <v>2.0</v>
      </c>
      <c r="IF64" s="5">
        <v>2.0</v>
      </c>
      <c r="IG64" s="5">
        <v>3.0</v>
      </c>
      <c r="IH64" s="5">
        <v>5.0</v>
      </c>
      <c r="II64" s="5">
        <v>5.0</v>
      </c>
      <c r="IJ64" s="5">
        <v>3.0</v>
      </c>
      <c r="IK64" s="5">
        <v>3.0</v>
      </c>
      <c r="IL64" s="5">
        <v>5.0</v>
      </c>
      <c r="IM64" s="5">
        <v>4.0</v>
      </c>
      <c r="IN64" s="5">
        <v>3.0</v>
      </c>
      <c r="IO64" s="5">
        <v>3.0</v>
      </c>
      <c r="IP64" s="5">
        <v>3.0</v>
      </c>
      <c r="IQ64" s="5">
        <v>4.0</v>
      </c>
      <c r="IR64" s="5">
        <f t="shared" si="201"/>
        <v>45</v>
      </c>
      <c r="IS64" s="5">
        <v>1.0</v>
      </c>
      <c r="IT64" s="5">
        <v>1.0</v>
      </c>
      <c r="IU64" s="5">
        <v>0.0</v>
      </c>
      <c r="IV64" s="5">
        <v>1.0</v>
      </c>
      <c r="IW64" s="5">
        <v>2.0</v>
      </c>
      <c r="IX64" s="5">
        <v>0.0</v>
      </c>
      <c r="IY64" s="5">
        <v>2.0</v>
      </c>
      <c r="IZ64" s="5">
        <v>1.0</v>
      </c>
      <c r="JA64" s="5">
        <f t="shared" si="202"/>
        <v>8</v>
      </c>
      <c r="JB64" s="5">
        <v>2.0</v>
      </c>
      <c r="JC64" s="5">
        <v>1.0</v>
      </c>
      <c r="JD64" s="5">
        <v>1.0</v>
      </c>
      <c r="JE64" s="5">
        <v>1.0</v>
      </c>
      <c r="JF64" s="5">
        <v>1.0</v>
      </c>
      <c r="JG64" s="5">
        <v>1.0</v>
      </c>
      <c r="JH64" s="5">
        <v>1.0</v>
      </c>
      <c r="JI64" s="5">
        <v>1.0</v>
      </c>
      <c r="JJ64" s="5">
        <v>1.0</v>
      </c>
      <c r="JK64" s="5">
        <f t="shared" si="203"/>
        <v>10</v>
      </c>
      <c r="JL64" s="5">
        <v>3.0</v>
      </c>
      <c r="JM64" s="5">
        <v>2.0</v>
      </c>
      <c r="JN64" s="5">
        <v>4.0</v>
      </c>
      <c r="JO64" s="5">
        <v>4.0</v>
      </c>
      <c r="JP64" s="5">
        <v>4.0</v>
      </c>
      <c r="JQ64" s="5">
        <v>3.0</v>
      </c>
      <c r="JR64" s="5">
        <v>4.0</v>
      </c>
      <c r="JS64" s="5">
        <v>4.0</v>
      </c>
      <c r="JT64" s="5">
        <v>2.0</v>
      </c>
      <c r="JU64" s="5">
        <v>2.0</v>
      </c>
      <c r="JV64" s="5">
        <f t="shared" si="204"/>
        <v>32</v>
      </c>
      <c r="JW64" s="5">
        <v>2.0</v>
      </c>
      <c r="JX64" s="5">
        <v>2.0</v>
      </c>
      <c r="JY64" s="5">
        <v>2.0</v>
      </c>
      <c r="JZ64" s="5">
        <v>2.0</v>
      </c>
      <c r="KA64" s="5">
        <v>3.0</v>
      </c>
      <c r="KB64" s="5">
        <v>2.0</v>
      </c>
      <c r="KC64" s="5">
        <f t="shared" si="205"/>
        <v>13</v>
      </c>
      <c r="KD64" s="5">
        <v>4.0</v>
      </c>
      <c r="KE64" s="5">
        <v>2.0</v>
      </c>
      <c r="KF64" s="5">
        <v>4.0</v>
      </c>
      <c r="KG64" s="5">
        <v>2.0</v>
      </c>
      <c r="KH64" s="5">
        <v>2.0</v>
      </c>
      <c r="KI64" s="5">
        <v>2.0</v>
      </c>
      <c r="KJ64" s="5">
        <v>4.0</v>
      </c>
      <c r="KK64" s="5">
        <v>3.0</v>
      </c>
      <c r="KL64" s="5">
        <v>1.0</v>
      </c>
      <c r="KM64" s="5">
        <v>2.0</v>
      </c>
      <c r="KN64" s="5">
        <v>3.0</v>
      </c>
      <c r="KO64" s="5">
        <v>4.0</v>
      </c>
      <c r="KP64" s="5">
        <v>4.0</v>
      </c>
      <c r="KQ64" s="5">
        <v>2.0</v>
      </c>
      <c r="KR64" s="5">
        <v>3.0</v>
      </c>
      <c r="KS64" s="8">
        <f t="shared" si="206"/>
        <v>42</v>
      </c>
    </row>
    <row r="65">
      <c r="A65" s="1">
        <v>64.0</v>
      </c>
      <c r="B65" s="1">
        <v>37.0</v>
      </c>
      <c r="C65" s="1" t="s">
        <v>462</v>
      </c>
      <c r="D65" s="4" t="s">
        <v>463</v>
      </c>
      <c r="E65" s="5">
        <v>37.53390503</v>
      </c>
      <c r="F65" s="5">
        <v>126.9775085</v>
      </c>
      <c r="G65" s="6">
        <v>43907.69583333333</v>
      </c>
      <c r="H65" s="6">
        <v>43907.70416666667</v>
      </c>
      <c r="I65" s="5">
        <v>763.0</v>
      </c>
      <c r="J65" s="7">
        <v>43907.708333333336</v>
      </c>
      <c r="K65" s="7">
        <v>43907.725</v>
      </c>
      <c r="L65" s="5">
        <v>1435.0</v>
      </c>
      <c r="M65" s="7">
        <v>43907.725694444445</v>
      </c>
      <c r="N65" s="7">
        <v>43907.72986111111</v>
      </c>
      <c r="O65" s="5">
        <v>375.0</v>
      </c>
      <c r="P65" s="5" t="b">
        <v>1</v>
      </c>
      <c r="Q65" s="5">
        <f t="shared" si="185"/>
        <v>2573</v>
      </c>
      <c r="R65" s="1" t="s">
        <v>464</v>
      </c>
      <c r="S65" s="5">
        <v>1.0</v>
      </c>
      <c r="T65" s="1"/>
      <c r="U65" s="5">
        <v>2.0</v>
      </c>
      <c r="V65" s="1" t="s">
        <v>314</v>
      </c>
      <c r="W65" s="5">
        <v>2.0</v>
      </c>
      <c r="X65" s="5">
        <v>5.0</v>
      </c>
      <c r="Y65" s="5">
        <v>6.0</v>
      </c>
      <c r="Z65" s="5">
        <v>7.0</v>
      </c>
      <c r="AA65" s="5">
        <v>6.0</v>
      </c>
      <c r="AB65" s="5">
        <v>6.0</v>
      </c>
      <c r="AC65" s="5">
        <v>7.0</v>
      </c>
      <c r="AD65" s="5">
        <v>6.0</v>
      </c>
      <c r="AE65" s="5">
        <v>6.0</v>
      </c>
      <c r="AF65" s="5">
        <f t="shared" si="2"/>
        <v>49</v>
      </c>
      <c r="AG65" s="5">
        <v>4.0</v>
      </c>
      <c r="AH65" s="5">
        <v>5.0</v>
      </c>
      <c r="AI65" s="5">
        <v>4.0</v>
      </c>
      <c r="AJ65" s="5">
        <f t="shared" si="3"/>
        <v>13</v>
      </c>
      <c r="AK65" s="5">
        <v>4.0</v>
      </c>
      <c r="AL65" s="5">
        <v>5.0</v>
      </c>
      <c r="AM65" s="5">
        <v>5.0</v>
      </c>
      <c r="AN65" s="5">
        <f t="shared" si="4"/>
        <v>14</v>
      </c>
      <c r="AO65" s="5">
        <v>2.0</v>
      </c>
      <c r="AP65" s="5">
        <v>3.0</v>
      </c>
      <c r="AQ65" s="5">
        <v>3.0</v>
      </c>
      <c r="AR65" s="5">
        <f t="shared" si="5"/>
        <v>8</v>
      </c>
      <c r="AS65" s="5">
        <v>4.0</v>
      </c>
      <c r="AT65" s="5">
        <v>4.0</v>
      </c>
      <c r="AU65" s="5">
        <v>4.0</v>
      </c>
      <c r="AV65" s="5">
        <f t="shared" si="6"/>
        <v>12</v>
      </c>
      <c r="AW65" s="5">
        <v>4.0</v>
      </c>
      <c r="AX65" s="5">
        <v>4.0</v>
      </c>
      <c r="AY65" s="5">
        <v>5.0</v>
      </c>
      <c r="AZ65" s="5">
        <f t="shared" si="7"/>
        <v>13</v>
      </c>
      <c r="BA65" s="5">
        <v>3.0</v>
      </c>
      <c r="BB65" s="5">
        <v>3.0</v>
      </c>
      <c r="BC65" s="5">
        <v>3.0</v>
      </c>
      <c r="BD65" s="5">
        <v>2.0</v>
      </c>
      <c r="BE65" s="5">
        <v>2.0</v>
      </c>
      <c r="BF65" s="5">
        <v>4.0</v>
      </c>
      <c r="BG65" s="5">
        <v>2.0</v>
      </c>
      <c r="BH65" s="5">
        <v>3.0</v>
      </c>
      <c r="BI65" s="5">
        <v>2.0</v>
      </c>
      <c r="BJ65" s="5">
        <f t="shared" si="8"/>
        <v>24</v>
      </c>
      <c r="BK65" s="5">
        <v>6.0</v>
      </c>
      <c r="BL65" s="5">
        <v>1.0</v>
      </c>
      <c r="BM65" s="5">
        <v>5.0</v>
      </c>
      <c r="BN65" s="5">
        <v>1.0</v>
      </c>
      <c r="BO65" s="5">
        <v>5.0</v>
      </c>
      <c r="BP65" s="5">
        <v>2.0</v>
      </c>
      <c r="BQ65" s="5">
        <v>6.0</v>
      </c>
      <c r="BR65" s="5">
        <v>5.0</v>
      </c>
      <c r="BS65" s="5">
        <v>2.0</v>
      </c>
      <c r="BT65" s="5">
        <v>3.0</v>
      </c>
      <c r="BU65" s="5">
        <f t="shared" si="9"/>
        <v>30</v>
      </c>
      <c r="BV65" s="5">
        <f t="shared" si="10"/>
        <v>6</v>
      </c>
      <c r="BW65" s="5">
        <f t="shared" si="11"/>
        <v>36</v>
      </c>
      <c r="BX65" s="5">
        <v>7.0</v>
      </c>
      <c r="BY65" s="5">
        <v>5.0</v>
      </c>
      <c r="BZ65" s="5">
        <v>7.0</v>
      </c>
      <c r="CA65" s="5">
        <v>8.0</v>
      </c>
      <c r="CB65" s="5">
        <v>4.0</v>
      </c>
      <c r="CC65" s="5">
        <v>8.0</v>
      </c>
      <c r="CD65" s="5">
        <v>8.0</v>
      </c>
      <c r="CE65" s="5">
        <f t="shared" si="12"/>
        <v>47</v>
      </c>
      <c r="CF65" s="5">
        <v>1.0</v>
      </c>
      <c r="CG65" s="5">
        <v>1.0</v>
      </c>
      <c r="CH65" s="5">
        <v>5.0</v>
      </c>
      <c r="CI65" s="5">
        <v>3.0</v>
      </c>
      <c r="CJ65" s="5">
        <v>2.0</v>
      </c>
      <c r="CK65" s="5">
        <v>2.0</v>
      </c>
      <c r="CL65" s="5">
        <v>4.0</v>
      </c>
      <c r="CM65" s="5">
        <v>2.0</v>
      </c>
      <c r="CN65" s="5">
        <v>2.0</v>
      </c>
      <c r="CO65" s="5">
        <v>1.0</v>
      </c>
      <c r="CP65" s="5">
        <v>1.0</v>
      </c>
      <c r="CQ65" s="5">
        <v>2.0</v>
      </c>
      <c r="CR65" s="5">
        <f t="shared" si="13"/>
        <v>26</v>
      </c>
      <c r="CS65" s="5">
        <v>1.0</v>
      </c>
      <c r="CT65" s="5">
        <v>1.0</v>
      </c>
      <c r="CU65" s="5">
        <v>1.0</v>
      </c>
      <c r="CV65" s="5">
        <v>2.0</v>
      </c>
      <c r="CW65" s="5">
        <v>1.0</v>
      </c>
      <c r="CX65" s="5">
        <v>4.0</v>
      </c>
      <c r="CY65" s="5">
        <v>1.0</v>
      </c>
      <c r="CZ65" s="5">
        <v>1.0</v>
      </c>
      <c r="DA65" s="5">
        <v>2.0</v>
      </c>
      <c r="DB65" s="5">
        <v>2.0</v>
      </c>
      <c r="DC65" s="5">
        <v>1.0</v>
      </c>
      <c r="DD65" s="5">
        <v>1.0</v>
      </c>
      <c r="DE65" s="5">
        <v>2.0</v>
      </c>
      <c r="DF65" s="5">
        <v>1.0</v>
      </c>
      <c r="DG65" s="5">
        <v>2.0</v>
      </c>
      <c r="DH65" s="5">
        <v>2.0</v>
      </c>
      <c r="DI65" s="5">
        <v>1.0</v>
      </c>
      <c r="DJ65" s="5">
        <v>2.0</v>
      </c>
      <c r="DK65" s="5">
        <f t="shared" si="14"/>
        <v>28</v>
      </c>
      <c r="DL65" s="5">
        <v>1.0</v>
      </c>
      <c r="DM65" s="5">
        <v>2.0</v>
      </c>
      <c r="DN65" s="5">
        <v>1.0</v>
      </c>
      <c r="DO65" s="5">
        <v>0.0</v>
      </c>
      <c r="DP65" s="5">
        <v>1.0</v>
      </c>
      <c r="DQ65" s="5">
        <v>0.0</v>
      </c>
      <c r="DR65" s="5">
        <v>0.0</v>
      </c>
      <c r="DS65" s="5">
        <v>1.0</v>
      </c>
      <c r="DT65" s="5">
        <v>1.0</v>
      </c>
      <c r="DU65" s="5">
        <v>0.0</v>
      </c>
      <c r="DV65" s="5">
        <v>1.0</v>
      </c>
      <c r="DW65" s="5">
        <v>0.0</v>
      </c>
      <c r="DX65" s="5">
        <v>1.0</v>
      </c>
      <c r="DY65" s="5">
        <v>1.0</v>
      </c>
      <c r="DZ65" s="5">
        <v>0.0</v>
      </c>
      <c r="EA65" s="5">
        <v>1.0</v>
      </c>
      <c r="EB65" s="5">
        <f t="shared" si="15"/>
        <v>11</v>
      </c>
      <c r="EC65" s="5">
        <v>4.0</v>
      </c>
      <c r="ED65" s="5">
        <v>5.0</v>
      </c>
      <c r="EE65" s="5">
        <v>5.0</v>
      </c>
      <c r="EF65" s="5">
        <v>4.0</v>
      </c>
      <c r="EG65" s="5">
        <v>4.0</v>
      </c>
      <c r="EH65" s="5">
        <v>5.0</v>
      </c>
      <c r="EI65" s="5">
        <v>5.0</v>
      </c>
      <c r="EJ65" s="5">
        <v>4.0</v>
      </c>
      <c r="EK65" s="5">
        <v>4.0</v>
      </c>
      <c r="EL65" s="5">
        <v>4.0</v>
      </c>
      <c r="EM65" s="5">
        <v>4.0</v>
      </c>
      <c r="EN65" s="5">
        <f t="shared" si="16"/>
        <v>26</v>
      </c>
      <c r="EO65" s="5">
        <f t="shared" si="17"/>
        <v>26.4</v>
      </c>
      <c r="EP65" s="5">
        <f t="shared" si="18"/>
        <v>48</v>
      </c>
      <c r="EQ65" s="5">
        <v>2.0</v>
      </c>
      <c r="ER65" s="5">
        <v>2.0</v>
      </c>
      <c r="ES65" s="5">
        <v>2.0</v>
      </c>
      <c r="ET65" s="5">
        <v>0.0</v>
      </c>
      <c r="EU65" s="5">
        <v>0.0</v>
      </c>
      <c r="EV65" s="5">
        <v>0.0</v>
      </c>
      <c r="EW65" s="5">
        <v>2.0</v>
      </c>
      <c r="EX65" s="5">
        <v>0.0</v>
      </c>
      <c r="EY65" s="5">
        <v>2.0</v>
      </c>
      <c r="EZ65" s="5">
        <v>0.0</v>
      </c>
      <c r="FA65" s="5">
        <v>0.0</v>
      </c>
      <c r="FB65" s="5">
        <v>0.0</v>
      </c>
      <c r="FC65" s="5">
        <v>0.0</v>
      </c>
      <c r="FD65" s="5">
        <f t="shared" si="186"/>
        <v>10</v>
      </c>
      <c r="FE65" s="5">
        <v>2.0</v>
      </c>
      <c r="FF65" s="5">
        <v>2.0</v>
      </c>
      <c r="FG65" s="5">
        <v>1.0</v>
      </c>
      <c r="FH65" s="5">
        <v>1.0</v>
      </c>
      <c r="FI65" s="5">
        <v>1.0</v>
      </c>
      <c r="FJ65" s="5">
        <v>1.0</v>
      </c>
      <c r="FK65" s="5">
        <v>1.0</v>
      </c>
      <c r="FL65" s="5">
        <v>4.0</v>
      </c>
      <c r="FM65" s="5">
        <f t="shared" si="187"/>
        <v>4</v>
      </c>
      <c r="FN65" s="5">
        <f t="shared" si="188"/>
        <v>4.2</v>
      </c>
      <c r="FO65" s="5">
        <f t="shared" si="189"/>
        <v>6</v>
      </c>
      <c r="FP65" s="5">
        <f t="shared" si="190"/>
        <v>4.5</v>
      </c>
      <c r="FQ65" s="5">
        <f t="shared" si="191"/>
        <v>13</v>
      </c>
      <c r="FR65" s="5">
        <v>4.0</v>
      </c>
      <c r="FS65" s="5">
        <v>4.0</v>
      </c>
      <c r="FT65" s="5">
        <v>5.0</v>
      </c>
      <c r="FU65" s="5">
        <v>4.0</v>
      </c>
      <c r="FV65" s="5">
        <f t="shared" si="192"/>
        <v>17</v>
      </c>
      <c r="FW65" s="5">
        <v>3.0</v>
      </c>
      <c r="FX65" s="5">
        <v>2.0</v>
      </c>
      <c r="FY65" s="5">
        <v>2.0</v>
      </c>
      <c r="FZ65" s="5">
        <v>3.0</v>
      </c>
      <c r="GA65" s="5">
        <v>4.0</v>
      </c>
      <c r="GB65" s="5">
        <v>4.0</v>
      </c>
      <c r="GC65" s="5">
        <v>3.0</v>
      </c>
      <c r="GD65" s="5">
        <v>4.0</v>
      </c>
      <c r="GE65" s="5">
        <v>2.0</v>
      </c>
      <c r="GF65" s="5">
        <v>3.0</v>
      </c>
      <c r="GG65" s="5">
        <v>4.0</v>
      </c>
      <c r="GH65" s="5">
        <v>4.0</v>
      </c>
      <c r="GI65" s="5">
        <f t="shared" si="193"/>
        <v>38</v>
      </c>
      <c r="GJ65" s="5">
        <v>6.0</v>
      </c>
      <c r="GK65" s="5">
        <v>6.0</v>
      </c>
      <c r="GL65" s="5">
        <v>6.0</v>
      </c>
      <c r="GM65" s="5">
        <v>6.0</v>
      </c>
      <c r="GN65" s="5">
        <v>5.0</v>
      </c>
      <c r="GO65" s="5">
        <v>6.0</v>
      </c>
      <c r="GP65" s="5">
        <v>6.0</v>
      </c>
      <c r="GQ65" s="5">
        <f t="shared" si="194"/>
        <v>41</v>
      </c>
      <c r="GR65" s="5">
        <v>5.0</v>
      </c>
      <c r="GS65" s="5">
        <v>4.0</v>
      </c>
      <c r="GT65" s="5">
        <v>4.0</v>
      </c>
      <c r="GU65" s="5">
        <v>4.0</v>
      </c>
      <c r="GV65" s="5">
        <v>4.0</v>
      </c>
      <c r="GW65" s="5">
        <v>4.0</v>
      </c>
      <c r="GX65" s="5">
        <f t="shared" si="195"/>
        <v>25</v>
      </c>
      <c r="GY65" s="5">
        <v>2.0</v>
      </c>
      <c r="GZ65" s="5">
        <v>1.0</v>
      </c>
      <c r="HA65" s="5">
        <v>3.0</v>
      </c>
      <c r="HB65" s="5">
        <v>3.0</v>
      </c>
      <c r="HC65" s="5">
        <v>2.0</v>
      </c>
      <c r="HD65" s="5">
        <v>2.0</v>
      </c>
      <c r="HE65" s="5">
        <v>2.0</v>
      </c>
      <c r="HF65" s="5">
        <v>2.0</v>
      </c>
      <c r="HG65" s="5">
        <v>2.0</v>
      </c>
      <c r="HH65" s="5">
        <f t="shared" si="196"/>
        <v>19</v>
      </c>
      <c r="HI65" s="5">
        <v>4.0</v>
      </c>
      <c r="HJ65" s="5">
        <v>2.0</v>
      </c>
      <c r="HK65" s="5">
        <v>4.0</v>
      </c>
      <c r="HL65" s="5">
        <v>3.0</v>
      </c>
      <c r="HM65" s="5">
        <v>4.0</v>
      </c>
      <c r="HN65" s="5">
        <v>4.0</v>
      </c>
      <c r="HO65" s="5">
        <v>4.0</v>
      </c>
      <c r="HP65" s="5">
        <v>4.0</v>
      </c>
      <c r="HQ65" s="5">
        <v>1.0</v>
      </c>
      <c r="HR65" s="5">
        <v>4.0</v>
      </c>
      <c r="HS65" s="5">
        <v>2.0</v>
      </c>
      <c r="HT65" s="5">
        <v>3.0</v>
      </c>
      <c r="HU65" s="5">
        <v>4.0</v>
      </c>
      <c r="HV65" s="5">
        <f t="shared" si="197"/>
        <v>24</v>
      </c>
      <c r="HW65" s="5">
        <f t="shared" si="198"/>
        <v>19</v>
      </c>
      <c r="HX65" s="5">
        <f t="shared" si="199"/>
        <v>43</v>
      </c>
      <c r="HY65" s="5">
        <v>5.0</v>
      </c>
      <c r="HZ65" s="5">
        <v>5.0</v>
      </c>
      <c r="IA65" s="5">
        <v>5.0</v>
      </c>
      <c r="IB65" s="5">
        <v>4.0</v>
      </c>
      <c r="IC65" s="5">
        <v>4.0</v>
      </c>
      <c r="ID65" s="5">
        <f t="shared" si="200"/>
        <v>23</v>
      </c>
      <c r="IE65" s="5">
        <v>6.0</v>
      </c>
      <c r="IF65" s="5">
        <v>1.0</v>
      </c>
      <c r="IG65" s="5">
        <v>2.0</v>
      </c>
      <c r="IH65" s="5">
        <v>6.0</v>
      </c>
      <c r="II65" s="5">
        <v>2.0</v>
      </c>
      <c r="IJ65" s="5">
        <v>2.0</v>
      </c>
      <c r="IK65" s="5">
        <v>2.0</v>
      </c>
      <c r="IL65" s="5">
        <v>7.0</v>
      </c>
      <c r="IM65" s="5">
        <v>7.0</v>
      </c>
      <c r="IN65" s="5">
        <v>2.0</v>
      </c>
      <c r="IO65" s="5">
        <v>2.0</v>
      </c>
      <c r="IP65" s="5">
        <v>6.0</v>
      </c>
      <c r="IQ65" s="5">
        <v>6.0</v>
      </c>
      <c r="IR65" s="5">
        <f t="shared" si="201"/>
        <v>51</v>
      </c>
      <c r="IS65" s="5">
        <v>1.0</v>
      </c>
      <c r="IT65" s="5">
        <v>0.0</v>
      </c>
      <c r="IU65" s="5">
        <v>1.0</v>
      </c>
      <c r="IV65" s="5">
        <v>2.0</v>
      </c>
      <c r="IW65" s="5">
        <v>3.0</v>
      </c>
      <c r="IX65" s="5">
        <v>0.0</v>
      </c>
      <c r="IY65" s="5">
        <v>2.0</v>
      </c>
      <c r="IZ65" s="5">
        <f>SUM(IS65:IY65)</f>
        <v>9</v>
      </c>
      <c r="JA65" s="5">
        <f t="shared" si="202"/>
        <v>18</v>
      </c>
      <c r="JB65" s="5">
        <v>1.0</v>
      </c>
      <c r="JC65" s="5">
        <v>2.0</v>
      </c>
      <c r="JD65" s="5">
        <v>5.0</v>
      </c>
      <c r="JE65" s="5">
        <v>6.0</v>
      </c>
      <c r="JF65" s="5">
        <v>3.0</v>
      </c>
      <c r="JG65" s="5">
        <v>3.0</v>
      </c>
      <c r="JH65" s="5">
        <v>2.0</v>
      </c>
      <c r="JI65" s="5">
        <v>3.0</v>
      </c>
      <c r="JJ65" s="5">
        <v>2.0</v>
      </c>
      <c r="JK65" s="5">
        <f t="shared" si="203"/>
        <v>27</v>
      </c>
      <c r="JL65" s="5">
        <v>2.0</v>
      </c>
      <c r="JM65" s="5">
        <v>4.0</v>
      </c>
      <c r="JN65" s="5">
        <v>4.0</v>
      </c>
      <c r="JO65" s="5">
        <v>2.0</v>
      </c>
      <c r="JP65" s="5">
        <v>2.0</v>
      </c>
      <c r="JQ65" s="5">
        <v>2.0</v>
      </c>
      <c r="JR65" s="5">
        <v>5.0</v>
      </c>
      <c r="JS65" s="5">
        <v>2.0</v>
      </c>
      <c r="JT65" s="5">
        <v>1.0</v>
      </c>
      <c r="JU65" s="5">
        <v>4.0</v>
      </c>
      <c r="JV65" s="5">
        <f t="shared" si="204"/>
        <v>28</v>
      </c>
      <c r="JW65" s="5">
        <v>4.0</v>
      </c>
      <c r="JX65" s="5">
        <v>3.0</v>
      </c>
      <c r="JY65" s="5">
        <v>4.0</v>
      </c>
      <c r="JZ65" s="5">
        <v>5.0</v>
      </c>
      <c r="KA65" s="5">
        <v>4.0</v>
      </c>
      <c r="KB65" s="5">
        <v>5.0</v>
      </c>
      <c r="KC65" s="5">
        <f t="shared" si="205"/>
        <v>25</v>
      </c>
      <c r="KD65" s="5">
        <v>4.0</v>
      </c>
      <c r="KE65" s="5">
        <v>2.0</v>
      </c>
      <c r="KF65" s="5">
        <v>1.0</v>
      </c>
      <c r="KG65" s="5">
        <v>3.0</v>
      </c>
      <c r="KH65" s="5">
        <v>2.0</v>
      </c>
      <c r="KI65" s="5">
        <v>2.0</v>
      </c>
      <c r="KJ65" s="5">
        <v>1.0</v>
      </c>
      <c r="KK65" s="5">
        <v>2.0</v>
      </c>
      <c r="KL65" s="5">
        <v>1.0</v>
      </c>
      <c r="KM65" s="5">
        <v>3.0</v>
      </c>
      <c r="KN65" s="5">
        <v>3.0</v>
      </c>
      <c r="KO65" s="5">
        <v>1.0</v>
      </c>
      <c r="KP65" s="5">
        <v>2.0</v>
      </c>
      <c r="KQ65" s="5">
        <v>2.0</v>
      </c>
      <c r="KR65" s="5">
        <v>1.0</v>
      </c>
      <c r="KS65" s="8">
        <f t="shared" si="206"/>
        <v>30</v>
      </c>
      <c r="KT65" s="5">
        <v>2.0</v>
      </c>
    </row>
    <row r="66">
      <c r="A66" s="1">
        <v>65.0</v>
      </c>
      <c r="B66" s="1">
        <v>37.0</v>
      </c>
      <c r="C66" s="1" t="s">
        <v>465</v>
      </c>
      <c r="D66" s="4" t="s">
        <v>466</v>
      </c>
      <c r="E66" s="5">
        <v>-27.50570679</v>
      </c>
      <c r="F66" s="5">
        <v>153.0430908</v>
      </c>
      <c r="G66" s="6">
        <v>43907.73611111111</v>
      </c>
      <c r="H66" s="6">
        <v>43907.74930555555</v>
      </c>
      <c r="I66" s="5">
        <v>1132.0</v>
      </c>
      <c r="P66" s="2" t="b">
        <v>0</v>
      </c>
      <c r="Q66" s="5"/>
      <c r="R66" s="1" t="s">
        <v>464</v>
      </c>
      <c r="S66" s="5">
        <v>2.0</v>
      </c>
      <c r="T66" s="1">
        <v>2.0</v>
      </c>
      <c r="U66" s="5">
        <v>2.0</v>
      </c>
      <c r="V66" s="1" t="s">
        <v>314</v>
      </c>
      <c r="W66" s="5">
        <v>2.0</v>
      </c>
      <c r="X66" s="5">
        <v>4.0</v>
      </c>
      <c r="Y66" s="5">
        <v>6.0</v>
      </c>
      <c r="Z66" s="5">
        <v>7.0</v>
      </c>
      <c r="AA66" s="5">
        <v>6.0</v>
      </c>
      <c r="AB66" s="5">
        <v>7.0</v>
      </c>
      <c r="AC66" s="5">
        <v>6.0</v>
      </c>
      <c r="AD66" s="5">
        <v>4.0</v>
      </c>
      <c r="AE66" s="5">
        <v>7.0</v>
      </c>
      <c r="AF66" s="5">
        <f t="shared" si="2"/>
        <v>47</v>
      </c>
      <c r="AG66" s="5">
        <v>4.0</v>
      </c>
      <c r="AH66" s="5">
        <v>4.0</v>
      </c>
      <c r="AI66" s="5">
        <v>3.0</v>
      </c>
      <c r="AJ66" s="5">
        <f t="shared" si="3"/>
        <v>11</v>
      </c>
      <c r="AK66" s="5">
        <v>5.0</v>
      </c>
      <c r="AL66" s="5">
        <v>5.0</v>
      </c>
      <c r="AM66" s="5">
        <v>5.0</v>
      </c>
      <c r="AN66" s="5">
        <f t="shared" si="4"/>
        <v>15</v>
      </c>
      <c r="AO66" s="5">
        <v>4.0</v>
      </c>
      <c r="AP66" s="5">
        <v>2.0</v>
      </c>
      <c r="AQ66" s="5">
        <v>4.0</v>
      </c>
      <c r="AR66" s="5">
        <f t="shared" si="5"/>
        <v>10</v>
      </c>
      <c r="AS66" s="5">
        <v>4.0</v>
      </c>
      <c r="AT66" s="5">
        <v>5.0</v>
      </c>
      <c r="AU66" s="5">
        <v>4.0</v>
      </c>
      <c r="AV66" s="5">
        <f t="shared" si="6"/>
        <v>13</v>
      </c>
      <c r="AW66" s="5">
        <v>4.0</v>
      </c>
      <c r="AX66" s="5">
        <v>4.0</v>
      </c>
      <c r="AY66" s="5">
        <v>4.0</v>
      </c>
      <c r="AZ66" s="5">
        <f t="shared" si="7"/>
        <v>12</v>
      </c>
      <c r="BA66" s="5">
        <v>1.0</v>
      </c>
      <c r="BB66" s="5">
        <v>1.0</v>
      </c>
      <c r="BC66" s="5">
        <v>2.0</v>
      </c>
      <c r="BD66" s="5">
        <v>1.0</v>
      </c>
      <c r="BE66" s="5">
        <v>1.0</v>
      </c>
      <c r="BF66" s="5">
        <v>3.0</v>
      </c>
      <c r="BG66" s="5">
        <v>1.0</v>
      </c>
      <c r="BH66" s="5">
        <v>1.0</v>
      </c>
      <c r="BI66" s="5">
        <v>2.0</v>
      </c>
      <c r="BJ66" s="5">
        <f t="shared" si="8"/>
        <v>13</v>
      </c>
      <c r="BK66" s="5">
        <v>5.0</v>
      </c>
      <c r="BL66" s="5">
        <v>3.0</v>
      </c>
      <c r="BM66" s="5">
        <v>6.0</v>
      </c>
      <c r="BN66" s="5">
        <v>1.0</v>
      </c>
      <c r="BO66" s="5">
        <v>4.0</v>
      </c>
      <c r="BP66" s="5">
        <v>2.0</v>
      </c>
      <c r="BQ66" s="5">
        <v>5.0</v>
      </c>
      <c r="BR66" s="5">
        <v>5.0</v>
      </c>
      <c r="BS66" s="5">
        <v>2.0</v>
      </c>
      <c r="BT66" s="5">
        <v>5.0</v>
      </c>
      <c r="BU66" s="5">
        <f t="shared" si="9"/>
        <v>30</v>
      </c>
      <c r="BV66" s="5">
        <f t="shared" si="10"/>
        <v>8</v>
      </c>
      <c r="BW66" s="5">
        <f t="shared" si="11"/>
        <v>38</v>
      </c>
      <c r="BX66" s="5">
        <v>4.0</v>
      </c>
      <c r="BY66" s="5">
        <v>2.0</v>
      </c>
      <c r="BZ66" s="5">
        <v>7.0</v>
      </c>
      <c r="CA66" s="5">
        <v>4.0</v>
      </c>
      <c r="CB66" s="5">
        <v>4.0</v>
      </c>
      <c r="CC66" s="5">
        <v>7.0</v>
      </c>
      <c r="CD66" s="5">
        <v>7.0</v>
      </c>
      <c r="CE66" s="5">
        <f t="shared" si="12"/>
        <v>35</v>
      </c>
      <c r="CF66" s="5">
        <v>1.0</v>
      </c>
      <c r="CG66" s="5">
        <v>1.0</v>
      </c>
      <c r="CH66" s="5">
        <v>1.0</v>
      </c>
      <c r="CI66" s="5">
        <v>4.0</v>
      </c>
      <c r="CJ66" s="5">
        <v>3.0</v>
      </c>
      <c r="CK66" s="5">
        <v>3.0</v>
      </c>
      <c r="CL66" s="5">
        <v>2.0</v>
      </c>
      <c r="CM66" s="5">
        <v>1.0</v>
      </c>
      <c r="CN66" s="5">
        <v>2.0</v>
      </c>
      <c r="CO66" s="5">
        <v>2.0</v>
      </c>
      <c r="CP66" s="5">
        <v>1.0</v>
      </c>
      <c r="CQ66" s="5">
        <v>3.0</v>
      </c>
      <c r="CR66" s="5">
        <f t="shared" si="13"/>
        <v>24</v>
      </c>
      <c r="CS66" s="5">
        <v>1.0</v>
      </c>
      <c r="CT66" s="5">
        <v>1.0</v>
      </c>
      <c r="CU66" s="5">
        <v>2.0</v>
      </c>
      <c r="CV66" s="5">
        <v>2.0</v>
      </c>
      <c r="CW66" s="5">
        <v>4.0</v>
      </c>
      <c r="CX66" s="5">
        <v>3.0</v>
      </c>
      <c r="CY66" s="5">
        <v>1.0</v>
      </c>
      <c r="CZ66" s="5">
        <v>2.0</v>
      </c>
      <c r="DA66" s="5">
        <v>1.0</v>
      </c>
      <c r="DB66" s="5">
        <v>5.0</v>
      </c>
      <c r="DC66" s="5">
        <v>4.0</v>
      </c>
      <c r="DD66" s="5">
        <v>2.0</v>
      </c>
      <c r="DE66" s="5">
        <v>2.0</v>
      </c>
      <c r="DF66" s="5">
        <v>1.0</v>
      </c>
      <c r="DG66" s="5">
        <v>2.0</v>
      </c>
      <c r="DH66" s="5">
        <v>1.0</v>
      </c>
      <c r="DI66" s="5">
        <v>1.0</v>
      </c>
      <c r="DJ66" s="5">
        <v>1.0</v>
      </c>
      <c r="DK66" s="5">
        <f t="shared" si="14"/>
        <v>36</v>
      </c>
      <c r="DL66" s="5">
        <v>1.0</v>
      </c>
      <c r="DM66" s="5">
        <v>1.0</v>
      </c>
      <c r="DN66" s="5">
        <v>1.0</v>
      </c>
      <c r="DO66" s="5">
        <v>0.0</v>
      </c>
      <c r="DP66" s="5">
        <v>0.0</v>
      </c>
      <c r="DQ66" s="5">
        <v>0.0</v>
      </c>
      <c r="DR66" s="5">
        <v>0.0</v>
      </c>
      <c r="DS66" s="5">
        <v>1.0</v>
      </c>
      <c r="DT66" s="5">
        <v>0.0</v>
      </c>
      <c r="DU66" s="5">
        <v>0.0</v>
      </c>
      <c r="DV66" s="5">
        <v>1.0</v>
      </c>
      <c r="DW66" s="5">
        <v>0.0</v>
      </c>
      <c r="DX66" s="5">
        <v>0.0</v>
      </c>
      <c r="DY66" s="5">
        <v>0.0</v>
      </c>
      <c r="DZ66" s="5">
        <v>0.0</v>
      </c>
      <c r="EA66" s="5">
        <v>0.0</v>
      </c>
      <c r="EB66" s="5">
        <f t="shared" si="15"/>
        <v>5</v>
      </c>
      <c r="EC66" s="5">
        <v>3.0</v>
      </c>
      <c r="ED66" s="5">
        <v>4.0</v>
      </c>
      <c r="EE66" s="5">
        <v>5.0</v>
      </c>
      <c r="EF66" s="5">
        <v>3.0</v>
      </c>
      <c r="EG66" s="5">
        <v>4.0</v>
      </c>
      <c r="EH66" s="5">
        <v>4.0</v>
      </c>
      <c r="EI66" s="5">
        <v>5.0</v>
      </c>
      <c r="EJ66" s="5">
        <v>4.0</v>
      </c>
      <c r="EK66" s="5">
        <v>4.0</v>
      </c>
      <c r="EL66" s="5">
        <v>4.0</v>
      </c>
      <c r="EM66" s="5">
        <v>2.0</v>
      </c>
      <c r="EN66" s="5">
        <f t="shared" si="16"/>
        <v>23</v>
      </c>
      <c r="EO66" s="5">
        <f t="shared" si="17"/>
        <v>22.8</v>
      </c>
      <c r="EP66" s="5">
        <f t="shared" si="18"/>
        <v>42</v>
      </c>
      <c r="FD66" s="5"/>
      <c r="FM66" s="5"/>
      <c r="FN66" s="5"/>
      <c r="FO66" s="5"/>
      <c r="FP66" s="5"/>
      <c r="FQ66" s="5"/>
      <c r="FV66" s="5"/>
      <c r="GI66" s="5"/>
      <c r="GQ66" s="5"/>
      <c r="GX66" s="5"/>
      <c r="HH66" s="5"/>
      <c r="HV66" s="5"/>
      <c r="HW66" s="5"/>
      <c r="HX66" s="5"/>
      <c r="ID66" s="5"/>
      <c r="IR66" s="5"/>
      <c r="IZ66" s="5"/>
      <c r="JA66" s="5"/>
      <c r="JK66" s="5"/>
      <c r="JV66" s="5"/>
      <c r="KC66" s="5"/>
      <c r="KS66" s="8"/>
      <c r="KT66" s="5">
        <v>32.0</v>
      </c>
    </row>
    <row r="67">
      <c r="A67" s="1">
        <v>66.0</v>
      </c>
      <c r="B67" s="1">
        <v>37.0</v>
      </c>
      <c r="C67" s="1" t="s">
        <v>467</v>
      </c>
      <c r="D67" s="4" t="s">
        <v>468</v>
      </c>
      <c r="E67" s="5">
        <v>37.55439758</v>
      </c>
      <c r="F67" s="5">
        <v>126.9093018</v>
      </c>
      <c r="G67" s="6">
        <v>43907.70972222222</v>
      </c>
      <c r="H67" s="6">
        <v>43907.717361111114</v>
      </c>
      <c r="I67" s="5">
        <v>708.0</v>
      </c>
      <c r="J67" s="7">
        <v>43907.71805555555</v>
      </c>
      <c r="K67" s="7">
        <v>43907.72430555556</v>
      </c>
      <c r="L67" s="5">
        <v>538.0</v>
      </c>
      <c r="M67" s="7">
        <v>43907.72430555556</v>
      </c>
      <c r="N67" s="7">
        <v>43907.72708333333</v>
      </c>
      <c r="O67" s="5">
        <v>253.0</v>
      </c>
      <c r="P67" s="5" t="b">
        <v>1</v>
      </c>
      <c r="Q67" s="5">
        <f>I67+L67+O67</f>
        <v>1499</v>
      </c>
      <c r="R67" s="1" t="s">
        <v>464</v>
      </c>
      <c r="S67" s="5">
        <v>2.0</v>
      </c>
      <c r="T67" s="1">
        <v>1.0</v>
      </c>
      <c r="U67" s="5">
        <v>2.0</v>
      </c>
      <c r="V67" s="1" t="s">
        <v>314</v>
      </c>
      <c r="W67" s="5">
        <v>2.0</v>
      </c>
      <c r="X67" s="5">
        <v>6.0</v>
      </c>
      <c r="Y67" s="5">
        <v>7.0</v>
      </c>
      <c r="Z67" s="5">
        <v>7.0</v>
      </c>
      <c r="AA67" s="5">
        <v>6.0</v>
      </c>
      <c r="AB67" s="5">
        <v>6.0</v>
      </c>
      <c r="AC67" s="5">
        <v>6.0</v>
      </c>
      <c r="AD67" s="5">
        <v>5.0</v>
      </c>
      <c r="AE67" s="5">
        <v>4.0</v>
      </c>
      <c r="AF67" s="5">
        <f t="shared" si="2"/>
        <v>47</v>
      </c>
      <c r="AG67" s="5">
        <v>3.0</v>
      </c>
      <c r="AH67" s="5">
        <v>3.0</v>
      </c>
      <c r="AI67" s="5">
        <v>3.0</v>
      </c>
      <c r="AJ67" s="5">
        <f t="shared" si="3"/>
        <v>9</v>
      </c>
      <c r="AK67" s="5">
        <v>3.0</v>
      </c>
      <c r="AL67" s="5">
        <v>3.0</v>
      </c>
      <c r="AM67" s="5">
        <v>4.0</v>
      </c>
      <c r="AN67" s="5">
        <f t="shared" si="4"/>
        <v>10</v>
      </c>
      <c r="AO67" s="5">
        <v>2.0</v>
      </c>
      <c r="AP67" s="5">
        <v>1.0</v>
      </c>
      <c r="AQ67" s="5">
        <v>3.0</v>
      </c>
      <c r="AR67" s="5">
        <f t="shared" si="5"/>
        <v>6</v>
      </c>
      <c r="AS67" s="5">
        <v>4.0</v>
      </c>
      <c r="AT67" s="5">
        <v>3.0</v>
      </c>
      <c r="AU67" s="5">
        <v>5.0</v>
      </c>
      <c r="AV67" s="5">
        <f t="shared" si="6"/>
        <v>12</v>
      </c>
      <c r="AW67" s="5">
        <v>4.0</v>
      </c>
      <c r="AX67" s="5">
        <v>4.0</v>
      </c>
      <c r="AY67" s="5">
        <v>4.0</v>
      </c>
      <c r="AZ67" s="5">
        <f t="shared" si="7"/>
        <v>12</v>
      </c>
      <c r="BA67" s="5">
        <v>3.0</v>
      </c>
      <c r="BB67" s="5">
        <v>3.0</v>
      </c>
      <c r="BC67" s="5">
        <v>4.0</v>
      </c>
      <c r="BD67" s="5">
        <v>3.0</v>
      </c>
      <c r="BE67" s="5">
        <v>2.0</v>
      </c>
      <c r="BF67" s="5">
        <v>3.0</v>
      </c>
      <c r="BG67" s="5">
        <v>2.0</v>
      </c>
      <c r="BH67" s="5">
        <v>2.0</v>
      </c>
      <c r="BI67" s="5">
        <v>2.0</v>
      </c>
      <c r="BJ67" s="5">
        <f t="shared" si="8"/>
        <v>24</v>
      </c>
      <c r="BK67" s="5">
        <v>5.0</v>
      </c>
      <c r="BL67" s="5">
        <v>3.0</v>
      </c>
      <c r="BM67" s="5">
        <v>5.0</v>
      </c>
      <c r="BN67" s="5">
        <v>2.0</v>
      </c>
      <c r="BO67" s="5">
        <v>4.0</v>
      </c>
      <c r="BP67" s="5">
        <v>2.0</v>
      </c>
      <c r="BQ67" s="5">
        <v>5.0</v>
      </c>
      <c r="BR67" s="5">
        <v>5.0</v>
      </c>
      <c r="BS67" s="5">
        <v>3.0</v>
      </c>
      <c r="BT67" s="5">
        <v>5.0</v>
      </c>
      <c r="BU67" s="5">
        <f t="shared" si="9"/>
        <v>29</v>
      </c>
      <c r="BV67" s="5">
        <f t="shared" si="10"/>
        <v>10</v>
      </c>
      <c r="BW67" s="5">
        <f t="shared" si="11"/>
        <v>39</v>
      </c>
      <c r="BX67" s="5">
        <v>7.0</v>
      </c>
      <c r="BY67" s="5">
        <v>6.0</v>
      </c>
      <c r="BZ67" s="5">
        <v>5.0</v>
      </c>
      <c r="CA67" s="5">
        <v>6.0</v>
      </c>
      <c r="CB67" s="5">
        <v>6.0</v>
      </c>
      <c r="CC67" s="5">
        <v>6.0</v>
      </c>
      <c r="CD67" s="5">
        <v>7.0</v>
      </c>
      <c r="CE67" s="5">
        <f t="shared" si="12"/>
        <v>43</v>
      </c>
      <c r="CF67" s="5">
        <v>2.0</v>
      </c>
      <c r="CG67" s="5">
        <v>2.0</v>
      </c>
      <c r="CH67" s="5">
        <v>1.0</v>
      </c>
      <c r="CI67" s="5">
        <v>3.0</v>
      </c>
      <c r="CJ67" s="5">
        <v>2.0</v>
      </c>
      <c r="CK67" s="5">
        <v>1.0</v>
      </c>
      <c r="CL67" s="5">
        <v>1.0</v>
      </c>
      <c r="CM67" s="5">
        <v>2.0</v>
      </c>
      <c r="CN67" s="5">
        <v>2.0</v>
      </c>
      <c r="CO67" s="5">
        <v>2.0</v>
      </c>
      <c r="CP67" s="5">
        <v>2.0</v>
      </c>
      <c r="CQ67" s="5">
        <v>2.0</v>
      </c>
      <c r="CR67" s="5">
        <f t="shared" si="13"/>
        <v>22</v>
      </c>
      <c r="CS67" s="5">
        <v>2.0</v>
      </c>
      <c r="CT67" s="5">
        <v>2.0</v>
      </c>
      <c r="CU67" s="5">
        <v>2.0</v>
      </c>
      <c r="CV67" s="5">
        <v>3.0</v>
      </c>
      <c r="CW67" s="5">
        <v>3.0</v>
      </c>
      <c r="CX67" s="5">
        <v>4.0</v>
      </c>
      <c r="CY67" s="5">
        <v>2.0</v>
      </c>
      <c r="CZ67" s="5">
        <v>2.0</v>
      </c>
      <c r="DA67" s="5">
        <v>2.0</v>
      </c>
      <c r="DB67" s="5">
        <v>3.0</v>
      </c>
      <c r="DC67" s="5">
        <v>3.0</v>
      </c>
      <c r="DD67" s="5">
        <v>2.0</v>
      </c>
      <c r="DE67" s="5">
        <v>1.0</v>
      </c>
      <c r="DF67" s="5">
        <v>2.0</v>
      </c>
      <c r="DG67" s="5">
        <v>2.0</v>
      </c>
      <c r="DH67" s="5">
        <v>2.0</v>
      </c>
      <c r="DI67" s="5">
        <v>2.0</v>
      </c>
      <c r="DJ67" s="5">
        <v>2.0</v>
      </c>
      <c r="DK67" s="5">
        <f t="shared" si="14"/>
        <v>41</v>
      </c>
      <c r="DL67" s="5">
        <v>1.0</v>
      </c>
      <c r="DM67" s="5">
        <v>2.0</v>
      </c>
      <c r="DN67" s="5">
        <v>1.0</v>
      </c>
      <c r="DO67" s="5">
        <v>0.0</v>
      </c>
      <c r="DP67" s="5">
        <v>0.0</v>
      </c>
      <c r="DQ67" s="5">
        <v>1.0</v>
      </c>
      <c r="DR67" s="5">
        <v>0.0</v>
      </c>
      <c r="DS67" s="5">
        <v>1.0</v>
      </c>
      <c r="DT67" s="5">
        <v>0.0</v>
      </c>
      <c r="DU67" s="5">
        <v>0.0</v>
      </c>
      <c r="DV67" s="5">
        <v>1.0</v>
      </c>
      <c r="DW67" s="5">
        <v>0.0</v>
      </c>
      <c r="DX67" s="5">
        <v>0.0</v>
      </c>
      <c r="DY67" s="5">
        <v>0.0</v>
      </c>
      <c r="DZ67" s="5">
        <v>0.0</v>
      </c>
      <c r="EA67" s="5">
        <v>0.0</v>
      </c>
      <c r="EB67" s="5">
        <f t="shared" si="15"/>
        <v>7</v>
      </c>
      <c r="EC67" s="5">
        <v>4.0</v>
      </c>
      <c r="ED67" s="5">
        <v>4.0</v>
      </c>
      <c r="EE67" s="5">
        <v>5.0</v>
      </c>
      <c r="EF67" s="5">
        <v>4.0</v>
      </c>
      <c r="EG67" s="5">
        <v>3.0</v>
      </c>
      <c r="EH67" s="5">
        <v>4.0</v>
      </c>
      <c r="EI67" s="5">
        <v>4.0</v>
      </c>
      <c r="EJ67" s="5">
        <v>4.0</v>
      </c>
      <c r="EK67" s="5">
        <v>4.0</v>
      </c>
      <c r="EL67" s="5">
        <v>4.0</v>
      </c>
      <c r="EM67" s="5">
        <v>5.0</v>
      </c>
      <c r="EN67" s="5">
        <f t="shared" si="16"/>
        <v>26</v>
      </c>
      <c r="EO67" s="5">
        <f t="shared" si="17"/>
        <v>22.8</v>
      </c>
      <c r="EP67" s="5">
        <f t="shared" si="18"/>
        <v>45</v>
      </c>
      <c r="EQ67" s="5">
        <v>2.0</v>
      </c>
      <c r="ER67" s="5">
        <v>2.0</v>
      </c>
      <c r="ES67" s="5">
        <v>2.0</v>
      </c>
      <c r="ET67" s="5">
        <v>2.0</v>
      </c>
      <c r="EU67" s="5">
        <v>2.0</v>
      </c>
      <c r="EV67" s="5">
        <v>0.0</v>
      </c>
      <c r="EW67" s="5">
        <v>2.0</v>
      </c>
      <c r="EX67" s="5">
        <v>2.0</v>
      </c>
      <c r="EY67" s="5">
        <v>2.0</v>
      </c>
      <c r="EZ67" s="5">
        <v>0.0</v>
      </c>
      <c r="FA67" s="5">
        <v>2.0</v>
      </c>
      <c r="FB67" s="5">
        <v>0.0</v>
      </c>
      <c r="FC67" s="5">
        <v>2.0</v>
      </c>
      <c r="FD67" s="5">
        <f>SUM(EQ67:FC67)</f>
        <v>20</v>
      </c>
      <c r="FE67" s="5">
        <v>2.0</v>
      </c>
      <c r="FF67" s="5">
        <v>2.0</v>
      </c>
      <c r="FG67" s="5">
        <v>2.0</v>
      </c>
      <c r="FH67" s="5">
        <v>1.0</v>
      </c>
      <c r="FI67" s="5">
        <v>1.0</v>
      </c>
      <c r="FJ67" s="5">
        <v>2.0</v>
      </c>
      <c r="FK67" s="5">
        <v>1.0</v>
      </c>
      <c r="FL67" s="5">
        <v>4.0</v>
      </c>
      <c r="FM67" s="5">
        <f>SUM(FF67,FI67,FJ67)</f>
        <v>5</v>
      </c>
      <c r="FN67" s="5">
        <f>SUM(FM67,FE67,FK67) / 5 * 3</f>
        <v>4.8</v>
      </c>
      <c r="FO67" s="5">
        <f>SUM(FG67,FH67,FL67)</f>
        <v>7</v>
      </c>
      <c r="FP67" s="5">
        <f>SUM(FE67,FK67) /2*3</f>
        <v>4.5</v>
      </c>
      <c r="FQ67" s="5">
        <f>SUM(FE67:FL67)</f>
        <v>15</v>
      </c>
      <c r="FR67" s="5">
        <v>3.0</v>
      </c>
      <c r="FS67" s="5">
        <v>3.0</v>
      </c>
      <c r="FT67" s="5">
        <v>4.0</v>
      </c>
      <c r="FU67" s="5">
        <v>4.0</v>
      </c>
      <c r="FV67" s="5">
        <f>SUM(FR67:FU67)</f>
        <v>14</v>
      </c>
      <c r="FW67" s="5">
        <v>2.0</v>
      </c>
      <c r="FX67" s="5">
        <v>4.0</v>
      </c>
      <c r="FY67" s="5">
        <v>2.0</v>
      </c>
      <c r="FZ67" s="5">
        <v>2.0</v>
      </c>
      <c r="GA67" s="5">
        <v>3.0</v>
      </c>
      <c r="GB67" s="5">
        <v>4.0</v>
      </c>
      <c r="GC67" s="5">
        <v>4.0</v>
      </c>
      <c r="GD67" s="5">
        <v>3.0</v>
      </c>
      <c r="GE67" s="5">
        <v>2.0</v>
      </c>
      <c r="GF67" s="5">
        <v>3.0</v>
      </c>
      <c r="GG67" s="5">
        <v>3.0</v>
      </c>
      <c r="GH67" s="5">
        <v>2.0</v>
      </c>
      <c r="GI67" s="5">
        <f>SUM(FW67:GH67)</f>
        <v>34</v>
      </c>
      <c r="GJ67" s="5">
        <v>6.0</v>
      </c>
      <c r="GK67" s="5">
        <v>4.0</v>
      </c>
      <c r="GL67" s="5">
        <v>6.0</v>
      </c>
      <c r="GM67" s="5">
        <v>4.0</v>
      </c>
      <c r="GN67" s="5">
        <v>6.0</v>
      </c>
      <c r="GO67" s="5">
        <v>4.0</v>
      </c>
      <c r="GP67" s="5">
        <v>7.0</v>
      </c>
      <c r="GQ67" s="5">
        <f>SUM(GJ67:GP67)</f>
        <v>37</v>
      </c>
      <c r="GR67" s="5">
        <v>4.0</v>
      </c>
      <c r="GS67" s="5">
        <v>2.0</v>
      </c>
      <c r="GT67" s="5">
        <v>4.0</v>
      </c>
      <c r="GU67" s="5">
        <v>3.0</v>
      </c>
      <c r="GV67" s="5">
        <v>4.0</v>
      </c>
      <c r="GW67" s="5">
        <v>4.0</v>
      </c>
      <c r="GX67" s="5">
        <f>SUM(GR67:GW67)</f>
        <v>21</v>
      </c>
      <c r="GY67" s="5">
        <v>3.0</v>
      </c>
      <c r="GZ67" s="5">
        <v>3.0</v>
      </c>
      <c r="HA67" s="5">
        <v>2.0</v>
      </c>
      <c r="HB67" s="5">
        <v>3.0</v>
      </c>
      <c r="HC67" s="5">
        <v>2.0</v>
      </c>
      <c r="HD67" s="5">
        <v>3.0</v>
      </c>
      <c r="HE67" s="5">
        <v>2.0</v>
      </c>
      <c r="HF67" s="5">
        <v>3.0</v>
      </c>
      <c r="HG67" s="5">
        <v>4.0</v>
      </c>
      <c r="HH67" s="5">
        <f>SUM(GY67:HG67)</f>
        <v>25</v>
      </c>
      <c r="HI67" s="5">
        <v>3.0</v>
      </c>
      <c r="HJ67" s="5">
        <v>2.0</v>
      </c>
      <c r="HK67" s="5">
        <v>3.0</v>
      </c>
      <c r="HL67" s="5">
        <v>1.0</v>
      </c>
      <c r="HM67" s="5">
        <v>2.0</v>
      </c>
      <c r="HN67" s="5">
        <v>2.0</v>
      </c>
      <c r="HO67" s="5">
        <v>3.0</v>
      </c>
      <c r="HP67" s="5">
        <v>2.0</v>
      </c>
      <c r="HQ67" s="5">
        <v>3.0</v>
      </c>
      <c r="HR67" s="5">
        <v>4.0</v>
      </c>
      <c r="HS67" s="5">
        <v>1.0</v>
      </c>
      <c r="HT67" s="5">
        <v>3.0</v>
      </c>
      <c r="HU67" s="5">
        <v>4.0</v>
      </c>
      <c r="HV67" s="5">
        <f>SUM(HI67+HK67+HO67+HQ67+HR67+HT67+HU67)</f>
        <v>23</v>
      </c>
      <c r="HW67" s="5">
        <f>SUM(HJ67+HL67+HM67+HN67+HP67+HS67)</f>
        <v>10</v>
      </c>
      <c r="HX67" s="5">
        <f>SUM(HI67:HU67)</f>
        <v>33</v>
      </c>
      <c r="HY67" s="5">
        <v>4.0</v>
      </c>
      <c r="HZ67" s="5">
        <v>5.0</v>
      </c>
      <c r="IA67" s="5">
        <v>4.0</v>
      </c>
      <c r="IB67" s="5">
        <v>2.0</v>
      </c>
      <c r="IC67" s="5">
        <v>3.0</v>
      </c>
      <c r="ID67" s="5">
        <f>SUM(HY67:IC67)</f>
        <v>18</v>
      </c>
      <c r="IE67" s="5">
        <v>4.0</v>
      </c>
      <c r="IF67" s="5">
        <v>2.0</v>
      </c>
      <c r="IG67" s="5">
        <v>3.0</v>
      </c>
      <c r="IH67" s="5">
        <v>4.0</v>
      </c>
      <c r="II67" s="5">
        <v>5.0</v>
      </c>
      <c r="IJ67" s="5">
        <v>5.0</v>
      </c>
      <c r="IK67" s="5">
        <v>4.0</v>
      </c>
      <c r="IL67" s="5">
        <v>5.0</v>
      </c>
      <c r="IM67" s="5">
        <v>5.0</v>
      </c>
      <c r="IN67" s="5">
        <v>3.0</v>
      </c>
      <c r="IO67" s="5">
        <v>3.0</v>
      </c>
      <c r="IP67" s="5">
        <v>3.0</v>
      </c>
      <c r="IQ67" s="5">
        <v>4.0</v>
      </c>
      <c r="IR67" s="5">
        <f>SUM(IE67:IQ67)</f>
        <v>50</v>
      </c>
      <c r="IS67" s="5">
        <v>2.0</v>
      </c>
      <c r="IT67" s="5">
        <v>2.0</v>
      </c>
      <c r="IU67" s="5">
        <v>3.0</v>
      </c>
      <c r="IV67" s="5">
        <v>3.0</v>
      </c>
      <c r="IW67" s="5">
        <v>3.0</v>
      </c>
      <c r="IX67" s="5">
        <v>1.0</v>
      </c>
      <c r="IY67" s="5">
        <v>3.0</v>
      </c>
      <c r="IZ67" s="5">
        <f>SUM(IS67:IY67)</f>
        <v>17</v>
      </c>
      <c r="JA67" s="5">
        <f>SUM(IS67:IZ67)</f>
        <v>34</v>
      </c>
      <c r="JB67" s="5">
        <v>2.0</v>
      </c>
      <c r="JC67" s="5">
        <v>3.0</v>
      </c>
      <c r="JD67" s="5">
        <v>5.0</v>
      </c>
      <c r="JE67" s="5">
        <v>5.0</v>
      </c>
      <c r="JF67" s="5">
        <v>2.0</v>
      </c>
      <c r="JG67" s="5">
        <v>4.0</v>
      </c>
      <c r="JH67" s="5">
        <v>3.0</v>
      </c>
      <c r="JI67" s="5">
        <v>4.0</v>
      </c>
      <c r="JJ67" s="5">
        <v>2.0</v>
      </c>
      <c r="JK67" s="5">
        <f>SUM(JB67:JJ67)</f>
        <v>30</v>
      </c>
      <c r="JL67" s="5">
        <v>2.0</v>
      </c>
      <c r="JM67" s="5">
        <v>2.0</v>
      </c>
      <c r="JN67" s="5">
        <v>3.0</v>
      </c>
      <c r="JO67" s="5">
        <v>2.0</v>
      </c>
      <c r="JP67" s="5">
        <v>2.0</v>
      </c>
      <c r="JQ67" s="5">
        <v>3.0</v>
      </c>
      <c r="JR67" s="5">
        <v>4.0</v>
      </c>
      <c r="JS67" s="5">
        <v>3.0</v>
      </c>
      <c r="JT67" s="5">
        <v>3.0</v>
      </c>
      <c r="JU67" s="5">
        <v>3.0</v>
      </c>
      <c r="JV67" s="5">
        <f>SUM(JL67:JU67)</f>
        <v>27</v>
      </c>
      <c r="JW67" s="5">
        <v>3.0</v>
      </c>
      <c r="JX67" s="5">
        <v>3.0</v>
      </c>
      <c r="JY67" s="5">
        <v>3.0</v>
      </c>
      <c r="JZ67" s="5">
        <v>3.0</v>
      </c>
      <c r="KA67" s="5">
        <v>3.0</v>
      </c>
      <c r="KB67" s="5">
        <v>4.0</v>
      </c>
      <c r="KC67" s="5">
        <f>SUM(JW67:KB67)</f>
        <v>19</v>
      </c>
      <c r="KD67" s="5">
        <v>2.0</v>
      </c>
      <c r="KE67" s="5">
        <v>1.0</v>
      </c>
      <c r="KF67" s="5">
        <v>1.0</v>
      </c>
      <c r="KG67" s="5">
        <v>3.0</v>
      </c>
      <c r="KH67" s="5">
        <v>2.0</v>
      </c>
      <c r="KI67" s="5">
        <v>2.0</v>
      </c>
      <c r="KJ67" s="5">
        <v>1.0</v>
      </c>
      <c r="KK67" s="5">
        <v>3.0</v>
      </c>
      <c r="KL67" s="5">
        <v>1.0</v>
      </c>
      <c r="KM67" s="5">
        <v>2.0</v>
      </c>
      <c r="KN67" s="5">
        <v>3.0</v>
      </c>
      <c r="KO67" s="5">
        <v>2.0</v>
      </c>
      <c r="KP67" s="5">
        <v>3.0</v>
      </c>
      <c r="KQ67" s="5">
        <v>3.0</v>
      </c>
      <c r="KR67" s="5">
        <v>1.0</v>
      </c>
      <c r="KS67" s="8">
        <f>SUM(KD67:KR67)</f>
        <v>30</v>
      </c>
      <c r="KT67" s="5">
        <v>3.0</v>
      </c>
      <c r="KU67" s="5">
        <v>25.0</v>
      </c>
      <c r="KV67" s="5">
        <v>35.0</v>
      </c>
    </row>
    <row r="68">
      <c r="A68" s="1">
        <v>67.0</v>
      </c>
      <c r="B68" s="1">
        <v>38.0</v>
      </c>
      <c r="C68" s="1" t="s">
        <v>469</v>
      </c>
      <c r="D68" s="4" t="s">
        <v>470</v>
      </c>
      <c r="E68" s="5">
        <v>37.65640259</v>
      </c>
      <c r="F68" s="5">
        <v>126.8349915</v>
      </c>
      <c r="G68" s="6">
        <v>43906.972916666666</v>
      </c>
      <c r="H68" s="6">
        <v>43906.978472222225</v>
      </c>
      <c r="I68" s="5">
        <v>524.0</v>
      </c>
      <c r="P68" s="2" t="b">
        <v>0</v>
      </c>
      <c r="Q68" s="5"/>
      <c r="R68" s="1" t="s">
        <v>471</v>
      </c>
      <c r="S68" s="5">
        <v>1.0</v>
      </c>
      <c r="T68" s="1"/>
      <c r="U68" s="5">
        <v>2.0</v>
      </c>
      <c r="V68" s="1" t="s">
        <v>318</v>
      </c>
      <c r="W68" s="5">
        <v>7.0</v>
      </c>
      <c r="X68" s="5">
        <v>3.0</v>
      </c>
      <c r="Y68" s="5">
        <v>4.0</v>
      </c>
      <c r="Z68" s="5">
        <v>4.0</v>
      </c>
      <c r="AA68" s="5">
        <v>5.0</v>
      </c>
      <c r="AB68" s="5">
        <v>7.0</v>
      </c>
      <c r="AC68" s="5">
        <v>4.0</v>
      </c>
      <c r="AD68" s="5">
        <v>3.0</v>
      </c>
      <c r="AE68" s="5">
        <v>5.0</v>
      </c>
      <c r="AF68" s="5">
        <f t="shared" si="2"/>
        <v>35</v>
      </c>
      <c r="AG68" s="5">
        <v>2.0</v>
      </c>
      <c r="AH68" s="5">
        <v>2.0</v>
      </c>
      <c r="AI68" s="5">
        <v>2.0</v>
      </c>
      <c r="AJ68" s="5">
        <f t="shared" si="3"/>
        <v>6</v>
      </c>
      <c r="AK68" s="5">
        <v>5.0</v>
      </c>
      <c r="AL68" s="5">
        <v>5.0</v>
      </c>
      <c r="AM68" s="5">
        <v>5.0</v>
      </c>
      <c r="AN68" s="5">
        <f t="shared" si="4"/>
        <v>15</v>
      </c>
      <c r="AO68" s="5">
        <v>4.0</v>
      </c>
      <c r="AP68" s="5">
        <v>4.0</v>
      </c>
      <c r="AQ68" s="5">
        <v>4.0</v>
      </c>
      <c r="AR68" s="5">
        <f t="shared" si="5"/>
        <v>12</v>
      </c>
      <c r="AS68" s="5">
        <v>1.0</v>
      </c>
      <c r="AT68" s="5">
        <v>4.0</v>
      </c>
      <c r="AU68" s="5">
        <v>1.0</v>
      </c>
      <c r="AV68" s="5">
        <f t="shared" si="6"/>
        <v>6</v>
      </c>
      <c r="AW68" s="5">
        <v>2.0</v>
      </c>
      <c r="AX68" s="5">
        <v>4.0</v>
      </c>
      <c r="AY68" s="5">
        <v>2.0</v>
      </c>
      <c r="AZ68" s="5">
        <f t="shared" si="7"/>
        <v>8</v>
      </c>
      <c r="BA68" s="5">
        <v>1.0</v>
      </c>
      <c r="BB68" s="5">
        <v>1.0</v>
      </c>
      <c r="BC68" s="5">
        <v>1.0</v>
      </c>
      <c r="BD68" s="5">
        <v>1.0</v>
      </c>
      <c r="BE68" s="5">
        <v>2.0</v>
      </c>
      <c r="BF68" s="5">
        <v>1.0</v>
      </c>
      <c r="BG68" s="5">
        <v>1.0</v>
      </c>
      <c r="BH68" s="5">
        <v>2.0</v>
      </c>
      <c r="BI68" s="5">
        <v>5.0</v>
      </c>
      <c r="BJ68" s="5">
        <f t="shared" si="8"/>
        <v>15</v>
      </c>
      <c r="BK68" s="5">
        <v>4.0</v>
      </c>
      <c r="BL68" s="5">
        <v>7.0</v>
      </c>
      <c r="BM68" s="5">
        <v>2.0</v>
      </c>
      <c r="BN68" s="5">
        <v>7.0</v>
      </c>
      <c r="BO68" s="5">
        <v>3.0</v>
      </c>
      <c r="BP68" s="5">
        <v>7.0</v>
      </c>
      <c r="BQ68" s="5">
        <v>3.0</v>
      </c>
      <c r="BR68" s="5">
        <v>4.0</v>
      </c>
      <c r="BS68" s="5">
        <v>6.0</v>
      </c>
      <c r="BT68" s="5">
        <v>3.0</v>
      </c>
      <c r="BU68" s="5">
        <f t="shared" si="9"/>
        <v>19</v>
      </c>
      <c r="BV68" s="5">
        <f t="shared" si="10"/>
        <v>27</v>
      </c>
      <c r="BW68" s="5">
        <f t="shared" si="11"/>
        <v>46</v>
      </c>
      <c r="BX68" s="5">
        <v>1.0</v>
      </c>
      <c r="BY68" s="5">
        <v>4.0</v>
      </c>
      <c r="BZ68" s="5">
        <v>1.0</v>
      </c>
      <c r="CA68" s="5">
        <v>2.0</v>
      </c>
      <c r="CB68" s="5">
        <v>1.0</v>
      </c>
      <c r="CC68" s="5">
        <v>1.0</v>
      </c>
      <c r="CD68" s="5">
        <v>1.0</v>
      </c>
      <c r="CE68" s="5">
        <f t="shared" si="12"/>
        <v>11</v>
      </c>
      <c r="CF68" s="5">
        <v>1.0</v>
      </c>
      <c r="CG68" s="5">
        <v>1.0</v>
      </c>
      <c r="CH68" s="5">
        <v>1.0</v>
      </c>
      <c r="CI68" s="5">
        <v>2.0</v>
      </c>
      <c r="CJ68" s="5">
        <v>2.0</v>
      </c>
      <c r="CK68" s="5">
        <v>4.0</v>
      </c>
      <c r="CL68" s="5">
        <v>2.0</v>
      </c>
      <c r="CM68" s="5">
        <v>2.0</v>
      </c>
      <c r="CN68" s="5">
        <v>1.0</v>
      </c>
      <c r="CO68" s="5">
        <v>3.0</v>
      </c>
      <c r="CP68" s="5">
        <v>3.0</v>
      </c>
      <c r="CQ68" s="5">
        <v>3.0</v>
      </c>
      <c r="CR68" s="5">
        <f t="shared" si="13"/>
        <v>25</v>
      </c>
      <c r="CS68" s="5">
        <v>1.0</v>
      </c>
      <c r="CT68" s="5">
        <v>1.0</v>
      </c>
      <c r="CU68" s="5">
        <v>1.0</v>
      </c>
      <c r="CV68" s="5">
        <v>1.0</v>
      </c>
      <c r="CW68" s="5">
        <v>3.0</v>
      </c>
      <c r="CX68" s="5">
        <v>4.0</v>
      </c>
      <c r="CY68" s="5">
        <v>2.0</v>
      </c>
      <c r="CZ68" s="5">
        <v>2.0</v>
      </c>
      <c r="DA68" s="5">
        <v>2.0</v>
      </c>
      <c r="DB68" s="5">
        <v>4.0</v>
      </c>
      <c r="DC68" s="5">
        <v>3.0</v>
      </c>
      <c r="DD68" s="5">
        <v>2.0</v>
      </c>
      <c r="DE68" s="5">
        <v>3.0</v>
      </c>
      <c r="DF68" s="5">
        <v>3.0</v>
      </c>
      <c r="DG68" s="5">
        <v>3.0</v>
      </c>
      <c r="DH68" s="5">
        <v>2.0</v>
      </c>
      <c r="DI68" s="5">
        <v>3.0</v>
      </c>
      <c r="DJ68" s="5">
        <v>2.0</v>
      </c>
      <c r="DK68" s="5">
        <f t="shared" si="14"/>
        <v>42</v>
      </c>
      <c r="DL68" s="5">
        <v>0.0</v>
      </c>
      <c r="DM68" s="5">
        <v>1.0</v>
      </c>
      <c r="DN68" s="5">
        <v>0.0</v>
      </c>
      <c r="DO68" s="5">
        <v>0.0</v>
      </c>
      <c r="DP68" s="5">
        <v>0.0</v>
      </c>
      <c r="DQ68" s="5">
        <v>0.0</v>
      </c>
      <c r="DR68" s="5">
        <v>0.0</v>
      </c>
      <c r="DS68" s="5">
        <v>1.0</v>
      </c>
      <c r="DT68" s="5">
        <v>0.0</v>
      </c>
      <c r="DU68" s="5">
        <v>0.0</v>
      </c>
      <c r="DV68" s="5">
        <v>0.0</v>
      </c>
      <c r="DW68" s="5">
        <v>0.0</v>
      </c>
      <c r="DX68" s="5">
        <v>0.0</v>
      </c>
      <c r="DY68" s="5">
        <v>1.0</v>
      </c>
      <c r="DZ68" s="5">
        <v>0.0</v>
      </c>
      <c r="EA68" s="5">
        <v>0.0</v>
      </c>
      <c r="EB68" s="5">
        <f t="shared" si="15"/>
        <v>3</v>
      </c>
      <c r="EC68" s="5">
        <v>4.0</v>
      </c>
      <c r="ED68" s="5">
        <v>5.0</v>
      </c>
      <c r="EE68" s="5">
        <v>5.0</v>
      </c>
      <c r="EF68" s="5">
        <v>5.0</v>
      </c>
      <c r="EG68" s="5">
        <v>3.0</v>
      </c>
      <c r="EH68" s="5">
        <v>4.0</v>
      </c>
      <c r="EI68" s="5">
        <v>4.0</v>
      </c>
      <c r="EJ68" s="5">
        <v>4.0</v>
      </c>
      <c r="EK68" s="5">
        <v>5.0</v>
      </c>
      <c r="EL68" s="5">
        <v>3.0</v>
      </c>
      <c r="EM68" s="5">
        <v>2.0</v>
      </c>
      <c r="EN68" s="5">
        <f t="shared" si="16"/>
        <v>23</v>
      </c>
      <c r="EO68" s="5">
        <f t="shared" si="17"/>
        <v>25.2</v>
      </c>
      <c r="EP68" s="5">
        <f t="shared" si="18"/>
        <v>44</v>
      </c>
      <c r="FD68" s="5"/>
      <c r="FM68" s="5"/>
      <c r="FN68" s="5"/>
      <c r="FO68" s="5"/>
      <c r="FP68" s="5"/>
      <c r="FQ68" s="5"/>
      <c r="FV68" s="5"/>
      <c r="GI68" s="5"/>
      <c r="GQ68" s="5"/>
      <c r="GX68" s="5"/>
      <c r="HH68" s="5"/>
      <c r="HV68" s="5"/>
      <c r="HW68" s="5"/>
      <c r="HX68" s="5"/>
      <c r="ID68" s="5"/>
      <c r="IR68" s="5"/>
      <c r="IZ68" s="5"/>
      <c r="JA68" s="5"/>
      <c r="JK68" s="5"/>
      <c r="JV68" s="5"/>
      <c r="KC68" s="5"/>
      <c r="KS68" s="8"/>
    </row>
    <row r="69">
      <c r="A69" s="1">
        <v>68.0</v>
      </c>
      <c r="B69" s="1">
        <v>39.0</v>
      </c>
      <c r="C69" s="1" t="s">
        <v>472</v>
      </c>
      <c r="D69" s="4" t="s">
        <v>473</v>
      </c>
      <c r="E69" s="5">
        <v>1.315307617</v>
      </c>
      <c r="F69" s="5">
        <v>103.8812866</v>
      </c>
      <c r="G69" s="6">
        <v>43907.73888888889</v>
      </c>
      <c r="H69" s="6">
        <v>43907.748611111114</v>
      </c>
      <c r="I69" s="5">
        <v>865.0</v>
      </c>
      <c r="J69" s="7">
        <v>43907.748611111114</v>
      </c>
      <c r="K69" s="7">
        <v>43907.759722222225</v>
      </c>
      <c r="L69" s="5">
        <v>956.0</v>
      </c>
      <c r="M69" s="7">
        <v>43907.760416666664</v>
      </c>
      <c r="N69" s="7">
        <v>43907.76388888889</v>
      </c>
      <c r="O69" s="5">
        <v>357.0</v>
      </c>
      <c r="P69" s="5" t="b">
        <v>1</v>
      </c>
      <c r="Q69" s="5">
        <f t="shared" ref="Q69:Q76" si="207">I69+L69+O69</f>
        <v>2178</v>
      </c>
      <c r="R69" s="1" t="s">
        <v>474</v>
      </c>
      <c r="S69" s="5">
        <v>1.0</v>
      </c>
      <c r="T69" s="1"/>
      <c r="U69" s="5">
        <v>5.0</v>
      </c>
      <c r="V69" s="1" t="s">
        <v>314</v>
      </c>
      <c r="W69" s="5">
        <v>2.0</v>
      </c>
      <c r="X69" s="5">
        <v>6.0</v>
      </c>
      <c r="Y69" s="5">
        <v>7.0</v>
      </c>
      <c r="Z69" s="5">
        <v>5.0</v>
      </c>
      <c r="AA69" s="5">
        <v>7.0</v>
      </c>
      <c r="AB69" s="5">
        <v>5.0</v>
      </c>
      <c r="AC69" s="5">
        <v>6.0</v>
      </c>
      <c r="AD69" s="5">
        <v>6.0</v>
      </c>
      <c r="AE69" s="5">
        <v>6.0</v>
      </c>
      <c r="AF69" s="5">
        <f t="shared" si="2"/>
        <v>48</v>
      </c>
      <c r="AG69" s="5">
        <v>3.0</v>
      </c>
      <c r="AH69" s="5">
        <v>3.0</v>
      </c>
      <c r="AI69" s="5">
        <v>4.0</v>
      </c>
      <c r="AJ69" s="5">
        <f t="shared" si="3"/>
        <v>10</v>
      </c>
      <c r="AK69" s="5">
        <v>4.0</v>
      </c>
      <c r="AL69" s="5">
        <v>4.0</v>
      </c>
      <c r="AM69" s="5">
        <v>4.0</v>
      </c>
      <c r="AN69" s="5">
        <f t="shared" si="4"/>
        <v>12</v>
      </c>
      <c r="AO69" s="5">
        <v>1.0</v>
      </c>
      <c r="AP69" s="5">
        <v>1.0</v>
      </c>
      <c r="AQ69" s="5">
        <v>3.0</v>
      </c>
      <c r="AR69" s="5">
        <f t="shared" si="5"/>
        <v>5</v>
      </c>
      <c r="AS69" s="5">
        <v>4.0</v>
      </c>
      <c r="AT69" s="5">
        <v>3.0</v>
      </c>
      <c r="AU69" s="5">
        <v>3.0</v>
      </c>
      <c r="AV69" s="5">
        <f t="shared" si="6"/>
        <v>10</v>
      </c>
      <c r="AW69" s="5">
        <v>4.0</v>
      </c>
      <c r="AX69" s="5">
        <v>4.0</v>
      </c>
      <c r="AY69" s="5">
        <v>3.0</v>
      </c>
      <c r="AZ69" s="5">
        <f t="shared" si="7"/>
        <v>11</v>
      </c>
      <c r="BA69" s="5">
        <v>2.0</v>
      </c>
      <c r="BB69" s="5">
        <v>2.0</v>
      </c>
      <c r="BC69" s="5">
        <v>3.0</v>
      </c>
      <c r="BD69" s="5">
        <v>2.0</v>
      </c>
      <c r="BE69" s="5">
        <v>2.0</v>
      </c>
      <c r="BF69" s="5">
        <v>3.0</v>
      </c>
      <c r="BG69" s="5">
        <v>1.0</v>
      </c>
      <c r="BH69" s="5">
        <v>3.0</v>
      </c>
      <c r="BI69" s="5">
        <v>2.0</v>
      </c>
      <c r="BJ69" s="5">
        <f t="shared" si="8"/>
        <v>20</v>
      </c>
      <c r="BK69" s="5">
        <v>5.0</v>
      </c>
      <c r="BL69" s="5">
        <v>2.0</v>
      </c>
      <c r="BM69" s="5">
        <v>7.0</v>
      </c>
      <c r="BN69" s="5">
        <v>2.0</v>
      </c>
      <c r="BO69" s="5">
        <v>6.0</v>
      </c>
      <c r="BP69" s="5">
        <v>6.0</v>
      </c>
      <c r="BQ69" s="5">
        <v>4.0</v>
      </c>
      <c r="BR69" s="5">
        <v>5.0</v>
      </c>
      <c r="BS69" s="5">
        <v>5.0</v>
      </c>
      <c r="BT69" s="5">
        <v>6.0</v>
      </c>
      <c r="BU69" s="5">
        <f t="shared" si="9"/>
        <v>33</v>
      </c>
      <c r="BV69" s="5">
        <f t="shared" si="10"/>
        <v>15</v>
      </c>
      <c r="BW69" s="5">
        <f t="shared" si="11"/>
        <v>48</v>
      </c>
      <c r="BX69" s="5">
        <v>2.0</v>
      </c>
      <c r="BY69" s="5">
        <v>1.0</v>
      </c>
      <c r="BZ69" s="5">
        <v>3.0</v>
      </c>
      <c r="CA69" s="5">
        <v>6.0</v>
      </c>
      <c r="CB69" s="5">
        <v>7.0</v>
      </c>
      <c r="CC69" s="5">
        <v>5.0</v>
      </c>
      <c r="CD69" s="5">
        <v>5.0</v>
      </c>
      <c r="CE69" s="5">
        <f t="shared" si="12"/>
        <v>29</v>
      </c>
      <c r="CF69" s="5">
        <v>1.0</v>
      </c>
      <c r="CG69" s="5">
        <v>1.0</v>
      </c>
      <c r="CH69" s="5">
        <v>1.0</v>
      </c>
      <c r="CI69" s="5">
        <v>2.0</v>
      </c>
      <c r="CJ69" s="5">
        <v>1.0</v>
      </c>
      <c r="CK69" s="5">
        <v>2.0</v>
      </c>
      <c r="CL69" s="5">
        <v>3.0</v>
      </c>
      <c r="CM69" s="5">
        <v>1.0</v>
      </c>
      <c r="CN69" s="5">
        <v>2.0</v>
      </c>
      <c r="CO69" s="5">
        <v>2.0</v>
      </c>
      <c r="CP69" s="5">
        <v>2.0</v>
      </c>
      <c r="CQ69" s="5">
        <v>4.0</v>
      </c>
      <c r="CR69" s="5">
        <f t="shared" si="13"/>
        <v>22</v>
      </c>
      <c r="CS69" s="5">
        <v>2.0</v>
      </c>
      <c r="CT69" s="5">
        <v>2.0</v>
      </c>
      <c r="CU69" s="5">
        <v>3.0</v>
      </c>
      <c r="CV69" s="5">
        <v>3.0</v>
      </c>
      <c r="CW69" s="5">
        <v>4.0</v>
      </c>
      <c r="CX69" s="5">
        <v>2.0</v>
      </c>
      <c r="CY69" s="5">
        <v>2.0</v>
      </c>
      <c r="CZ69" s="5">
        <v>4.0</v>
      </c>
      <c r="DA69" s="5">
        <v>2.0</v>
      </c>
      <c r="DB69" s="5">
        <v>2.0</v>
      </c>
      <c r="DC69" s="5">
        <v>3.0</v>
      </c>
      <c r="DD69" s="5">
        <v>1.0</v>
      </c>
      <c r="DE69" s="5">
        <v>3.0</v>
      </c>
      <c r="DF69" s="5">
        <v>1.0</v>
      </c>
      <c r="DG69" s="5">
        <v>2.0</v>
      </c>
      <c r="DH69" s="5">
        <v>2.0</v>
      </c>
      <c r="DI69" s="5">
        <v>2.0</v>
      </c>
      <c r="DJ69" s="5">
        <v>1.0</v>
      </c>
      <c r="DK69" s="5">
        <f t="shared" si="14"/>
        <v>41</v>
      </c>
      <c r="DL69" s="5">
        <v>1.0</v>
      </c>
      <c r="DM69" s="5">
        <v>1.0</v>
      </c>
      <c r="DN69" s="5">
        <v>0.0</v>
      </c>
      <c r="DO69" s="5">
        <v>0.0</v>
      </c>
      <c r="DP69" s="5">
        <v>0.0</v>
      </c>
      <c r="DQ69" s="5">
        <v>0.0</v>
      </c>
      <c r="DR69" s="5">
        <v>0.0</v>
      </c>
      <c r="DS69" s="5">
        <v>0.0</v>
      </c>
      <c r="DT69" s="5">
        <v>0.0</v>
      </c>
      <c r="DU69" s="5">
        <v>0.0</v>
      </c>
      <c r="DV69" s="5">
        <v>0.0</v>
      </c>
      <c r="DW69" s="5">
        <v>0.0</v>
      </c>
      <c r="DX69" s="5">
        <v>1.0</v>
      </c>
      <c r="DY69" s="5">
        <v>1.0</v>
      </c>
      <c r="DZ69" s="5">
        <v>0.0</v>
      </c>
      <c r="EA69" s="5">
        <v>0.0</v>
      </c>
      <c r="EB69" s="5">
        <f t="shared" si="15"/>
        <v>4</v>
      </c>
      <c r="EC69" s="5">
        <v>3.0</v>
      </c>
      <c r="ED69" s="5">
        <v>4.0</v>
      </c>
      <c r="EE69" s="5">
        <v>4.0</v>
      </c>
      <c r="EF69" s="5">
        <v>4.0</v>
      </c>
      <c r="EG69" s="5">
        <v>4.0</v>
      </c>
      <c r="EH69" s="5">
        <v>3.0</v>
      </c>
      <c r="EI69" s="5">
        <v>4.0</v>
      </c>
      <c r="EJ69" s="5">
        <v>3.0</v>
      </c>
      <c r="EK69" s="5">
        <v>4.0</v>
      </c>
      <c r="EL69" s="5">
        <v>4.0</v>
      </c>
      <c r="EM69" s="5">
        <v>3.0</v>
      </c>
      <c r="EN69" s="5">
        <f t="shared" si="16"/>
        <v>22</v>
      </c>
      <c r="EO69" s="5">
        <f t="shared" si="17"/>
        <v>21.6</v>
      </c>
      <c r="EP69" s="5">
        <f t="shared" si="18"/>
        <v>40</v>
      </c>
      <c r="EQ69" s="5">
        <v>2.0</v>
      </c>
      <c r="ER69" s="5">
        <v>2.0</v>
      </c>
      <c r="ES69" s="5">
        <v>2.0</v>
      </c>
      <c r="ET69" s="5">
        <v>2.0</v>
      </c>
      <c r="EU69" s="5">
        <v>0.0</v>
      </c>
      <c r="EV69" s="5">
        <v>2.0</v>
      </c>
      <c r="EW69" s="5">
        <v>0.0</v>
      </c>
      <c r="EX69" s="5">
        <v>0.0</v>
      </c>
      <c r="EY69" s="5">
        <v>0.0</v>
      </c>
      <c r="EZ69" s="5">
        <v>0.0</v>
      </c>
      <c r="FA69" s="5">
        <v>0.0</v>
      </c>
      <c r="FB69" s="5">
        <v>0.0</v>
      </c>
      <c r="FC69" s="5">
        <v>0.0</v>
      </c>
      <c r="FD69" s="5">
        <f t="shared" ref="FD69:FD75" si="208">SUM(EQ69:FC69)</f>
        <v>10</v>
      </c>
      <c r="FE69" s="5">
        <v>3.0</v>
      </c>
      <c r="FF69" s="5">
        <v>3.0</v>
      </c>
      <c r="FG69" s="5">
        <v>1.0</v>
      </c>
      <c r="FH69" s="5">
        <v>2.0</v>
      </c>
      <c r="FI69" s="5">
        <v>2.0</v>
      </c>
      <c r="FJ69" s="5">
        <v>2.0</v>
      </c>
      <c r="FK69" s="5">
        <v>1.0</v>
      </c>
      <c r="FL69" s="5">
        <v>2.0</v>
      </c>
      <c r="FM69" s="5">
        <f t="shared" ref="FM69:FM75" si="209">SUM(FF69,FI69,FJ69)</f>
        <v>7</v>
      </c>
      <c r="FN69" s="5">
        <f t="shared" ref="FN69:FN75" si="210">SUM(FM69,FE69,FK69) / 5 * 3</f>
        <v>6.6</v>
      </c>
      <c r="FO69" s="5">
        <f t="shared" ref="FO69:FO75" si="211">SUM(FG69,FH69,FL69)</f>
        <v>5</v>
      </c>
      <c r="FP69" s="5">
        <f t="shared" ref="FP69:FP75" si="212">SUM(FE69,FK69) /2*3</f>
        <v>6</v>
      </c>
      <c r="FQ69" s="5">
        <f t="shared" ref="FQ69:FQ75" si="213">SUM(FE69:FL69)</f>
        <v>16</v>
      </c>
      <c r="FR69" s="5">
        <v>3.0</v>
      </c>
      <c r="FS69" s="5">
        <v>4.0</v>
      </c>
      <c r="FT69" s="5">
        <v>5.0</v>
      </c>
      <c r="FU69" s="5">
        <v>4.0</v>
      </c>
      <c r="FV69" s="5">
        <f t="shared" ref="FV69:FV75" si="214">SUM(FR69:FU69)</f>
        <v>16</v>
      </c>
      <c r="FW69" s="5">
        <v>2.0</v>
      </c>
      <c r="FX69" s="5">
        <v>4.0</v>
      </c>
      <c r="FY69" s="5">
        <v>2.0</v>
      </c>
      <c r="FZ69" s="5">
        <v>3.0</v>
      </c>
      <c r="GA69" s="5">
        <v>3.0</v>
      </c>
      <c r="GB69" s="5">
        <v>4.0</v>
      </c>
      <c r="GC69" s="5">
        <v>4.0</v>
      </c>
      <c r="GD69" s="5">
        <v>2.0</v>
      </c>
      <c r="GE69" s="5">
        <v>3.0</v>
      </c>
      <c r="GF69" s="5">
        <v>3.0</v>
      </c>
      <c r="GG69" s="5">
        <v>3.0</v>
      </c>
      <c r="GH69" s="5">
        <v>3.0</v>
      </c>
      <c r="GI69" s="5">
        <f t="shared" ref="GI69:GI75" si="215">SUM(FW69:GH69)</f>
        <v>36</v>
      </c>
      <c r="GJ69" s="5">
        <v>5.0</v>
      </c>
      <c r="GK69" s="5">
        <v>4.0</v>
      </c>
      <c r="GL69" s="5">
        <v>7.0</v>
      </c>
      <c r="GM69" s="5">
        <v>2.0</v>
      </c>
      <c r="GN69" s="5">
        <v>3.0</v>
      </c>
      <c r="GO69" s="5">
        <v>5.0</v>
      </c>
      <c r="GP69" s="5">
        <v>5.0</v>
      </c>
      <c r="GQ69" s="5">
        <f t="shared" ref="GQ69:GQ75" si="216">SUM(GJ69:GP69)</f>
        <v>31</v>
      </c>
      <c r="GR69" s="5">
        <v>4.0</v>
      </c>
      <c r="GS69" s="5">
        <v>3.0</v>
      </c>
      <c r="GT69" s="5">
        <v>4.0</v>
      </c>
      <c r="GU69" s="5">
        <v>4.0</v>
      </c>
      <c r="GV69" s="5">
        <v>3.0</v>
      </c>
      <c r="GW69" s="5">
        <v>4.0</v>
      </c>
      <c r="GX69" s="5">
        <f t="shared" ref="GX69:GX75" si="217">SUM(GR69:GW69)</f>
        <v>22</v>
      </c>
      <c r="GY69" s="5">
        <v>3.0</v>
      </c>
      <c r="GZ69" s="5">
        <v>2.0</v>
      </c>
      <c r="HA69" s="5">
        <v>3.0</v>
      </c>
      <c r="HB69" s="5">
        <v>2.0</v>
      </c>
      <c r="HC69" s="5">
        <v>2.0</v>
      </c>
      <c r="HD69" s="5">
        <v>2.0</v>
      </c>
      <c r="HE69" s="5">
        <v>3.0</v>
      </c>
      <c r="HF69" s="5">
        <v>3.0</v>
      </c>
      <c r="HG69" s="5">
        <v>2.0</v>
      </c>
      <c r="HH69" s="5">
        <f t="shared" ref="HH69:HH75" si="218">SUM(GY69:HG69)</f>
        <v>22</v>
      </c>
      <c r="HI69" s="5">
        <v>4.0</v>
      </c>
      <c r="HJ69" s="5">
        <v>3.0</v>
      </c>
      <c r="HK69" s="5">
        <v>2.0</v>
      </c>
      <c r="HL69" s="5">
        <v>4.0</v>
      </c>
      <c r="HM69" s="5">
        <v>2.0</v>
      </c>
      <c r="HN69" s="5">
        <v>3.0</v>
      </c>
      <c r="HO69" s="5">
        <v>2.0</v>
      </c>
      <c r="HP69" s="5">
        <v>4.0</v>
      </c>
      <c r="HQ69" s="5">
        <v>2.0</v>
      </c>
      <c r="HR69" s="5">
        <v>3.0</v>
      </c>
      <c r="HS69" s="5">
        <v>2.0</v>
      </c>
      <c r="HT69" s="5">
        <v>1.0</v>
      </c>
      <c r="HU69" s="5">
        <v>4.0</v>
      </c>
      <c r="HV69" s="5">
        <f t="shared" ref="HV69:HV75" si="219">SUM(HI69+HK69+HO69+HQ69+HR69+HT69+HU69)</f>
        <v>18</v>
      </c>
      <c r="HW69" s="5">
        <f t="shared" ref="HW69:HW75" si="220">SUM(HJ69+HL69+HM69+HN69+HP69+HS69)</f>
        <v>18</v>
      </c>
      <c r="HX69" s="5">
        <f t="shared" ref="HX69:HX75" si="221">SUM(HI69:HU69)</f>
        <v>36</v>
      </c>
      <c r="HY69" s="5">
        <v>5.0</v>
      </c>
      <c r="HZ69" s="5">
        <v>5.0</v>
      </c>
      <c r="IA69" s="5">
        <v>5.0</v>
      </c>
      <c r="IB69" s="5">
        <v>5.0</v>
      </c>
      <c r="IC69" s="5">
        <v>5.0</v>
      </c>
      <c r="ID69" s="5">
        <f t="shared" ref="ID69:ID75" si="222">SUM(HY69:IC69)</f>
        <v>25</v>
      </c>
      <c r="IE69" s="5">
        <v>6.0</v>
      </c>
      <c r="IF69" s="5">
        <v>1.0</v>
      </c>
      <c r="IG69" s="5">
        <v>2.0</v>
      </c>
      <c r="IH69" s="5">
        <v>7.0</v>
      </c>
      <c r="II69" s="5">
        <v>3.0</v>
      </c>
      <c r="IJ69" s="5">
        <v>1.0</v>
      </c>
      <c r="IK69" s="5">
        <v>5.0</v>
      </c>
      <c r="IL69" s="5">
        <v>6.0</v>
      </c>
      <c r="IM69" s="5">
        <v>5.0</v>
      </c>
      <c r="IN69" s="5">
        <v>1.0</v>
      </c>
      <c r="IO69" s="5">
        <v>2.0</v>
      </c>
      <c r="IP69" s="5">
        <v>5.0</v>
      </c>
      <c r="IQ69" s="5">
        <v>7.0</v>
      </c>
      <c r="IR69" s="5">
        <f t="shared" ref="IR69:IR75" si="223">SUM(IE69:IQ69)</f>
        <v>51</v>
      </c>
      <c r="IS69" s="5">
        <v>1.0</v>
      </c>
      <c r="IT69" s="5">
        <v>2.0</v>
      </c>
      <c r="IU69" s="5">
        <v>2.0</v>
      </c>
      <c r="IV69" s="5">
        <v>3.0</v>
      </c>
      <c r="IW69" s="5">
        <v>2.0</v>
      </c>
      <c r="IX69" s="5">
        <v>0.0</v>
      </c>
      <c r="IY69" s="5">
        <v>1.0</v>
      </c>
      <c r="IZ69" s="5">
        <f t="shared" ref="IZ69:IZ76" si="224">SUM(IS69:IY69)</f>
        <v>11</v>
      </c>
      <c r="JA69" s="5">
        <f t="shared" ref="JA69:JA76" si="225">SUM(IS69:IZ69)</f>
        <v>22</v>
      </c>
      <c r="JB69" s="5">
        <v>0.0</v>
      </c>
      <c r="JC69" s="5">
        <v>4.0</v>
      </c>
      <c r="JD69" s="5">
        <v>4.0</v>
      </c>
      <c r="JE69" s="5">
        <v>6.0</v>
      </c>
      <c r="JF69" s="5">
        <v>6.0</v>
      </c>
      <c r="JG69" s="5">
        <v>3.0</v>
      </c>
      <c r="JH69" s="5">
        <v>2.0</v>
      </c>
      <c r="JI69" s="5">
        <v>3.0</v>
      </c>
      <c r="JJ69" s="5">
        <v>4.0</v>
      </c>
      <c r="JK69" s="5">
        <f t="shared" ref="JK69:JK76" si="226">SUM(JB69:JJ69)</f>
        <v>32</v>
      </c>
      <c r="JL69" s="5">
        <v>4.0</v>
      </c>
      <c r="JM69" s="5">
        <v>3.0</v>
      </c>
      <c r="JN69" s="5">
        <v>5.0</v>
      </c>
      <c r="JO69" s="5">
        <v>4.0</v>
      </c>
      <c r="JP69" s="5">
        <v>3.0</v>
      </c>
      <c r="JQ69" s="5">
        <v>5.0</v>
      </c>
      <c r="JR69" s="5">
        <v>5.0</v>
      </c>
      <c r="JS69" s="5">
        <v>5.0</v>
      </c>
      <c r="JT69" s="5">
        <v>4.0</v>
      </c>
      <c r="JU69" s="5">
        <v>3.0</v>
      </c>
      <c r="JV69" s="5">
        <f t="shared" ref="JV69:JV76" si="227">SUM(JL69:JU69)</f>
        <v>41</v>
      </c>
      <c r="JW69" s="5">
        <v>5.0</v>
      </c>
      <c r="JX69" s="5">
        <v>4.0</v>
      </c>
      <c r="JY69" s="5">
        <v>3.0</v>
      </c>
      <c r="JZ69" s="5">
        <v>4.0</v>
      </c>
      <c r="KA69" s="5">
        <v>5.0</v>
      </c>
      <c r="KB69" s="5">
        <v>4.0</v>
      </c>
      <c r="KC69" s="5">
        <f t="shared" ref="KC69:KC76" si="228">SUM(JW69:KB69)</f>
        <v>25</v>
      </c>
      <c r="KD69" s="5">
        <v>5.0</v>
      </c>
      <c r="KE69" s="5">
        <v>2.0</v>
      </c>
      <c r="KF69" s="5">
        <v>2.0</v>
      </c>
      <c r="KG69" s="5">
        <v>3.0</v>
      </c>
      <c r="KH69" s="5">
        <v>2.0</v>
      </c>
      <c r="KI69" s="5">
        <v>2.0</v>
      </c>
      <c r="KJ69" s="5">
        <v>1.0</v>
      </c>
      <c r="KK69" s="5">
        <v>2.0</v>
      </c>
      <c r="KL69" s="5">
        <v>3.0</v>
      </c>
      <c r="KM69" s="5">
        <v>1.0</v>
      </c>
      <c r="KN69" s="5">
        <v>2.0</v>
      </c>
      <c r="KO69" s="5">
        <v>2.0</v>
      </c>
      <c r="KP69" s="5">
        <v>3.0</v>
      </c>
      <c r="KQ69" s="5">
        <v>2.0</v>
      </c>
      <c r="KR69" s="5">
        <v>2.0</v>
      </c>
      <c r="KS69" s="8">
        <f t="shared" ref="KS69:KS76" si="229">SUM(KD69:KR69)</f>
        <v>34</v>
      </c>
      <c r="KT69" s="5">
        <v>3.0</v>
      </c>
    </row>
    <row r="70">
      <c r="A70" s="1">
        <v>69.0</v>
      </c>
      <c r="B70" s="1">
        <v>39.0</v>
      </c>
      <c r="C70" s="1" t="s">
        <v>475</v>
      </c>
      <c r="D70" s="4" t="s">
        <v>476</v>
      </c>
      <c r="E70" s="5">
        <v>35.87229919</v>
      </c>
      <c r="F70" s="5">
        <v>128.5924072</v>
      </c>
      <c r="G70" s="6">
        <v>43907.91875</v>
      </c>
      <c r="H70" s="6">
        <v>43907.94236111111</v>
      </c>
      <c r="I70" s="5">
        <v>2073.0</v>
      </c>
      <c r="J70" s="7">
        <v>43907.94375</v>
      </c>
      <c r="K70" s="7">
        <v>43907.959027777775</v>
      </c>
      <c r="L70" s="5">
        <v>1335.0</v>
      </c>
      <c r="M70" s="7">
        <v>43907.959027777775</v>
      </c>
      <c r="N70" s="7">
        <v>43907.964583333334</v>
      </c>
      <c r="O70" s="5">
        <v>488.0</v>
      </c>
      <c r="P70" s="5" t="b">
        <v>1</v>
      </c>
      <c r="Q70" s="5">
        <f t="shared" si="207"/>
        <v>3896</v>
      </c>
      <c r="R70" s="1" t="s">
        <v>474</v>
      </c>
      <c r="S70" s="5">
        <v>2.0</v>
      </c>
      <c r="T70" s="1">
        <v>2.0</v>
      </c>
      <c r="U70" s="5">
        <v>5.0</v>
      </c>
      <c r="V70" s="1" t="s">
        <v>314</v>
      </c>
      <c r="W70" s="5">
        <v>7.0</v>
      </c>
      <c r="X70" s="5">
        <v>7.0</v>
      </c>
      <c r="Y70" s="5">
        <v>7.0</v>
      </c>
      <c r="Z70" s="5">
        <v>7.0</v>
      </c>
      <c r="AA70" s="5">
        <v>7.0</v>
      </c>
      <c r="AB70" s="5">
        <v>7.0</v>
      </c>
      <c r="AC70" s="5">
        <v>7.0</v>
      </c>
      <c r="AD70" s="5">
        <v>7.0</v>
      </c>
      <c r="AE70" s="5">
        <v>7.0</v>
      </c>
      <c r="AF70" s="5">
        <f t="shared" si="2"/>
        <v>56</v>
      </c>
      <c r="AG70" s="5">
        <v>4.0</v>
      </c>
      <c r="AH70" s="5">
        <v>4.0</v>
      </c>
      <c r="AI70" s="5">
        <v>3.0</v>
      </c>
      <c r="AJ70" s="5">
        <f t="shared" si="3"/>
        <v>11</v>
      </c>
      <c r="AK70" s="5">
        <v>5.0</v>
      </c>
      <c r="AL70" s="5">
        <v>4.0</v>
      </c>
      <c r="AM70" s="5">
        <v>5.0</v>
      </c>
      <c r="AN70" s="5">
        <f t="shared" si="4"/>
        <v>14</v>
      </c>
      <c r="AO70" s="5">
        <v>1.0</v>
      </c>
      <c r="AP70" s="5">
        <v>1.0</v>
      </c>
      <c r="AQ70" s="5">
        <v>1.0</v>
      </c>
      <c r="AR70" s="5">
        <f t="shared" si="5"/>
        <v>3</v>
      </c>
      <c r="AS70" s="5">
        <v>2.0</v>
      </c>
      <c r="AT70" s="5">
        <v>4.0</v>
      </c>
      <c r="AU70" s="5">
        <v>5.0</v>
      </c>
      <c r="AV70" s="5">
        <f t="shared" si="6"/>
        <v>11</v>
      </c>
      <c r="AW70" s="5">
        <v>5.0</v>
      </c>
      <c r="AX70" s="5">
        <v>5.0</v>
      </c>
      <c r="AY70" s="5">
        <v>4.0</v>
      </c>
      <c r="AZ70" s="5">
        <f t="shared" si="7"/>
        <v>14</v>
      </c>
      <c r="BA70" s="5">
        <v>2.0</v>
      </c>
      <c r="BB70" s="5">
        <v>2.0</v>
      </c>
      <c r="BC70" s="5">
        <v>2.0</v>
      </c>
      <c r="BD70" s="5">
        <v>2.0</v>
      </c>
      <c r="BE70" s="5">
        <v>2.0</v>
      </c>
      <c r="BF70" s="5">
        <v>2.0</v>
      </c>
      <c r="BG70" s="5">
        <v>3.0</v>
      </c>
      <c r="BH70" s="5">
        <v>3.0</v>
      </c>
      <c r="BI70" s="5">
        <v>4.0</v>
      </c>
      <c r="BJ70" s="5">
        <f t="shared" si="8"/>
        <v>22</v>
      </c>
      <c r="BK70" s="5">
        <v>6.0</v>
      </c>
      <c r="BL70" s="5">
        <v>2.0</v>
      </c>
      <c r="BM70" s="5">
        <v>7.0</v>
      </c>
      <c r="BN70" s="5">
        <v>3.0</v>
      </c>
      <c r="BO70" s="5">
        <v>6.0</v>
      </c>
      <c r="BP70" s="5">
        <v>3.0</v>
      </c>
      <c r="BQ70" s="5">
        <v>4.0</v>
      </c>
      <c r="BR70" s="5">
        <v>6.0</v>
      </c>
      <c r="BS70" s="5">
        <v>4.0</v>
      </c>
      <c r="BT70" s="5">
        <v>5.0</v>
      </c>
      <c r="BU70" s="5">
        <f t="shared" si="9"/>
        <v>34</v>
      </c>
      <c r="BV70" s="5">
        <f t="shared" si="10"/>
        <v>12</v>
      </c>
      <c r="BW70" s="5">
        <f t="shared" si="11"/>
        <v>46</v>
      </c>
      <c r="BX70" s="5">
        <v>1.0</v>
      </c>
      <c r="BY70" s="5">
        <v>2.0</v>
      </c>
      <c r="BZ70" s="5">
        <v>1.0</v>
      </c>
      <c r="CA70" s="5">
        <v>1.0</v>
      </c>
      <c r="CB70" s="5">
        <v>8.0</v>
      </c>
      <c r="CC70" s="5">
        <v>2.0</v>
      </c>
      <c r="CD70" s="5">
        <v>2.0</v>
      </c>
      <c r="CE70" s="5">
        <f t="shared" si="12"/>
        <v>17</v>
      </c>
      <c r="CF70" s="5">
        <v>1.0</v>
      </c>
      <c r="CG70" s="5">
        <v>1.0</v>
      </c>
      <c r="CH70" s="5">
        <v>1.0</v>
      </c>
      <c r="CI70" s="5">
        <v>1.0</v>
      </c>
      <c r="CJ70" s="5">
        <v>3.0</v>
      </c>
      <c r="CK70" s="5">
        <v>1.0</v>
      </c>
      <c r="CL70" s="5">
        <v>1.0</v>
      </c>
      <c r="CM70" s="5">
        <v>1.0</v>
      </c>
      <c r="CN70" s="5">
        <v>2.0</v>
      </c>
      <c r="CO70" s="5">
        <v>1.0</v>
      </c>
      <c r="CP70" s="5">
        <v>1.0</v>
      </c>
      <c r="CQ70" s="5">
        <v>1.0</v>
      </c>
      <c r="CR70" s="5">
        <f t="shared" si="13"/>
        <v>15</v>
      </c>
      <c r="CS70" s="5">
        <v>1.0</v>
      </c>
      <c r="CT70" s="5">
        <v>1.0</v>
      </c>
      <c r="CU70" s="5">
        <v>2.0</v>
      </c>
      <c r="CV70" s="5">
        <v>1.0</v>
      </c>
      <c r="CW70" s="5">
        <v>4.0</v>
      </c>
      <c r="CX70" s="5">
        <v>1.0</v>
      </c>
      <c r="CY70" s="5">
        <v>1.0</v>
      </c>
      <c r="CZ70" s="5">
        <v>1.0</v>
      </c>
      <c r="DA70" s="5">
        <v>1.0</v>
      </c>
      <c r="DB70" s="5">
        <v>1.0</v>
      </c>
      <c r="DC70" s="5">
        <v>2.0</v>
      </c>
      <c r="DD70" s="5">
        <v>1.0</v>
      </c>
      <c r="DE70" s="5">
        <v>2.0</v>
      </c>
      <c r="DF70" s="5">
        <v>1.0</v>
      </c>
      <c r="DG70" s="5">
        <v>2.0</v>
      </c>
      <c r="DH70" s="5">
        <v>1.0</v>
      </c>
      <c r="DI70" s="5">
        <v>1.0</v>
      </c>
      <c r="DJ70" s="5">
        <v>1.0</v>
      </c>
      <c r="DK70" s="5">
        <f t="shared" si="14"/>
        <v>25</v>
      </c>
      <c r="DL70" s="5">
        <v>1.0</v>
      </c>
      <c r="DM70" s="5">
        <v>1.0</v>
      </c>
      <c r="DN70" s="5">
        <v>1.0</v>
      </c>
      <c r="DO70" s="5">
        <v>0.0</v>
      </c>
      <c r="DP70" s="5">
        <v>0.0</v>
      </c>
      <c r="DQ70" s="5">
        <v>0.0</v>
      </c>
      <c r="DR70" s="5">
        <v>0.0</v>
      </c>
      <c r="DS70" s="5">
        <v>1.0</v>
      </c>
      <c r="DT70" s="5">
        <v>0.0</v>
      </c>
      <c r="DU70" s="5">
        <v>0.0</v>
      </c>
      <c r="DV70" s="5">
        <v>1.0</v>
      </c>
      <c r="DW70" s="5">
        <v>1.0</v>
      </c>
      <c r="DX70" s="5">
        <v>1.0</v>
      </c>
      <c r="DY70" s="5">
        <v>1.0</v>
      </c>
      <c r="DZ70" s="5">
        <v>1.0</v>
      </c>
      <c r="EA70" s="5">
        <v>1.0</v>
      </c>
      <c r="EB70" s="5">
        <f t="shared" si="15"/>
        <v>10</v>
      </c>
      <c r="EC70" s="5">
        <v>4.0</v>
      </c>
      <c r="ED70" s="5">
        <v>5.0</v>
      </c>
      <c r="EE70" s="5">
        <v>4.0</v>
      </c>
      <c r="EF70" s="5">
        <v>5.0</v>
      </c>
      <c r="EG70" s="5">
        <v>2.0</v>
      </c>
      <c r="EH70" s="5">
        <v>5.0</v>
      </c>
      <c r="EI70" s="5">
        <v>1.0</v>
      </c>
      <c r="EJ70" s="5">
        <v>5.0</v>
      </c>
      <c r="EK70" s="5">
        <v>4.0</v>
      </c>
      <c r="EL70" s="5">
        <v>5.0</v>
      </c>
      <c r="EM70" s="5">
        <v>4.0</v>
      </c>
      <c r="EN70" s="5">
        <f t="shared" si="16"/>
        <v>22</v>
      </c>
      <c r="EO70" s="5">
        <f t="shared" si="17"/>
        <v>26.4</v>
      </c>
      <c r="EP70" s="5">
        <f t="shared" si="18"/>
        <v>44</v>
      </c>
      <c r="EQ70" s="5">
        <v>0.0</v>
      </c>
      <c r="ER70" s="5">
        <v>2.0</v>
      </c>
      <c r="ES70" s="5">
        <v>0.0</v>
      </c>
      <c r="ET70" s="5">
        <v>2.0</v>
      </c>
      <c r="EU70" s="5">
        <v>0.0</v>
      </c>
      <c r="EV70" s="5">
        <v>0.0</v>
      </c>
      <c r="EW70" s="5">
        <v>0.0</v>
      </c>
      <c r="EX70" s="5">
        <v>0.0</v>
      </c>
      <c r="EY70" s="5">
        <v>2.0</v>
      </c>
      <c r="EZ70" s="5">
        <v>2.0</v>
      </c>
      <c r="FA70" s="5">
        <v>0.0</v>
      </c>
      <c r="FB70" s="5">
        <v>0.0</v>
      </c>
      <c r="FC70" s="5">
        <v>2.0</v>
      </c>
      <c r="FD70" s="5">
        <f t="shared" si="208"/>
        <v>10</v>
      </c>
      <c r="FE70" s="5">
        <v>1.0</v>
      </c>
      <c r="FF70" s="5">
        <v>1.0</v>
      </c>
      <c r="FG70" s="5">
        <v>1.0</v>
      </c>
      <c r="FH70" s="5">
        <v>1.0</v>
      </c>
      <c r="FI70" s="5">
        <v>1.0</v>
      </c>
      <c r="FJ70" s="5">
        <v>1.0</v>
      </c>
      <c r="FK70" s="5">
        <v>1.0</v>
      </c>
      <c r="FL70" s="5">
        <v>1.0</v>
      </c>
      <c r="FM70" s="5">
        <f t="shared" si="209"/>
        <v>3</v>
      </c>
      <c r="FN70" s="5">
        <f t="shared" si="210"/>
        <v>3</v>
      </c>
      <c r="FO70" s="5">
        <f t="shared" si="211"/>
        <v>3</v>
      </c>
      <c r="FP70" s="5">
        <f t="shared" si="212"/>
        <v>3</v>
      </c>
      <c r="FQ70" s="5">
        <f t="shared" si="213"/>
        <v>8</v>
      </c>
      <c r="FR70" s="5">
        <v>4.0</v>
      </c>
      <c r="FS70" s="5">
        <v>5.0</v>
      </c>
      <c r="FT70" s="5">
        <v>5.0</v>
      </c>
      <c r="FU70" s="5">
        <v>5.0</v>
      </c>
      <c r="FV70" s="5">
        <f t="shared" si="214"/>
        <v>19</v>
      </c>
      <c r="FW70" s="5">
        <v>3.0</v>
      </c>
      <c r="FX70" s="5">
        <v>3.0</v>
      </c>
      <c r="FY70" s="5">
        <v>4.0</v>
      </c>
      <c r="FZ70" s="5">
        <v>4.0</v>
      </c>
      <c r="GA70" s="5">
        <v>4.0</v>
      </c>
      <c r="GB70" s="5">
        <v>4.0</v>
      </c>
      <c r="GC70" s="5">
        <v>3.0</v>
      </c>
      <c r="GD70" s="5">
        <v>3.0</v>
      </c>
      <c r="GE70" s="5">
        <v>3.0</v>
      </c>
      <c r="GF70" s="5">
        <v>4.0</v>
      </c>
      <c r="GG70" s="5">
        <v>4.0</v>
      </c>
      <c r="GH70" s="5">
        <v>4.0</v>
      </c>
      <c r="GI70" s="5">
        <f t="shared" si="215"/>
        <v>43</v>
      </c>
      <c r="GJ70" s="5">
        <v>7.0</v>
      </c>
      <c r="GK70" s="5">
        <v>6.0</v>
      </c>
      <c r="GL70" s="5">
        <v>7.0</v>
      </c>
      <c r="GM70" s="5">
        <v>6.0</v>
      </c>
      <c r="GN70" s="5">
        <v>6.0</v>
      </c>
      <c r="GO70" s="5">
        <v>6.0</v>
      </c>
      <c r="GP70" s="5">
        <v>6.0</v>
      </c>
      <c r="GQ70" s="5">
        <f t="shared" si="216"/>
        <v>44</v>
      </c>
      <c r="GR70" s="5">
        <v>5.0</v>
      </c>
      <c r="GS70" s="5">
        <v>4.0</v>
      </c>
      <c r="GT70" s="5">
        <v>5.0</v>
      </c>
      <c r="GU70" s="5">
        <v>4.0</v>
      </c>
      <c r="GV70" s="5">
        <v>4.0</v>
      </c>
      <c r="GW70" s="5">
        <v>4.0</v>
      </c>
      <c r="GX70" s="5">
        <f t="shared" si="217"/>
        <v>26</v>
      </c>
      <c r="GY70" s="5">
        <v>3.0</v>
      </c>
      <c r="GZ70" s="5">
        <v>1.0</v>
      </c>
      <c r="HA70" s="5">
        <v>3.0</v>
      </c>
      <c r="HB70" s="5">
        <v>3.0</v>
      </c>
      <c r="HC70" s="5">
        <v>1.0</v>
      </c>
      <c r="HD70" s="5">
        <v>1.0</v>
      </c>
      <c r="HE70" s="5">
        <v>2.0</v>
      </c>
      <c r="HF70" s="5">
        <v>2.0</v>
      </c>
      <c r="HG70" s="5">
        <v>1.0</v>
      </c>
      <c r="HH70" s="5">
        <f t="shared" si="218"/>
        <v>17</v>
      </c>
      <c r="HI70" s="5">
        <v>2.0</v>
      </c>
      <c r="HJ70" s="5">
        <v>4.0</v>
      </c>
      <c r="HK70" s="5">
        <v>4.0</v>
      </c>
      <c r="HL70" s="5">
        <v>3.0</v>
      </c>
      <c r="HM70" s="5">
        <v>4.0</v>
      </c>
      <c r="HN70" s="5">
        <v>3.0</v>
      </c>
      <c r="HO70" s="5">
        <v>1.0</v>
      </c>
      <c r="HP70" s="5">
        <v>4.0</v>
      </c>
      <c r="HQ70" s="5">
        <v>1.0</v>
      </c>
      <c r="HR70" s="5">
        <v>4.0</v>
      </c>
      <c r="HS70" s="5">
        <v>4.0</v>
      </c>
      <c r="HT70" s="5">
        <v>4.0</v>
      </c>
      <c r="HU70" s="5">
        <v>1.0</v>
      </c>
      <c r="HV70" s="5">
        <f t="shared" si="219"/>
        <v>17</v>
      </c>
      <c r="HW70" s="5">
        <f t="shared" si="220"/>
        <v>22</v>
      </c>
      <c r="HX70" s="5">
        <f t="shared" si="221"/>
        <v>39</v>
      </c>
      <c r="HY70" s="5">
        <v>5.0</v>
      </c>
      <c r="HZ70" s="5">
        <v>5.0</v>
      </c>
      <c r="IA70" s="5">
        <v>5.0</v>
      </c>
      <c r="IB70" s="5">
        <v>5.0</v>
      </c>
      <c r="IC70" s="5">
        <v>5.0</v>
      </c>
      <c r="ID70" s="5">
        <f t="shared" si="222"/>
        <v>25</v>
      </c>
      <c r="IE70" s="5">
        <v>6.0</v>
      </c>
      <c r="IF70" s="5">
        <v>1.0</v>
      </c>
      <c r="IG70" s="5">
        <v>1.0</v>
      </c>
      <c r="IH70" s="5">
        <v>6.0</v>
      </c>
      <c r="II70" s="5">
        <v>1.0</v>
      </c>
      <c r="IJ70" s="5">
        <v>1.0</v>
      </c>
      <c r="IK70" s="5">
        <v>1.0</v>
      </c>
      <c r="IL70" s="5">
        <v>6.0</v>
      </c>
      <c r="IM70" s="5">
        <v>6.0</v>
      </c>
      <c r="IN70" s="5">
        <v>1.0</v>
      </c>
      <c r="IO70" s="5">
        <v>1.0</v>
      </c>
      <c r="IP70" s="5">
        <v>6.0</v>
      </c>
      <c r="IQ70" s="5">
        <v>7.0</v>
      </c>
      <c r="IR70" s="5">
        <f t="shared" si="223"/>
        <v>44</v>
      </c>
      <c r="IS70" s="5">
        <v>2.0</v>
      </c>
      <c r="IT70" s="5">
        <v>2.0</v>
      </c>
      <c r="IU70" s="5">
        <v>0.0</v>
      </c>
      <c r="IV70" s="5">
        <v>0.0</v>
      </c>
      <c r="IW70" s="5">
        <v>3.0</v>
      </c>
      <c r="IX70" s="5">
        <v>0.0</v>
      </c>
      <c r="IY70" s="5">
        <v>2.0</v>
      </c>
      <c r="IZ70" s="5">
        <f t="shared" si="224"/>
        <v>9</v>
      </c>
      <c r="JA70" s="5">
        <f t="shared" si="225"/>
        <v>18</v>
      </c>
      <c r="JB70" s="5">
        <v>0.0</v>
      </c>
      <c r="JC70" s="5">
        <v>5.0</v>
      </c>
      <c r="JD70" s="5">
        <v>6.0</v>
      </c>
      <c r="JE70" s="5">
        <v>7.0</v>
      </c>
      <c r="JF70" s="5">
        <v>6.0</v>
      </c>
      <c r="JG70" s="5">
        <v>4.0</v>
      </c>
      <c r="JH70" s="5">
        <v>3.0</v>
      </c>
      <c r="JI70" s="5">
        <v>5.0</v>
      </c>
      <c r="JJ70" s="5">
        <v>6.0</v>
      </c>
      <c r="JK70" s="5">
        <f t="shared" si="226"/>
        <v>42</v>
      </c>
      <c r="JL70" s="5">
        <v>4.0</v>
      </c>
      <c r="JM70" s="5">
        <v>4.0</v>
      </c>
      <c r="JN70" s="5">
        <v>5.0</v>
      </c>
      <c r="JO70" s="5">
        <v>2.0</v>
      </c>
      <c r="JP70" s="5">
        <v>2.0</v>
      </c>
      <c r="JQ70" s="5">
        <v>5.0</v>
      </c>
      <c r="JR70" s="5">
        <v>5.0</v>
      </c>
      <c r="JS70" s="5">
        <v>5.0</v>
      </c>
      <c r="JT70" s="5">
        <v>3.0</v>
      </c>
      <c r="JU70" s="5">
        <v>5.0</v>
      </c>
      <c r="JV70" s="5">
        <f t="shared" si="227"/>
        <v>40</v>
      </c>
      <c r="JW70" s="5">
        <v>5.0</v>
      </c>
      <c r="JX70" s="5">
        <v>2.0</v>
      </c>
      <c r="JY70" s="5">
        <v>3.0</v>
      </c>
      <c r="JZ70" s="5">
        <v>4.0</v>
      </c>
      <c r="KA70" s="5">
        <v>4.0</v>
      </c>
      <c r="KB70" s="5">
        <v>4.0</v>
      </c>
      <c r="KC70" s="5">
        <f t="shared" si="228"/>
        <v>22</v>
      </c>
      <c r="KD70" s="5">
        <v>5.0</v>
      </c>
      <c r="KE70" s="5">
        <v>1.0</v>
      </c>
      <c r="KF70" s="5">
        <v>1.0</v>
      </c>
      <c r="KG70" s="5">
        <v>1.0</v>
      </c>
      <c r="KH70" s="5">
        <v>1.0</v>
      </c>
      <c r="KI70" s="5">
        <v>1.0</v>
      </c>
      <c r="KJ70" s="5">
        <v>1.0</v>
      </c>
      <c r="KK70" s="5">
        <v>1.0</v>
      </c>
      <c r="KL70" s="5">
        <v>1.0</v>
      </c>
      <c r="KM70" s="5">
        <v>1.0</v>
      </c>
      <c r="KN70" s="5">
        <v>1.0</v>
      </c>
      <c r="KO70" s="5">
        <v>1.0</v>
      </c>
      <c r="KP70" s="5">
        <v>1.0</v>
      </c>
      <c r="KQ70" s="5">
        <v>1.0</v>
      </c>
      <c r="KR70" s="5">
        <v>1.0</v>
      </c>
      <c r="KS70" s="8">
        <f t="shared" si="229"/>
        <v>19</v>
      </c>
      <c r="KT70" s="5">
        <v>2.0</v>
      </c>
      <c r="KU70" s="5">
        <v>10.0</v>
      </c>
    </row>
    <row r="71">
      <c r="A71" s="1">
        <v>70.0</v>
      </c>
      <c r="B71" s="1">
        <v>40.0</v>
      </c>
      <c r="C71" s="1" t="s">
        <v>477</v>
      </c>
      <c r="D71" s="4" t="s">
        <v>461</v>
      </c>
      <c r="E71" s="5">
        <v>37.59849548</v>
      </c>
      <c r="F71" s="5">
        <v>126.978302</v>
      </c>
      <c r="G71" s="6">
        <v>43906.49791666667</v>
      </c>
      <c r="H71" s="6">
        <v>43906.510416666664</v>
      </c>
      <c r="I71" s="5">
        <v>1085.0</v>
      </c>
      <c r="J71" s="7">
        <v>43906.756944444445</v>
      </c>
      <c r="K71" s="7">
        <v>43906.76527777778</v>
      </c>
      <c r="L71" s="5">
        <v>722.0</v>
      </c>
      <c r="M71" s="7">
        <v>43906.94375</v>
      </c>
      <c r="N71" s="7">
        <v>43906.95486111111</v>
      </c>
      <c r="O71" s="5">
        <v>956.0</v>
      </c>
      <c r="P71" s="5" t="b">
        <v>1</v>
      </c>
      <c r="Q71" s="5">
        <f t="shared" si="207"/>
        <v>2763</v>
      </c>
      <c r="R71" s="1" t="s">
        <v>478</v>
      </c>
      <c r="S71" s="5">
        <v>1.0</v>
      </c>
      <c r="T71" s="1"/>
      <c r="U71" s="5">
        <v>4.0</v>
      </c>
      <c r="V71" s="1" t="s">
        <v>314</v>
      </c>
      <c r="W71" s="5">
        <v>7.0</v>
      </c>
      <c r="X71" s="5">
        <v>6.0</v>
      </c>
      <c r="Y71" s="5">
        <v>6.0</v>
      </c>
      <c r="Z71" s="5">
        <v>7.0</v>
      </c>
      <c r="AA71" s="5">
        <v>6.0</v>
      </c>
      <c r="AB71" s="5">
        <v>5.0</v>
      </c>
      <c r="AC71" s="5">
        <v>4.0</v>
      </c>
      <c r="AD71" s="5">
        <v>4.0</v>
      </c>
      <c r="AE71" s="5">
        <v>2.0</v>
      </c>
      <c r="AF71" s="5">
        <f t="shared" si="2"/>
        <v>40</v>
      </c>
      <c r="AG71" s="5">
        <v>5.0</v>
      </c>
      <c r="AH71" s="5">
        <v>5.0</v>
      </c>
      <c r="AI71" s="5">
        <v>4.0</v>
      </c>
      <c r="AJ71" s="5">
        <f t="shared" si="3"/>
        <v>14</v>
      </c>
      <c r="AK71" s="5">
        <v>2.0</v>
      </c>
      <c r="AL71" s="5">
        <v>3.0</v>
      </c>
      <c r="AM71" s="5">
        <v>3.0</v>
      </c>
      <c r="AN71" s="5">
        <f t="shared" si="4"/>
        <v>8</v>
      </c>
      <c r="AO71" s="5">
        <v>3.0</v>
      </c>
      <c r="AP71" s="5">
        <v>3.0</v>
      </c>
      <c r="AQ71" s="5">
        <v>4.0</v>
      </c>
      <c r="AR71" s="5">
        <f t="shared" si="5"/>
        <v>10</v>
      </c>
      <c r="AS71" s="5">
        <v>4.0</v>
      </c>
      <c r="AT71" s="5">
        <v>5.0</v>
      </c>
      <c r="AU71" s="5">
        <v>4.0</v>
      </c>
      <c r="AV71" s="5">
        <f t="shared" si="6"/>
        <v>13</v>
      </c>
      <c r="AW71" s="5">
        <v>4.0</v>
      </c>
      <c r="AX71" s="5">
        <v>4.0</v>
      </c>
      <c r="AY71" s="5">
        <v>3.0</v>
      </c>
      <c r="AZ71" s="5">
        <f t="shared" si="7"/>
        <v>11</v>
      </c>
      <c r="BA71" s="5">
        <v>5.0</v>
      </c>
      <c r="BB71" s="5">
        <v>5.0</v>
      </c>
      <c r="BC71" s="5">
        <v>5.0</v>
      </c>
      <c r="BD71" s="5">
        <v>5.0</v>
      </c>
      <c r="BE71" s="5">
        <v>5.0</v>
      </c>
      <c r="BF71" s="5">
        <v>5.0</v>
      </c>
      <c r="BG71" s="5">
        <v>5.0</v>
      </c>
      <c r="BH71" s="5">
        <v>5.0</v>
      </c>
      <c r="BI71" s="5">
        <v>5.0</v>
      </c>
      <c r="BJ71" s="5">
        <f t="shared" si="8"/>
        <v>45</v>
      </c>
      <c r="BK71" s="5">
        <v>4.0</v>
      </c>
      <c r="BL71" s="5">
        <v>1.0</v>
      </c>
      <c r="BM71" s="5">
        <v>4.0</v>
      </c>
      <c r="BN71" s="5">
        <v>1.0</v>
      </c>
      <c r="BO71" s="5">
        <v>5.0</v>
      </c>
      <c r="BP71" s="5">
        <v>1.0</v>
      </c>
      <c r="BQ71" s="5">
        <v>4.0</v>
      </c>
      <c r="BR71" s="5">
        <v>4.0</v>
      </c>
      <c r="BS71" s="5">
        <v>3.0</v>
      </c>
      <c r="BT71" s="5">
        <v>4.0</v>
      </c>
      <c r="BU71" s="5">
        <f t="shared" si="9"/>
        <v>25</v>
      </c>
      <c r="BV71" s="5">
        <f t="shared" si="10"/>
        <v>6</v>
      </c>
      <c r="BW71" s="5">
        <f t="shared" si="11"/>
        <v>31</v>
      </c>
      <c r="BX71" s="5">
        <v>8.0</v>
      </c>
      <c r="BY71" s="5">
        <v>5.0</v>
      </c>
      <c r="BZ71" s="5">
        <v>8.0</v>
      </c>
      <c r="CA71" s="5">
        <v>9.0</v>
      </c>
      <c r="CB71" s="5">
        <v>8.0</v>
      </c>
      <c r="CC71" s="5">
        <v>7.0</v>
      </c>
      <c r="CD71" s="5">
        <v>7.0</v>
      </c>
      <c r="CE71" s="5">
        <f t="shared" si="12"/>
        <v>52</v>
      </c>
      <c r="CF71" s="5">
        <v>5.0</v>
      </c>
      <c r="CG71" s="5">
        <v>1.0</v>
      </c>
      <c r="CH71" s="5">
        <v>2.0</v>
      </c>
      <c r="CI71" s="5">
        <v>5.0</v>
      </c>
      <c r="CJ71" s="5">
        <v>3.0</v>
      </c>
      <c r="CK71" s="5">
        <v>5.0</v>
      </c>
      <c r="CL71" s="5">
        <v>5.0</v>
      </c>
      <c r="CM71" s="5">
        <v>3.0</v>
      </c>
      <c r="CN71" s="5">
        <v>5.0</v>
      </c>
      <c r="CO71" s="5">
        <v>1.0</v>
      </c>
      <c r="CP71" s="5">
        <v>1.0</v>
      </c>
      <c r="CQ71" s="5">
        <v>1.0</v>
      </c>
      <c r="CR71" s="5">
        <f t="shared" si="13"/>
        <v>37</v>
      </c>
      <c r="CS71" s="5">
        <v>5.0</v>
      </c>
      <c r="CT71" s="5">
        <v>4.0</v>
      </c>
      <c r="CU71" s="5">
        <v>4.0</v>
      </c>
      <c r="CV71" s="5">
        <v>5.0</v>
      </c>
      <c r="CW71" s="5">
        <v>5.0</v>
      </c>
      <c r="CX71" s="5">
        <v>4.0</v>
      </c>
      <c r="CY71" s="5">
        <v>5.0</v>
      </c>
      <c r="CZ71" s="5">
        <v>5.0</v>
      </c>
      <c r="DA71" s="5">
        <v>5.0</v>
      </c>
      <c r="DB71" s="5">
        <v>4.0</v>
      </c>
      <c r="DC71" s="5">
        <v>4.0</v>
      </c>
      <c r="DD71" s="5">
        <v>5.0</v>
      </c>
      <c r="DE71" s="5">
        <v>5.0</v>
      </c>
      <c r="DF71" s="5">
        <v>5.0</v>
      </c>
      <c r="DG71" s="5">
        <v>5.0</v>
      </c>
      <c r="DH71" s="5">
        <v>5.0</v>
      </c>
      <c r="DI71" s="5">
        <v>5.0</v>
      </c>
      <c r="DJ71" s="5">
        <v>5.0</v>
      </c>
      <c r="DK71" s="5">
        <f t="shared" si="14"/>
        <v>85</v>
      </c>
      <c r="DL71" s="5">
        <v>0.0</v>
      </c>
      <c r="DM71" s="5">
        <v>2.0</v>
      </c>
      <c r="DN71" s="5">
        <v>0.0</v>
      </c>
      <c r="DO71" s="5">
        <v>0.0</v>
      </c>
      <c r="DP71" s="5">
        <v>1.0</v>
      </c>
      <c r="DQ71" s="5">
        <v>0.0</v>
      </c>
      <c r="DR71" s="5">
        <v>1.0</v>
      </c>
      <c r="DS71" s="5">
        <v>0.0</v>
      </c>
      <c r="DT71" s="5">
        <v>0.0</v>
      </c>
      <c r="DU71" s="5">
        <v>0.0</v>
      </c>
      <c r="DV71" s="5">
        <v>1.0</v>
      </c>
      <c r="DW71" s="5">
        <v>0.0</v>
      </c>
      <c r="DX71" s="5">
        <v>0.0</v>
      </c>
      <c r="DY71" s="5">
        <v>0.0</v>
      </c>
      <c r="DZ71" s="5">
        <v>0.0</v>
      </c>
      <c r="EA71" s="5">
        <v>1.0</v>
      </c>
      <c r="EB71" s="5">
        <f t="shared" si="15"/>
        <v>6</v>
      </c>
      <c r="EC71" s="5">
        <v>89.0</v>
      </c>
      <c r="ED71" s="5">
        <v>1.0</v>
      </c>
      <c r="EE71" s="5">
        <v>3.0</v>
      </c>
      <c r="EF71" s="5">
        <v>1.0</v>
      </c>
      <c r="EG71" s="5">
        <v>2.0</v>
      </c>
      <c r="EH71" s="5">
        <v>1.0</v>
      </c>
      <c r="EI71" s="5">
        <v>3.0</v>
      </c>
      <c r="EJ71" s="5">
        <v>3.0</v>
      </c>
      <c r="EK71" s="5">
        <v>2.0</v>
      </c>
      <c r="EL71" s="5">
        <v>4.0</v>
      </c>
      <c r="EM71" s="5">
        <v>3.0</v>
      </c>
      <c r="EN71" s="5">
        <f t="shared" si="16"/>
        <v>104</v>
      </c>
      <c r="EO71" s="5">
        <f t="shared" si="17"/>
        <v>9.6</v>
      </c>
      <c r="EP71" s="5">
        <f t="shared" si="18"/>
        <v>112</v>
      </c>
      <c r="EQ71" s="5">
        <v>2.0</v>
      </c>
      <c r="ER71" s="5">
        <v>2.0</v>
      </c>
      <c r="ES71" s="5">
        <v>0.0</v>
      </c>
      <c r="ET71" s="5">
        <v>2.0</v>
      </c>
      <c r="EU71" s="5">
        <v>2.0</v>
      </c>
      <c r="EV71" s="5">
        <v>2.0</v>
      </c>
      <c r="EW71" s="5">
        <v>2.0</v>
      </c>
      <c r="EX71" s="5">
        <v>2.0</v>
      </c>
      <c r="EY71" s="5">
        <v>2.0</v>
      </c>
      <c r="EZ71" s="5">
        <v>2.0</v>
      </c>
      <c r="FA71" s="5">
        <v>2.0</v>
      </c>
      <c r="FB71" s="5">
        <v>2.0</v>
      </c>
      <c r="FC71" s="5">
        <v>0.0</v>
      </c>
      <c r="FD71" s="5">
        <f t="shared" si="208"/>
        <v>22</v>
      </c>
      <c r="FE71" s="5">
        <v>1.0</v>
      </c>
      <c r="FF71" s="5">
        <v>1.0</v>
      </c>
      <c r="FG71" s="5">
        <v>3.0</v>
      </c>
      <c r="FH71" s="5">
        <v>5.0</v>
      </c>
      <c r="FI71" s="5">
        <v>5.0</v>
      </c>
      <c r="FJ71" s="5">
        <v>2.0</v>
      </c>
      <c r="FK71" s="5">
        <v>1.0</v>
      </c>
      <c r="FL71" s="5">
        <v>5.0</v>
      </c>
      <c r="FM71" s="5">
        <f t="shared" si="209"/>
        <v>8</v>
      </c>
      <c r="FN71" s="5">
        <f t="shared" si="210"/>
        <v>6</v>
      </c>
      <c r="FO71" s="5">
        <f t="shared" si="211"/>
        <v>13</v>
      </c>
      <c r="FP71" s="5">
        <f t="shared" si="212"/>
        <v>3</v>
      </c>
      <c r="FQ71" s="5">
        <f t="shared" si="213"/>
        <v>23</v>
      </c>
      <c r="FR71" s="5">
        <v>5.0</v>
      </c>
      <c r="FS71" s="5">
        <v>5.0</v>
      </c>
      <c r="FT71" s="5">
        <v>5.0</v>
      </c>
      <c r="FU71" s="5">
        <v>5.0</v>
      </c>
      <c r="FV71" s="5">
        <f t="shared" si="214"/>
        <v>20</v>
      </c>
      <c r="FW71" s="5">
        <v>1.0</v>
      </c>
      <c r="FX71" s="5">
        <v>1.0</v>
      </c>
      <c r="FY71" s="5">
        <v>2.0</v>
      </c>
      <c r="FZ71" s="5">
        <v>1.0</v>
      </c>
      <c r="GA71" s="5">
        <v>1.0</v>
      </c>
      <c r="GB71" s="5">
        <v>1.0</v>
      </c>
      <c r="GC71" s="5">
        <v>3.0</v>
      </c>
      <c r="GD71" s="5">
        <v>1.0</v>
      </c>
      <c r="GE71" s="5">
        <v>1.0</v>
      </c>
      <c r="GF71" s="5">
        <v>1.0</v>
      </c>
      <c r="GG71" s="5">
        <v>1.0</v>
      </c>
      <c r="GH71" s="5">
        <v>1.0</v>
      </c>
      <c r="GI71" s="5">
        <f t="shared" si="215"/>
        <v>15</v>
      </c>
      <c r="GJ71" s="5">
        <v>7.0</v>
      </c>
      <c r="GK71" s="5">
        <v>6.0</v>
      </c>
      <c r="GL71" s="5">
        <v>7.0</v>
      </c>
      <c r="GM71" s="5">
        <v>7.0</v>
      </c>
      <c r="GN71" s="5">
        <v>7.0</v>
      </c>
      <c r="GO71" s="5">
        <v>7.0</v>
      </c>
      <c r="GP71" s="5">
        <v>7.0</v>
      </c>
      <c r="GQ71" s="5">
        <f t="shared" si="216"/>
        <v>48</v>
      </c>
      <c r="GR71" s="5">
        <v>4.0</v>
      </c>
      <c r="GS71" s="5">
        <v>3.0</v>
      </c>
      <c r="GT71" s="5">
        <v>4.0</v>
      </c>
      <c r="GU71" s="5">
        <v>4.0</v>
      </c>
      <c r="GV71" s="5">
        <v>3.0</v>
      </c>
      <c r="GW71" s="5">
        <v>3.0</v>
      </c>
      <c r="GX71" s="5">
        <f t="shared" si="217"/>
        <v>21</v>
      </c>
      <c r="GY71" s="5">
        <v>4.0</v>
      </c>
      <c r="GZ71" s="5">
        <v>2.0</v>
      </c>
      <c r="HA71" s="5">
        <v>2.0</v>
      </c>
      <c r="HB71" s="5">
        <v>2.0</v>
      </c>
      <c r="HC71" s="5">
        <v>4.0</v>
      </c>
      <c r="HD71" s="5">
        <v>2.0</v>
      </c>
      <c r="HE71" s="5">
        <v>2.0</v>
      </c>
      <c r="HF71" s="5">
        <v>3.0</v>
      </c>
      <c r="HG71" s="5">
        <v>1.0</v>
      </c>
      <c r="HH71" s="5">
        <f t="shared" si="218"/>
        <v>22</v>
      </c>
      <c r="HI71" s="5">
        <v>5.0</v>
      </c>
      <c r="HJ71" s="5">
        <v>5.0</v>
      </c>
      <c r="HK71" s="5">
        <v>4.0</v>
      </c>
      <c r="HL71" s="5">
        <v>5.0</v>
      </c>
      <c r="HM71" s="5">
        <v>5.0</v>
      </c>
      <c r="HN71" s="5">
        <v>3.0</v>
      </c>
      <c r="HO71" s="5">
        <v>5.0</v>
      </c>
      <c r="HP71" s="5">
        <v>4.0</v>
      </c>
      <c r="HQ71" s="5">
        <v>0.0</v>
      </c>
      <c r="HR71" s="5">
        <v>5.0</v>
      </c>
      <c r="HS71" s="5">
        <v>5.0</v>
      </c>
      <c r="HT71" s="5">
        <v>2.0</v>
      </c>
      <c r="HU71" s="5">
        <v>5.0</v>
      </c>
      <c r="HV71" s="5">
        <f t="shared" si="219"/>
        <v>26</v>
      </c>
      <c r="HW71" s="5">
        <f t="shared" si="220"/>
        <v>27</v>
      </c>
      <c r="HX71" s="5">
        <f t="shared" si="221"/>
        <v>53</v>
      </c>
      <c r="HY71" s="5">
        <v>3.0</v>
      </c>
      <c r="HZ71" s="5">
        <v>5.0</v>
      </c>
      <c r="IA71" s="5">
        <v>5.0</v>
      </c>
      <c r="IB71" s="5">
        <v>3.0</v>
      </c>
      <c r="IC71" s="5">
        <v>4.0</v>
      </c>
      <c r="ID71" s="5">
        <f t="shared" si="222"/>
        <v>20</v>
      </c>
      <c r="IE71" s="5">
        <v>3.0</v>
      </c>
      <c r="IF71" s="5">
        <v>1.0</v>
      </c>
      <c r="IG71" s="5">
        <v>1.0</v>
      </c>
      <c r="IH71" s="5">
        <v>7.0</v>
      </c>
      <c r="II71" s="5">
        <v>1.0</v>
      </c>
      <c r="IJ71" s="5">
        <v>5.0</v>
      </c>
      <c r="IK71" s="5">
        <v>1.0</v>
      </c>
      <c r="IL71" s="5">
        <v>5.0</v>
      </c>
      <c r="IM71" s="5">
        <v>6.0</v>
      </c>
      <c r="IN71" s="5">
        <v>1.0</v>
      </c>
      <c r="IO71" s="5">
        <v>1.0</v>
      </c>
      <c r="IP71" s="5">
        <v>5.0</v>
      </c>
      <c r="IQ71" s="5">
        <v>7.0</v>
      </c>
      <c r="IR71" s="5">
        <f t="shared" si="223"/>
        <v>44</v>
      </c>
      <c r="IS71" s="5">
        <v>1.0</v>
      </c>
      <c r="IT71" s="5">
        <v>2.0</v>
      </c>
      <c r="IU71" s="5">
        <v>1.0</v>
      </c>
      <c r="IV71" s="5">
        <v>2.0</v>
      </c>
      <c r="IW71" s="5">
        <v>2.0</v>
      </c>
      <c r="IX71" s="5">
        <v>0.0</v>
      </c>
      <c r="IY71" s="5">
        <v>2.0</v>
      </c>
      <c r="IZ71" s="5">
        <f t="shared" si="224"/>
        <v>10</v>
      </c>
      <c r="JA71" s="5">
        <f t="shared" si="225"/>
        <v>20</v>
      </c>
      <c r="JB71" s="5">
        <v>0.0</v>
      </c>
      <c r="JC71" s="5">
        <v>2.0</v>
      </c>
      <c r="JD71" s="5">
        <v>1.0</v>
      </c>
      <c r="JE71" s="5">
        <v>1.0</v>
      </c>
      <c r="JF71" s="5">
        <v>1.0</v>
      </c>
      <c r="JH71" s="5">
        <v>5.0</v>
      </c>
      <c r="JI71" s="5">
        <v>1.0</v>
      </c>
      <c r="JJ71" s="5">
        <v>1.0</v>
      </c>
      <c r="JK71" s="5">
        <f t="shared" si="226"/>
        <v>12</v>
      </c>
      <c r="JM71" s="5">
        <v>3.0</v>
      </c>
      <c r="JN71" s="5">
        <v>3.0</v>
      </c>
      <c r="JO71" s="5">
        <v>5.0</v>
      </c>
      <c r="JP71" s="5">
        <v>5.0</v>
      </c>
      <c r="JQ71" s="5">
        <v>4.0</v>
      </c>
      <c r="JR71" s="5">
        <v>4.0</v>
      </c>
      <c r="JS71" s="5">
        <v>4.0</v>
      </c>
      <c r="JT71" s="5">
        <v>4.0</v>
      </c>
      <c r="JU71" s="5">
        <v>1.0</v>
      </c>
      <c r="JV71" s="5">
        <f t="shared" si="227"/>
        <v>33</v>
      </c>
      <c r="JW71" s="5">
        <v>5.0</v>
      </c>
      <c r="JX71" s="5">
        <v>4.0</v>
      </c>
      <c r="JY71" s="5">
        <v>5.0</v>
      </c>
      <c r="JZ71" s="5">
        <v>5.0</v>
      </c>
      <c r="KA71" s="5">
        <v>5.0</v>
      </c>
      <c r="KB71" s="5">
        <v>5.0</v>
      </c>
      <c r="KC71" s="5">
        <f t="shared" si="228"/>
        <v>29</v>
      </c>
      <c r="KD71" s="5">
        <v>4.0</v>
      </c>
      <c r="KE71" s="5">
        <v>4.0</v>
      </c>
      <c r="KF71" s="5">
        <v>2.0</v>
      </c>
      <c r="KG71" s="5">
        <v>4.0</v>
      </c>
      <c r="KH71" s="5">
        <v>3.0</v>
      </c>
      <c r="KI71" s="5">
        <v>3.0</v>
      </c>
      <c r="KJ71" s="5">
        <v>2.0</v>
      </c>
      <c r="KK71" s="5">
        <v>3.0</v>
      </c>
      <c r="KL71" s="5">
        <v>4.0</v>
      </c>
      <c r="KM71" s="5">
        <v>3.0</v>
      </c>
      <c r="KN71" s="5">
        <v>4.0</v>
      </c>
      <c r="KO71" s="5">
        <v>3.0</v>
      </c>
      <c r="KP71" s="5">
        <v>4.0</v>
      </c>
      <c r="KQ71" s="5">
        <v>4.0</v>
      </c>
      <c r="KR71" s="5">
        <v>3.0</v>
      </c>
      <c r="KS71" s="8">
        <f t="shared" si="229"/>
        <v>50</v>
      </c>
      <c r="KT71" s="5">
        <v>1.0</v>
      </c>
    </row>
    <row r="72">
      <c r="A72" s="1">
        <v>71.0</v>
      </c>
      <c r="B72" s="1">
        <v>40.0</v>
      </c>
      <c r="C72" s="1" t="s">
        <v>479</v>
      </c>
      <c r="D72" s="4" t="s">
        <v>362</v>
      </c>
      <c r="E72" s="5">
        <v>37.59849548</v>
      </c>
      <c r="F72" s="5">
        <v>126.978302</v>
      </c>
      <c r="G72" s="6">
        <v>43906.90555555555</v>
      </c>
      <c r="H72" s="6">
        <v>43907.63611111111</v>
      </c>
      <c r="I72" s="5">
        <v>63094.0</v>
      </c>
      <c r="J72" s="7">
        <v>43907.63611111111</v>
      </c>
      <c r="K72" s="7">
        <v>43907.64166666667</v>
      </c>
      <c r="L72" s="5">
        <v>504.0</v>
      </c>
      <c r="M72" s="7">
        <v>43907.64236111111</v>
      </c>
      <c r="N72" s="7">
        <v>43907.64513888889</v>
      </c>
      <c r="O72" s="5">
        <v>238.0</v>
      </c>
      <c r="P72" s="5" t="b">
        <v>1</v>
      </c>
      <c r="Q72" s="5">
        <f t="shared" si="207"/>
        <v>63836</v>
      </c>
      <c r="R72" s="1" t="s">
        <v>478</v>
      </c>
      <c r="S72" s="5">
        <v>2.0</v>
      </c>
      <c r="T72" s="1">
        <v>3.0</v>
      </c>
      <c r="U72" s="5">
        <v>3.0</v>
      </c>
      <c r="V72" s="1" t="s">
        <v>314</v>
      </c>
      <c r="W72" s="5">
        <v>7.0</v>
      </c>
      <c r="X72" s="5">
        <v>4.0</v>
      </c>
      <c r="Y72" s="5">
        <v>6.0</v>
      </c>
      <c r="Z72" s="5">
        <v>7.0</v>
      </c>
      <c r="AA72" s="5">
        <v>6.0</v>
      </c>
      <c r="AB72" s="5">
        <v>6.0</v>
      </c>
      <c r="AC72" s="5">
        <v>6.0</v>
      </c>
      <c r="AD72" s="5">
        <v>3.0</v>
      </c>
      <c r="AE72" s="5">
        <v>6.0</v>
      </c>
      <c r="AF72" s="5">
        <f t="shared" si="2"/>
        <v>44</v>
      </c>
      <c r="AG72" s="5">
        <v>5.0</v>
      </c>
      <c r="AH72" s="5">
        <v>5.0</v>
      </c>
      <c r="AI72" s="5">
        <v>4.0</v>
      </c>
      <c r="AJ72" s="5">
        <f t="shared" si="3"/>
        <v>14</v>
      </c>
      <c r="AK72" s="5">
        <v>4.0</v>
      </c>
      <c r="AL72" s="5">
        <v>4.0</v>
      </c>
      <c r="AM72" s="5">
        <v>5.0</v>
      </c>
      <c r="AN72" s="5">
        <f t="shared" si="4"/>
        <v>13</v>
      </c>
      <c r="AO72" s="5">
        <v>3.0</v>
      </c>
      <c r="AP72" s="5">
        <v>3.0</v>
      </c>
      <c r="AQ72" s="5">
        <v>3.0</v>
      </c>
      <c r="AR72" s="5">
        <f t="shared" si="5"/>
        <v>9</v>
      </c>
      <c r="AS72" s="5">
        <v>4.0</v>
      </c>
      <c r="AT72" s="5">
        <v>5.0</v>
      </c>
      <c r="AU72" s="5">
        <v>4.0</v>
      </c>
      <c r="AV72" s="5">
        <f t="shared" si="6"/>
        <v>13</v>
      </c>
      <c r="AW72" s="5">
        <v>4.0</v>
      </c>
      <c r="AX72" s="5">
        <v>4.0</v>
      </c>
      <c r="AY72" s="5">
        <v>3.0</v>
      </c>
      <c r="AZ72" s="5">
        <f t="shared" si="7"/>
        <v>11</v>
      </c>
      <c r="BA72" s="5">
        <v>4.0</v>
      </c>
      <c r="BB72" s="5">
        <v>4.0</v>
      </c>
      <c r="BC72" s="5">
        <v>3.0</v>
      </c>
      <c r="BD72" s="5">
        <v>4.0</v>
      </c>
      <c r="BE72" s="5">
        <v>4.0</v>
      </c>
      <c r="BF72" s="5">
        <v>4.0</v>
      </c>
      <c r="BG72" s="5">
        <v>4.0</v>
      </c>
      <c r="BH72" s="5">
        <v>5.0</v>
      </c>
      <c r="BI72" s="5">
        <v>1.0</v>
      </c>
      <c r="BJ72" s="5">
        <f t="shared" si="8"/>
        <v>33</v>
      </c>
      <c r="BK72" s="5">
        <v>4.0</v>
      </c>
      <c r="BL72" s="5">
        <v>2.0</v>
      </c>
      <c r="BM72" s="5">
        <v>5.0</v>
      </c>
      <c r="BN72" s="5">
        <v>2.0</v>
      </c>
      <c r="BO72" s="5">
        <v>5.0</v>
      </c>
      <c r="BP72" s="5">
        <v>3.0</v>
      </c>
      <c r="BQ72" s="5">
        <v>6.0</v>
      </c>
      <c r="BR72" s="5">
        <v>5.0</v>
      </c>
      <c r="BS72" s="5">
        <v>3.0</v>
      </c>
      <c r="BT72" s="5">
        <v>5.0</v>
      </c>
      <c r="BU72" s="5">
        <f t="shared" si="9"/>
        <v>30</v>
      </c>
      <c r="BV72" s="5">
        <f t="shared" si="10"/>
        <v>10</v>
      </c>
      <c r="BW72" s="5">
        <f t="shared" si="11"/>
        <v>40</v>
      </c>
      <c r="BX72" s="5">
        <v>3.0</v>
      </c>
      <c r="BY72" s="5">
        <v>2.0</v>
      </c>
      <c r="BZ72" s="5">
        <v>7.0</v>
      </c>
      <c r="CA72" s="5">
        <v>3.0</v>
      </c>
      <c r="CB72" s="5">
        <v>7.0</v>
      </c>
      <c r="CC72" s="5">
        <v>6.0</v>
      </c>
      <c r="CD72" s="5">
        <v>6.0</v>
      </c>
      <c r="CE72" s="5">
        <f t="shared" si="12"/>
        <v>34</v>
      </c>
      <c r="CG72" s="5">
        <v>1.0</v>
      </c>
      <c r="CH72" s="5">
        <v>1.0</v>
      </c>
      <c r="CI72" s="5">
        <v>4.0</v>
      </c>
      <c r="CJ72" s="5">
        <v>3.0</v>
      </c>
      <c r="CK72" s="5">
        <v>3.0</v>
      </c>
      <c r="CL72" s="5">
        <v>4.0</v>
      </c>
      <c r="CM72" s="5">
        <v>4.0</v>
      </c>
      <c r="CN72" s="5">
        <v>3.0</v>
      </c>
      <c r="CO72" s="5">
        <v>2.0</v>
      </c>
      <c r="CP72" s="5">
        <v>2.0</v>
      </c>
      <c r="CQ72" s="5">
        <v>2.0</v>
      </c>
      <c r="CR72" s="5">
        <f t="shared" si="13"/>
        <v>29</v>
      </c>
      <c r="CS72" s="5">
        <v>4.0</v>
      </c>
      <c r="CT72" s="5">
        <v>4.0</v>
      </c>
      <c r="CU72" s="5">
        <v>4.0</v>
      </c>
      <c r="CV72" s="5">
        <v>4.0</v>
      </c>
      <c r="CW72" s="5">
        <v>5.0</v>
      </c>
      <c r="CX72" s="5">
        <v>3.0</v>
      </c>
      <c r="CY72" s="5">
        <v>4.0</v>
      </c>
      <c r="CZ72" s="5">
        <v>5.0</v>
      </c>
      <c r="DA72" s="5">
        <v>3.0</v>
      </c>
      <c r="DB72" s="5">
        <v>5.0</v>
      </c>
      <c r="DC72" s="5">
        <v>5.0</v>
      </c>
      <c r="DD72" s="5">
        <v>3.0</v>
      </c>
      <c r="DE72" s="5">
        <v>4.0</v>
      </c>
      <c r="DF72" s="5">
        <v>5.0</v>
      </c>
      <c r="DG72" s="5">
        <v>3.0</v>
      </c>
      <c r="DH72" s="5">
        <v>5.0</v>
      </c>
      <c r="DI72" s="5">
        <v>3.0</v>
      </c>
      <c r="DJ72" s="5">
        <v>4.0</v>
      </c>
      <c r="DK72" s="5">
        <f t="shared" si="14"/>
        <v>73</v>
      </c>
      <c r="DL72" s="5">
        <v>0.0</v>
      </c>
      <c r="DM72" s="5">
        <v>2.0</v>
      </c>
      <c r="DN72" s="5">
        <v>1.0</v>
      </c>
      <c r="DO72" s="5">
        <v>1.0</v>
      </c>
      <c r="DP72" s="5">
        <v>1.0</v>
      </c>
      <c r="DQ72" s="5">
        <v>0.0</v>
      </c>
      <c r="DR72" s="5">
        <v>1.0</v>
      </c>
      <c r="DS72" s="5">
        <v>0.0</v>
      </c>
      <c r="DT72" s="5">
        <v>0.0</v>
      </c>
      <c r="DU72" s="5">
        <v>0.0</v>
      </c>
      <c r="DV72" s="5">
        <v>1.0</v>
      </c>
      <c r="DW72" s="5">
        <v>1.0</v>
      </c>
      <c r="DX72" s="5">
        <v>1.0</v>
      </c>
      <c r="DY72" s="5">
        <v>0.0</v>
      </c>
      <c r="DZ72" s="5">
        <v>1.0</v>
      </c>
      <c r="EA72" s="5">
        <v>1.0</v>
      </c>
      <c r="EB72" s="5">
        <f t="shared" si="15"/>
        <v>11</v>
      </c>
      <c r="EC72" s="5">
        <v>3.0</v>
      </c>
      <c r="ED72" s="5">
        <v>2.0</v>
      </c>
      <c r="EE72" s="5">
        <v>5.0</v>
      </c>
      <c r="EF72" s="5">
        <v>1.0</v>
      </c>
      <c r="EG72" s="5">
        <v>2.0</v>
      </c>
      <c r="EH72" s="5">
        <v>2.0</v>
      </c>
      <c r="EI72" s="5">
        <v>4.0</v>
      </c>
      <c r="EJ72" s="5">
        <v>2.0</v>
      </c>
      <c r="EK72" s="5">
        <v>3.0</v>
      </c>
      <c r="EL72" s="5">
        <v>4.0</v>
      </c>
      <c r="EM72" s="5">
        <v>4.0</v>
      </c>
      <c r="EN72" s="5">
        <f t="shared" si="16"/>
        <v>23</v>
      </c>
      <c r="EO72" s="5">
        <f t="shared" si="17"/>
        <v>10.8</v>
      </c>
      <c r="EP72" s="5">
        <f t="shared" si="18"/>
        <v>32</v>
      </c>
      <c r="EQ72" s="5">
        <v>2.0</v>
      </c>
      <c r="ER72" s="5">
        <v>0.0</v>
      </c>
      <c r="ES72" s="5">
        <v>0.0</v>
      </c>
      <c r="ET72" s="5">
        <v>2.0</v>
      </c>
      <c r="EU72" s="5">
        <v>0.0</v>
      </c>
      <c r="EV72" s="5">
        <v>2.0</v>
      </c>
      <c r="EW72" s="5">
        <v>0.0</v>
      </c>
      <c r="EX72" s="5">
        <v>2.0</v>
      </c>
      <c r="EY72" s="5">
        <v>2.0</v>
      </c>
      <c r="EZ72" s="5">
        <v>0.0</v>
      </c>
      <c r="FA72" s="5">
        <v>2.0</v>
      </c>
      <c r="FB72" s="5">
        <v>2.0</v>
      </c>
      <c r="FC72" s="5">
        <v>0.0</v>
      </c>
      <c r="FD72" s="5">
        <f t="shared" si="208"/>
        <v>14</v>
      </c>
      <c r="FE72" s="5">
        <v>3.0</v>
      </c>
      <c r="FF72" s="5">
        <v>2.0</v>
      </c>
      <c r="FG72" s="5">
        <v>4.0</v>
      </c>
      <c r="FH72" s="5">
        <v>2.0</v>
      </c>
      <c r="FI72" s="5">
        <v>3.0</v>
      </c>
      <c r="FJ72" s="5">
        <v>2.0</v>
      </c>
      <c r="FK72" s="5">
        <v>2.0</v>
      </c>
      <c r="FL72" s="5">
        <v>3.0</v>
      </c>
      <c r="FM72" s="5">
        <f t="shared" si="209"/>
        <v>7</v>
      </c>
      <c r="FN72" s="5">
        <f t="shared" si="210"/>
        <v>7.2</v>
      </c>
      <c r="FO72" s="5">
        <f t="shared" si="211"/>
        <v>9</v>
      </c>
      <c r="FP72" s="5">
        <f t="shared" si="212"/>
        <v>7.5</v>
      </c>
      <c r="FQ72" s="5">
        <f t="shared" si="213"/>
        <v>21</v>
      </c>
      <c r="FR72" s="5">
        <v>5.0</v>
      </c>
      <c r="FS72" s="5">
        <v>4.0</v>
      </c>
      <c r="FT72" s="5">
        <v>5.0</v>
      </c>
      <c r="FU72" s="5">
        <v>4.0</v>
      </c>
      <c r="FV72" s="5">
        <f t="shared" si="214"/>
        <v>18</v>
      </c>
      <c r="FW72" s="5">
        <v>2.0</v>
      </c>
      <c r="FX72" s="5">
        <v>2.0</v>
      </c>
      <c r="FY72" s="5">
        <v>3.0</v>
      </c>
      <c r="FZ72" s="5">
        <v>4.0</v>
      </c>
      <c r="GA72" s="5">
        <v>3.0</v>
      </c>
      <c r="GB72" s="5">
        <v>2.0</v>
      </c>
      <c r="GC72" s="5">
        <v>3.0</v>
      </c>
      <c r="GD72" s="5">
        <v>2.0</v>
      </c>
      <c r="GE72" s="5">
        <v>3.0</v>
      </c>
      <c r="GF72" s="5">
        <v>3.0</v>
      </c>
      <c r="GG72" s="5">
        <v>2.0</v>
      </c>
      <c r="GH72" s="5">
        <v>2.0</v>
      </c>
      <c r="GI72" s="5">
        <f t="shared" si="215"/>
        <v>31</v>
      </c>
      <c r="GJ72" s="5">
        <v>7.0</v>
      </c>
      <c r="GK72" s="5">
        <v>6.0</v>
      </c>
      <c r="GL72" s="5">
        <v>6.0</v>
      </c>
      <c r="GM72" s="5">
        <v>6.0</v>
      </c>
      <c r="GN72" s="5">
        <v>5.0</v>
      </c>
      <c r="GO72" s="5">
        <v>5.0</v>
      </c>
      <c r="GP72" s="5">
        <v>5.0</v>
      </c>
      <c r="GQ72" s="5">
        <f t="shared" si="216"/>
        <v>40</v>
      </c>
      <c r="GR72" s="5">
        <v>4.0</v>
      </c>
      <c r="GS72" s="5">
        <v>3.0</v>
      </c>
      <c r="GT72" s="5">
        <v>4.0</v>
      </c>
      <c r="GU72" s="5">
        <v>4.0</v>
      </c>
      <c r="GV72" s="5">
        <v>3.0</v>
      </c>
      <c r="GW72" s="5">
        <v>5.0</v>
      </c>
      <c r="GX72" s="5">
        <f t="shared" si="217"/>
        <v>23</v>
      </c>
      <c r="GY72" s="5">
        <v>2.0</v>
      </c>
      <c r="GZ72" s="5">
        <v>3.0</v>
      </c>
      <c r="HA72" s="5">
        <v>4.0</v>
      </c>
      <c r="HB72" s="5">
        <v>3.0</v>
      </c>
      <c r="HC72" s="5">
        <v>3.0</v>
      </c>
      <c r="HD72" s="5">
        <v>3.0</v>
      </c>
      <c r="HE72" s="5">
        <v>3.0</v>
      </c>
      <c r="HF72" s="5">
        <v>3.0</v>
      </c>
      <c r="HG72" s="5">
        <v>1.0</v>
      </c>
      <c r="HH72" s="5">
        <f t="shared" si="218"/>
        <v>25</v>
      </c>
      <c r="HI72" s="5">
        <v>4.0</v>
      </c>
      <c r="HJ72" s="5">
        <v>4.0</v>
      </c>
      <c r="HK72" s="5">
        <v>4.0</v>
      </c>
      <c r="HL72" s="5">
        <v>3.0</v>
      </c>
      <c r="HM72" s="5">
        <v>4.0</v>
      </c>
      <c r="HN72" s="5">
        <v>3.0</v>
      </c>
      <c r="HO72" s="5">
        <v>3.0</v>
      </c>
      <c r="HP72" s="5">
        <v>4.0</v>
      </c>
      <c r="HQ72" s="5">
        <v>1.0</v>
      </c>
      <c r="HR72" s="5">
        <v>4.0</v>
      </c>
      <c r="HS72" s="5">
        <v>2.0</v>
      </c>
      <c r="HT72" s="5">
        <v>2.0</v>
      </c>
      <c r="HU72" s="5">
        <v>4.0</v>
      </c>
      <c r="HV72" s="5">
        <f t="shared" si="219"/>
        <v>22</v>
      </c>
      <c r="HW72" s="5">
        <f t="shared" si="220"/>
        <v>20</v>
      </c>
      <c r="HX72" s="5">
        <f t="shared" si="221"/>
        <v>42</v>
      </c>
      <c r="HY72" s="5">
        <v>4.0</v>
      </c>
      <c r="HZ72" s="5">
        <v>4.0</v>
      </c>
      <c r="IA72" s="5">
        <v>4.0</v>
      </c>
      <c r="IB72" s="5">
        <v>3.0</v>
      </c>
      <c r="IC72" s="5">
        <v>4.0</v>
      </c>
      <c r="ID72" s="5">
        <f t="shared" si="222"/>
        <v>19</v>
      </c>
      <c r="IE72" s="5">
        <v>5.0</v>
      </c>
      <c r="IF72" s="5">
        <v>2.0</v>
      </c>
      <c r="IG72" s="5">
        <v>3.0</v>
      </c>
      <c r="IH72" s="5">
        <v>6.0</v>
      </c>
      <c r="II72" s="5">
        <v>2.0</v>
      </c>
      <c r="IJ72" s="5">
        <v>3.0</v>
      </c>
      <c r="IK72" s="5">
        <v>3.0</v>
      </c>
      <c r="IL72" s="5">
        <v>5.0</v>
      </c>
      <c r="IM72" s="5">
        <v>6.0</v>
      </c>
      <c r="IN72" s="5">
        <v>2.0</v>
      </c>
      <c r="IO72" s="5">
        <v>2.0</v>
      </c>
      <c r="IP72" s="5">
        <v>5.0</v>
      </c>
      <c r="IQ72" s="5">
        <v>6.0</v>
      </c>
      <c r="IR72" s="5">
        <f t="shared" si="223"/>
        <v>50</v>
      </c>
      <c r="IS72" s="5">
        <v>1.0</v>
      </c>
      <c r="IT72" s="5">
        <v>1.0</v>
      </c>
      <c r="IU72" s="5">
        <v>1.0</v>
      </c>
      <c r="IV72" s="5">
        <v>2.0</v>
      </c>
      <c r="IW72" s="5">
        <v>1.0</v>
      </c>
      <c r="IX72" s="5">
        <v>0.0</v>
      </c>
      <c r="IY72" s="5">
        <v>1.0</v>
      </c>
      <c r="IZ72" s="5">
        <f t="shared" si="224"/>
        <v>7</v>
      </c>
      <c r="JA72" s="5">
        <f t="shared" si="225"/>
        <v>14</v>
      </c>
      <c r="JB72" s="5">
        <v>2.0</v>
      </c>
      <c r="JC72" s="5">
        <v>2.0</v>
      </c>
      <c r="JD72" s="5">
        <v>1.0</v>
      </c>
      <c r="JE72" s="5">
        <v>1.0</v>
      </c>
      <c r="JF72" s="5">
        <v>1.0</v>
      </c>
      <c r="JG72" s="5">
        <v>2.0</v>
      </c>
      <c r="JH72" s="5">
        <v>2.0</v>
      </c>
      <c r="JI72" s="5">
        <v>1.0</v>
      </c>
      <c r="JJ72" s="5">
        <v>1.0</v>
      </c>
      <c r="JK72" s="5">
        <f t="shared" si="226"/>
        <v>13</v>
      </c>
      <c r="JL72" s="5">
        <v>1.0</v>
      </c>
      <c r="JM72" s="5">
        <v>3.0</v>
      </c>
      <c r="JN72" s="5">
        <v>4.0</v>
      </c>
      <c r="JO72" s="5">
        <v>2.0</v>
      </c>
      <c r="JP72" s="5">
        <v>3.0</v>
      </c>
      <c r="JQ72" s="5">
        <v>2.0</v>
      </c>
      <c r="JR72" s="5">
        <v>4.0</v>
      </c>
      <c r="JS72" s="5">
        <v>2.0</v>
      </c>
      <c r="JT72" s="5">
        <v>3.0</v>
      </c>
      <c r="JU72" s="5">
        <v>4.0</v>
      </c>
      <c r="JV72" s="5">
        <f t="shared" si="227"/>
        <v>28</v>
      </c>
      <c r="JW72" s="5">
        <v>4.0</v>
      </c>
      <c r="JX72" s="5">
        <v>4.0</v>
      </c>
      <c r="JY72" s="5">
        <v>4.0</v>
      </c>
      <c r="JZ72" s="5">
        <v>4.0</v>
      </c>
      <c r="KA72" s="5">
        <v>4.0</v>
      </c>
      <c r="KB72" s="5">
        <v>5.0</v>
      </c>
      <c r="KC72" s="5">
        <f t="shared" si="228"/>
        <v>25</v>
      </c>
      <c r="KD72" s="5">
        <v>5.0</v>
      </c>
      <c r="KE72" s="5">
        <v>4.0</v>
      </c>
      <c r="KF72" s="5">
        <v>2.0</v>
      </c>
      <c r="KG72" s="5">
        <v>4.0</v>
      </c>
      <c r="KH72" s="5">
        <v>3.0</v>
      </c>
      <c r="KI72" s="5">
        <v>2.0</v>
      </c>
      <c r="KJ72" s="5">
        <v>3.0</v>
      </c>
      <c r="KK72" s="5">
        <v>4.0</v>
      </c>
      <c r="KL72" s="5">
        <v>3.0</v>
      </c>
      <c r="KM72" s="5">
        <v>2.0</v>
      </c>
      <c r="KN72" s="5">
        <v>4.0</v>
      </c>
      <c r="KO72" s="5">
        <v>2.0</v>
      </c>
      <c r="KP72" s="5">
        <v>4.0</v>
      </c>
      <c r="KQ72" s="5">
        <v>4.0</v>
      </c>
      <c r="KR72" s="5">
        <v>2.0</v>
      </c>
      <c r="KS72" s="8">
        <f t="shared" si="229"/>
        <v>48</v>
      </c>
      <c r="KT72" s="5">
        <v>4.0</v>
      </c>
      <c r="KU72" s="5">
        <v>27.0</v>
      </c>
      <c r="KV72" s="5">
        <v>20.0</v>
      </c>
    </row>
    <row r="73">
      <c r="A73" s="1">
        <v>72.0</v>
      </c>
      <c r="B73" s="1">
        <v>41.0</v>
      </c>
      <c r="C73" s="1" t="s">
        <v>480</v>
      </c>
      <c r="D73" s="4" t="s">
        <v>481</v>
      </c>
      <c r="E73" s="5">
        <v>37.59849548</v>
      </c>
      <c r="F73" s="5">
        <v>126.978302</v>
      </c>
      <c r="G73" s="6">
        <v>43907.60972222222</v>
      </c>
      <c r="H73" s="6">
        <v>43907.62152777778</v>
      </c>
      <c r="I73" s="5">
        <v>1039.0</v>
      </c>
      <c r="J73" s="7">
        <v>43907.876388888886</v>
      </c>
      <c r="K73" s="7">
        <v>43907.8875</v>
      </c>
      <c r="L73" s="5">
        <v>966.0</v>
      </c>
      <c r="M73" s="7">
        <v>43907.8875</v>
      </c>
      <c r="N73" s="7">
        <v>43907.89236111111</v>
      </c>
      <c r="O73" s="5">
        <v>415.0</v>
      </c>
      <c r="P73" s="5" t="b">
        <v>1</v>
      </c>
      <c r="Q73" s="5">
        <f t="shared" si="207"/>
        <v>2420</v>
      </c>
      <c r="R73" s="1" t="s">
        <v>482</v>
      </c>
      <c r="S73" s="5">
        <v>1.0</v>
      </c>
      <c r="T73" s="1"/>
      <c r="U73" s="5">
        <v>4.0</v>
      </c>
      <c r="V73" s="1" t="s">
        <v>314</v>
      </c>
      <c r="W73" s="5">
        <v>1.0</v>
      </c>
      <c r="X73" s="5">
        <v>6.0</v>
      </c>
      <c r="Y73" s="5">
        <v>7.0</v>
      </c>
      <c r="Z73" s="5">
        <v>6.0</v>
      </c>
      <c r="AA73" s="5">
        <v>6.0</v>
      </c>
      <c r="AB73" s="5">
        <v>5.0</v>
      </c>
      <c r="AC73" s="5">
        <v>6.0</v>
      </c>
      <c r="AD73" s="5">
        <v>5.0</v>
      </c>
      <c r="AE73" s="5">
        <v>6.0</v>
      </c>
      <c r="AF73" s="5">
        <f t="shared" si="2"/>
        <v>47</v>
      </c>
      <c r="AG73" s="5">
        <v>4.0</v>
      </c>
      <c r="AH73" s="5">
        <v>4.0</v>
      </c>
      <c r="AI73" s="5">
        <v>5.0</v>
      </c>
      <c r="AJ73" s="5">
        <f t="shared" si="3"/>
        <v>13</v>
      </c>
      <c r="AK73" s="5">
        <v>3.0</v>
      </c>
      <c r="AL73" s="5">
        <v>4.0</v>
      </c>
      <c r="AM73" s="5">
        <v>4.0</v>
      </c>
      <c r="AN73" s="5">
        <f t="shared" si="4"/>
        <v>11</v>
      </c>
      <c r="AO73" s="5">
        <v>1.0</v>
      </c>
      <c r="AP73" s="5">
        <v>2.0</v>
      </c>
      <c r="AQ73" s="5">
        <v>3.0</v>
      </c>
      <c r="AR73" s="5">
        <f t="shared" si="5"/>
        <v>6</v>
      </c>
      <c r="AS73" s="5">
        <v>4.0</v>
      </c>
      <c r="AT73" s="5">
        <v>4.0</v>
      </c>
      <c r="AU73" s="5">
        <v>4.0</v>
      </c>
      <c r="AV73" s="5">
        <f t="shared" si="6"/>
        <v>12</v>
      </c>
      <c r="AW73" s="5">
        <v>4.0</v>
      </c>
      <c r="AX73" s="5">
        <v>4.0</v>
      </c>
      <c r="AY73" s="5">
        <v>3.0</v>
      </c>
      <c r="AZ73" s="5">
        <f t="shared" si="7"/>
        <v>11</v>
      </c>
      <c r="BA73" s="5">
        <v>4.0</v>
      </c>
      <c r="BB73" s="5">
        <v>3.0</v>
      </c>
      <c r="BC73" s="5">
        <v>4.0</v>
      </c>
      <c r="BD73" s="5">
        <v>3.0</v>
      </c>
      <c r="BE73" s="5">
        <v>3.0</v>
      </c>
      <c r="BF73" s="5">
        <v>5.0</v>
      </c>
      <c r="BG73" s="5">
        <v>2.0</v>
      </c>
      <c r="BH73" s="5">
        <v>5.0</v>
      </c>
      <c r="BI73" s="5">
        <v>2.0</v>
      </c>
      <c r="BJ73" s="5">
        <f t="shared" si="8"/>
        <v>31</v>
      </c>
      <c r="BK73" s="5">
        <v>4.0</v>
      </c>
      <c r="BL73" s="5">
        <v>2.0</v>
      </c>
      <c r="BM73" s="5">
        <v>5.0</v>
      </c>
      <c r="BN73" s="5">
        <v>2.0</v>
      </c>
      <c r="BO73" s="5">
        <v>3.0</v>
      </c>
      <c r="BP73" s="5">
        <v>1.0</v>
      </c>
      <c r="BQ73" s="5">
        <v>7.0</v>
      </c>
      <c r="BR73" s="5">
        <v>6.0</v>
      </c>
      <c r="BS73" s="5">
        <v>2.0</v>
      </c>
      <c r="BT73" s="5">
        <v>6.0</v>
      </c>
      <c r="BU73" s="5">
        <f t="shared" si="9"/>
        <v>31</v>
      </c>
      <c r="BV73" s="5">
        <f t="shared" si="10"/>
        <v>7</v>
      </c>
      <c r="BW73" s="5">
        <f t="shared" si="11"/>
        <v>38</v>
      </c>
      <c r="BX73" s="5">
        <v>5.0</v>
      </c>
      <c r="BY73" s="5">
        <v>3.0</v>
      </c>
      <c r="BZ73" s="5">
        <v>7.0</v>
      </c>
      <c r="CA73" s="5">
        <v>5.0</v>
      </c>
      <c r="CB73" s="5">
        <v>8.0</v>
      </c>
      <c r="CC73" s="5">
        <v>7.0</v>
      </c>
      <c r="CD73" s="5">
        <v>6.0</v>
      </c>
      <c r="CE73" s="5">
        <f t="shared" si="12"/>
        <v>41</v>
      </c>
      <c r="CF73" s="5">
        <v>1.0</v>
      </c>
      <c r="CG73" s="5">
        <v>1.0</v>
      </c>
      <c r="CH73" s="5">
        <v>1.0</v>
      </c>
      <c r="CI73" s="5">
        <v>2.0</v>
      </c>
      <c r="CJ73" s="5">
        <v>2.0</v>
      </c>
      <c r="CK73" s="5">
        <v>2.0</v>
      </c>
      <c r="CL73" s="5">
        <v>4.0</v>
      </c>
      <c r="CM73" s="5">
        <v>3.0</v>
      </c>
      <c r="CN73" s="5">
        <v>3.0</v>
      </c>
      <c r="CO73" s="5">
        <v>2.0</v>
      </c>
      <c r="CP73" s="5">
        <v>1.0</v>
      </c>
      <c r="CQ73" s="5">
        <v>1.0</v>
      </c>
      <c r="CR73" s="5">
        <f t="shared" si="13"/>
        <v>23</v>
      </c>
      <c r="CS73" s="5">
        <v>3.0</v>
      </c>
      <c r="CT73" s="5">
        <v>2.0</v>
      </c>
      <c r="CU73" s="5">
        <v>2.0</v>
      </c>
      <c r="CV73" s="5">
        <v>4.0</v>
      </c>
      <c r="CW73" s="5">
        <v>4.0</v>
      </c>
      <c r="CX73" s="5">
        <v>3.0</v>
      </c>
      <c r="CY73" s="5">
        <v>3.0</v>
      </c>
      <c r="CZ73" s="5">
        <v>3.0</v>
      </c>
      <c r="DA73" s="5">
        <v>3.0</v>
      </c>
      <c r="DB73" s="5">
        <v>3.0</v>
      </c>
      <c r="DC73" s="5">
        <v>3.0</v>
      </c>
      <c r="DD73" s="5">
        <v>2.0</v>
      </c>
      <c r="DE73" s="5">
        <v>4.0</v>
      </c>
      <c r="DF73" s="5">
        <v>2.0</v>
      </c>
      <c r="DG73" s="5">
        <v>2.0</v>
      </c>
      <c r="DH73" s="5">
        <v>3.0</v>
      </c>
      <c r="DI73" s="5">
        <v>4.0</v>
      </c>
      <c r="DJ73" s="5">
        <v>2.0</v>
      </c>
      <c r="DK73" s="5">
        <f t="shared" si="14"/>
        <v>52</v>
      </c>
      <c r="DL73" s="5">
        <v>1.0</v>
      </c>
      <c r="DM73" s="5">
        <v>1.0</v>
      </c>
      <c r="DN73" s="5">
        <v>0.0</v>
      </c>
      <c r="DO73" s="5">
        <v>0.0</v>
      </c>
      <c r="DP73" s="5">
        <v>0.0</v>
      </c>
      <c r="DQ73" s="5">
        <v>0.0</v>
      </c>
      <c r="DR73" s="5">
        <v>0.0</v>
      </c>
      <c r="DS73" s="5">
        <v>1.0</v>
      </c>
      <c r="DT73" s="5">
        <v>0.0</v>
      </c>
      <c r="DU73" s="5">
        <v>0.0</v>
      </c>
      <c r="DV73" s="5">
        <v>1.0</v>
      </c>
      <c r="DW73" s="5">
        <v>0.0</v>
      </c>
      <c r="DX73" s="5">
        <v>1.0</v>
      </c>
      <c r="DY73" s="5">
        <v>0.0</v>
      </c>
      <c r="DZ73" s="5">
        <v>1.0</v>
      </c>
      <c r="EA73" s="5">
        <v>0.0</v>
      </c>
      <c r="EB73" s="5">
        <f t="shared" si="15"/>
        <v>6</v>
      </c>
      <c r="EC73" s="5">
        <v>4.0</v>
      </c>
      <c r="ED73" s="5">
        <v>5.0</v>
      </c>
      <c r="EE73" s="5">
        <v>3.0</v>
      </c>
      <c r="EF73" s="5">
        <v>4.0</v>
      </c>
      <c r="EG73" s="5">
        <v>2.0</v>
      </c>
      <c r="EH73" s="5">
        <v>4.0</v>
      </c>
      <c r="EI73" s="5">
        <v>3.0</v>
      </c>
      <c r="EJ73" s="5">
        <v>3.0</v>
      </c>
      <c r="EK73" s="5">
        <v>3.0</v>
      </c>
      <c r="EL73" s="5">
        <v>4.0</v>
      </c>
      <c r="EM73" s="5">
        <v>4.0</v>
      </c>
      <c r="EN73" s="5">
        <f t="shared" si="16"/>
        <v>21</v>
      </c>
      <c r="EO73" s="5">
        <f t="shared" si="17"/>
        <v>21.6</v>
      </c>
      <c r="EP73" s="5">
        <f t="shared" si="18"/>
        <v>39</v>
      </c>
      <c r="EQ73" s="5">
        <v>2.0</v>
      </c>
      <c r="ER73" s="5">
        <v>0.0</v>
      </c>
      <c r="ES73" s="5">
        <v>2.0</v>
      </c>
      <c r="ET73" s="5">
        <v>2.0</v>
      </c>
      <c r="EU73" s="5">
        <v>2.0</v>
      </c>
      <c r="EV73" s="5">
        <v>2.0</v>
      </c>
      <c r="EW73" s="5">
        <v>2.0</v>
      </c>
      <c r="EX73" s="5">
        <v>0.0</v>
      </c>
      <c r="EY73" s="5">
        <v>0.0</v>
      </c>
      <c r="EZ73" s="5">
        <v>0.0</v>
      </c>
      <c r="FA73" s="5">
        <v>2.0</v>
      </c>
      <c r="FB73" s="5">
        <v>2.0</v>
      </c>
      <c r="FC73" s="5">
        <v>0.0</v>
      </c>
      <c r="FD73" s="5">
        <f t="shared" si="208"/>
        <v>16</v>
      </c>
      <c r="FE73" s="5">
        <v>2.0</v>
      </c>
      <c r="FF73" s="5">
        <v>5.0</v>
      </c>
      <c r="FG73" s="5">
        <v>1.0</v>
      </c>
      <c r="FH73" s="5">
        <v>2.0</v>
      </c>
      <c r="FI73" s="5">
        <v>1.0</v>
      </c>
      <c r="FJ73" s="5">
        <v>3.0</v>
      </c>
      <c r="FK73" s="5">
        <v>1.0</v>
      </c>
      <c r="FL73" s="5">
        <v>4.0</v>
      </c>
      <c r="FM73" s="5">
        <f t="shared" si="209"/>
        <v>9</v>
      </c>
      <c r="FN73" s="5">
        <f t="shared" si="210"/>
        <v>7.2</v>
      </c>
      <c r="FO73" s="5">
        <f t="shared" si="211"/>
        <v>7</v>
      </c>
      <c r="FP73" s="5">
        <f t="shared" si="212"/>
        <v>4.5</v>
      </c>
      <c r="FQ73" s="5">
        <f t="shared" si="213"/>
        <v>19</v>
      </c>
      <c r="FR73" s="5">
        <v>4.0</v>
      </c>
      <c r="FS73" s="5">
        <v>4.0</v>
      </c>
      <c r="FT73" s="5">
        <v>5.0</v>
      </c>
      <c r="FU73" s="5">
        <v>4.0</v>
      </c>
      <c r="FV73" s="5">
        <f t="shared" si="214"/>
        <v>17</v>
      </c>
      <c r="FW73" s="5">
        <v>2.0</v>
      </c>
      <c r="FX73" s="5">
        <v>4.0</v>
      </c>
      <c r="FY73" s="5">
        <v>4.0</v>
      </c>
      <c r="FZ73" s="5">
        <v>4.0</v>
      </c>
      <c r="GA73" s="5">
        <v>4.0</v>
      </c>
      <c r="GB73" s="5">
        <v>2.0</v>
      </c>
      <c r="GC73" s="5">
        <v>4.0</v>
      </c>
      <c r="GD73" s="5">
        <v>3.0</v>
      </c>
      <c r="GE73" s="5">
        <v>4.0</v>
      </c>
      <c r="GF73" s="5">
        <v>4.0</v>
      </c>
      <c r="GG73" s="5">
        <v>3.0</v>
      </c>
      <c r="GH73" s="5">
        <v>2.0</v>
      </c>
      <c r="GI73" s="5">
        <f t="shared" si="215"/>
        <v>40</v>
      </c>
      <c r="GJ73" s="5">
        <v>6.0</v>
      </c>
      <c r="GK73" s="5">
        <v>3.0</v>
      </c>
      <c r="GL73" s="5">
        <v>6.0</v>
      </c>
      <c r="GM73" s="5">
        <v>5.0</v>
      </c>
      <c r="GN73" s="5">
        <v>3.0</v>
      </c>
      <c r="GO73" s="5">
        <v>2.0</v>
      </c>
      <c r="GP73" s="5">
        <v>6.0</v>
      </c>
      <c r="GQ73" s="5">
        <f t="shared" si="216"/>
        <v>31</v>
      </c>
      <c r="GR73" s="5">
        <v>4.0</v>
      </c>
      <c r="GS73" s="5">
        <v>4.0</v>
      </c>
      <c r="GT73" s="5">
        <v>4.0</v>
      </c>
      <c r="GU73" s="5">
        <v>4.0</v>
      </c>
      <c r="GV73" s="5">
        <v>3.0</v>
      </c>
      <c r="GW73" s="5">
        <v>4.0</v>
      </c>
      <c r="GX73" s="5">
        <f t="shared" si="217"/>
        <v>23</v>
      </c>
      <c r="GY73" s="5">
        <v>1.0</v>
      </c>
      <c r="GZ73" s="5">
        <v>2.0</v>
      </c>
      <c r="HA73" s="5">
        <v>2.0</v>
      </c>
      <c r="HB73" s="5">
        <v>3.0</v>
      </c>
      <c r="HC73" s="5">
        <v>3.0</v>
      </c>
      <c r="HD73" s="5">
        <v>2.0</v>
      </c>
      <c r="HE73" s="5">
        <v>3.0</v>
      </c>
      <c r="HF73" s="5">
        <v>2.0</v>
      </c>
      <c r="HG73" s="5">
        <v>2.0</v>
      </c>
      <c r="HH73" s="5">
        <f t="shared" si="218"/>
        <v>20</v>
      </c>
      <c r="HI73" s="5">
        <v>4.0</v>
      </c>
      <c r="HJ73" s="5">
        <v>2.0</v>
      </c>
      <c r="HK73" s="5">
        <v>4.0</v>
      </c>
      <c r="HL73" s="5">
        <v>4.0</v>
      </c>
      <c r="HM73" s="5">
        <v>3.0</v>
      </c>
      <c r="HN73" s="5">
        <v>3.0</v>
      </c>
      <c r="HO73" s="5">
        <v>3.0</v>
      </c>
      <c r="HP73" s="5">
        <v>4.0</v>
      </c>
      <c r="HQ73" s="5">
        <v>1.0</v>
      </c>
      <c r="HR73" s="5">
        <v>2.0</v>
      </c>
      <c r="HS73" s="5">
        <v>2.0</v>
      </c>
      <c r="HT73" s="5">
        <v>1.0</v>
      </c>
      <c r="HU73" s="5">
        <v>3.0</v>
      </c>
      <c r="HV73" s="5">
        <f t="shared" si="219"/>
        <v>18</v>
      </c>
      <c r="HW73" s="5">
        <f t="shared" si="220"/>
        <v>18</v>
      </c>
      <c r="HX73" s="5">
        <f t="shared" si="221"/>
        <v>36</v>
      </c>
      <c r="HY73" s="5">
        <v>5.0</v>
      </c>
      <c r="HZ73" s="5">
        <v>5.0</v>
      </c>
      <c r="IA73" s="5">
        <v>5.0</v>
      </c>
      <c r="IB73" s="5">
        <v>4.0</v>
      </c>
      <c r="IC73" s="5">
        <v>5.0</v>
      </c>
      <c r="ID73" s="5">
        <f t="shared" si="222"/>
        <v>24</v>
      </c>
      <c r="IE73" s="5">
        <v>7.0</v>
      </c>
      <c r="IF73" s="5">
        <v>1.0</v>
      </c>
      <c r="IG73" s="5">
        <v>3.0</v>
      </c>
      <c r="IH73" s="5">
        <v>6.0</v>
      </c>
      <c r="II73" s="5">
        <v>2.0</v>
      </c>
      <c r="IJ73" s="5">
        <v>2.0</v>
      </c>
      <c r="IK73" s="5">
        <v>4.0</v>
      </c>
      <c r="IL73" s="5">
        <v>5.0</v>
      </c>
      <c r="IM73" s="5">
        <v>7.0</v>
      </c>
      <c r="IN73" s="5">
        <v>2.0</v>
      </c>
      <c r="IO73" s="5">
        <v>1.0</v>
      </c>
      <c r="IP73" s="5">
        <v>4.0</v>
      </c>
      <c r="IQ73" s="5">
        <v>5.0</v>
      </c>
      <c r="IR73" s="5">
        <f t="shared" si="223"/>
        <v>49</v>
      </c>
      <c r="IS73" s="5">
        <v>1.0</v>
      </c>
      <c r="IT73" s="5">
        <v>1.0</v>
      </c>
      <c r="IU73" s="5">
        <v>1.0</v>
      </c>
      <c r="IV73" s="5">
        <v>2.0</v>
      </c>
      <c r="IW73" s="5">
        <v>3.0</v>
      </c>
      <c r="IX73" s="5">
        <v>1.0</v>
      </c>
      <c r="IY73" s="5">
        <v>1.0</v>
      </c>
      <c r="IZ73" s="5">
        <f t="shared" si="224"/>
        <v>10</v>
      </c>
      <c r="JA73" s="5">
        <f t="shared" si="225"/>
        <v>20</v>
      </c>
      <c r="JB73" s="5">
        <v>0.0</v>
      </c>
      <c r="JC73" s="5">
        <v>3.0</v>
      </c>
      <c r="JD73" s="5">
        <v>2.0</v>
      </c>
      <c r="JE73" s="5">
        <v>3.0</v>
      </c>
      <c r="JF73" s="5">
        <v>3.0</v>
      </c>
      <c r="JG73" s="5">
        <v>4.0</v>
      </c>
      <c r="JH73" s="5">
        <v>4.0</v>
      </c>
      <c r="JI73" s="5">
        <v>2.0</v>
      </c>
      <c r="JJ73" s="5">
        <v>3.0</v>
      </c>
      <c r="JK73" s="5">
        <f t="shared" si="226"/>
        <v>24</v>
      </c>
      <c r="JL73" s="5">
        <v>4.0</v>
      </c>
      <c r="JM73" s="5">
        <v>4.0</v>
      </c>
      <c r="JN73" s="5">
        <v>5.0</v>
      </c>
      <c r="JO73" s="5">
        <v>3.0</v>
      </c>
      <c r="JP73" s="5">
        <v>5.0</v>
      </c>
      <c r="JQ73" s="5">
        <v>3.0</v>
      </c>
      <c r="JR73" s="5">
        <v>4.0</v>
      </c>
      <c r="JS73" s="5">
        <v>3.0</v>
      </c>
      <c r="JT73" s="5">
        <v>4.0</v>
      </c>
      <c r="JU73" s="5">
        <v>4.0</v>
      </c>
      <c r="JV73" s="5">
        <f t="shared" si="227"/>
        <v>39</v>
      </c>
      <c r="JW73" s="5">
        <v>5.0</v>
      </c>
      <c r="JX73" s="5">
        <v>4.0</v>
      </c>
      <c r="JY73" s="5">
        <v>4.0</v>
      </c>
      <c r="JZ73" s="5">
        <v>4.0</v>
      </c>
      <c r="KA73" s="5">
        <v>4.0</v>
      </c>
      <c r="KB73" s="5">
        <v>5.0</v>
      </c>
      <c r="KC73" s="5">
        <f t="shared" si="228"/>
        <v>26</v>
      </c>
      <c r="KD73" s="5">
        <v>5.0</v>
      </c>
      <c r="KE73" s="5">
        <v>3.0</v>
      </c>
      <c r="KF73" s="5">
        <v>1.0</v>
      </c>
      <c r="KG73" s="5">
        <v>3.0</v>
      </c>
      <c r="KH73" s="5">
        <v>3.0</v>
      </c>
      <c r="KI73" s="5">
        <v>2.0</v>
      </c>
      <c r="KJ73" s="5">
        <v>2.0</v>
      </c>
      <c r="KK73" s="5">
        <v>3.0</v>
      </c>
      <c r="KL73" s="5">
        <v>2.0</v>
      </c>
      <c r="KM73" s="5">
        <v>1.0</v>
      </c>
      <c r="KN73" s="5">
        <v>3.0</v>
      </c>
      <c r="KO73" s="5">
        <v>2.0</v>
      </c>
      <c r="KP73" s="5">
        <v>3.0</v>
      </c>
      <c r="KQ73" s="5">
        <v>3.0</v>
      </c>
      <c r="KR73" s="5">
        <v>2.0</v>
      </c>
      <c r="KS73" s="8">
        <f t="shared" si="229"/>
        <v>38</v>
      </c>
      <c r="KT73" s="5">
        <v>3.0</v>
      </c>
      <c r="KV73" s="5"/>
    </row>
    <row r="74">
      <c r="A74" s="1">
        <v>73.0</v>
      </c>
      <c r="B74" s="1">
        <v>41.0</v>
      </c>
      <c r="C74" s="1" t="s">
        <v>483</v>
      </c>
      <c r="D74" s="4" t="s">
        <v>484</v>
      </c>
      <c r="E74" s="5">
        <v>37.438797</v>
      </c>
      <c r="F74" s="5">
        <v>127.1395874</v>
      </c>
      <c r="G74" s="6">
        <v>43907.989583333336</v>
      </c>
      <c r="H74" s="6">
        <v>43908.006944444445</v>
      </c>
      <c r="I74" s="5">
        <v>1478.0</v>
      </c>
      <c r="J74" s="7">
        <v>43908.006944444445</v>
      </c>
      <c r="K74" s="7">
        <v>43908.01388888889</v>
      </c>
      <c r="L74" s="5">
        <v>621.0</v>
      </c>
      <c r="M74" s="7">
        <v>43908.01458333333</v>
      </c>
      <c r="N74" s="7">
        <v>43908.01736111111</v>
      </c>
      <c r="O74" s="5">
        <v>242.0</v>
      </c>
      <c r="P74" s="5" t="b">
        <v>1</v>
      </c>
      <c r="Q74" s="5">
        <f t="shared" si="207"/>
        <v>2341</v>
      </c>
      <c r="R74" s="1" t="s">
        <v>482</v>
      </c>
      <c r="S74" s="5">
        <v>2.0</v>
      </c>
      <c r="T74" s="1">
        <v>2.0</v>
      </c>
      <c r="U74" s="5">
        <v>2.0</v>
      </c>
      <c r="V74" s="1" t="s">
        <v>314</v>
      </c>
      <c r="W74" s="5">
        <v>1.0</v>
      </c>
      <c r="X74" s="5">
        <v>6.0</v>
      </c>
      <c r="Y74" s="5">
        <v>7.0</v>
      </c>
      <c r="Z74" s="5">
        <v>6.0</v>
      </c>
      <c r="AA74" s="5">
        <v>6.0</v>
      </c>
      <c r="AB74" s="5">
        <v>5.0</v>
      </c>
      <c r="AC74" s="5">
        <v>6.0</v>
      </c>
      <c r="AD74" s="5">
        <v>6.0</v>
      </c>
      <c r="AE74" s="5">
        <v>6.0</v>
      </c>
      <c r="AF74" s="5">
        <f t="shared" si="2"/>
        <v>48</v>
      </c>
      <c r="AG74" s="5">
        <v>3.0</v>
      </c>
      <c r="AH74" s="5">
        <v>3.0</v>
      </c>
      <c r="AI74" s="5">
        <v>4.0</v>
      </c>
      <c r="AJ74" s="5">
        <f t="shared" si="3"/>
        <v>10</v>
      </c>
      <c r="AK74" s="5">
        <v>4.0</v>
      </c>
      <c r="AL74" s="5">
        <v>4.0</v>
      </c>
      <c r="AM74" s="5">
        <v>4.0</v>
      </c>
      <c r="AN74" s="5">
        <f t="shared" si="4"/>
        <v>12</v>
      </c>
      <c r="AO74" s="5">
        <v>2.0</v>
      </c>
      <c r="AP74" s="5">
        <v>2.0</v>
      </c>
      <c r="AQ74" s="5">
        <v>2.0</v>
      </c>
      <c r="AR74" s="5">
        <f t="shared" si="5"/>
        <v>6</v>
      </c>
      <c r="AS74" s="5">
        <v>4.0</v>
      </c>
      <c r="AT74" s="5">
        <v>4.0</v>
      </c>
      <c r="AU74" s="5">
        <v>4.0</v>
      </c>
      <c r="AV74" s="5">
        <f t="shared" si="6"/>
        <v>12</v>
      </c>
      <c r="AW74" s="5">
        <v>3.0</v>
      </c>
      <c r="AX74" s="5">
        <v>4.0</v>
      </c>
      <c r="AY74" s="5">
        <v>2.0</v>
      </c>
      <c r="AZ74" s="5">
        <f t="shared" si="7"/>
        <v>9</v>
      </c>
      <c r="BA74" s="5">
        <v>3.0</v>
      </c>
      <c r="BB74" s="5">
        <v>4.0</v>
      </c>
      <c r="BC74" s="5">
        <v>4.0</v>
      </c>
      <c r="BD74" s="5">
        <v>4.0</v>
      </c>
      <c r="BE74" s="5">
        <v>4.0</v>
      </c>
      <c r="BF74" s="5">
        <v>3.0</v>
      </c>
      <c r="BG74" s="5">
        <v>5.0</v>
      </c>
      <c r="BH74" s="5">
        <v>4.0</v>
      </c>
      <c r="BI74" s="5">
        <v>4.0</v>
      </c>
      <c r="BJ74" s="5">
        <f t="shared" si="8"/>
        <v>35</v>
      </c>
      <c r="BK74" s="5">
        <v>5.0</v>
      </c>
      <c r="BL74" s="5">
        <v>3.0</v>
      </c>
      <c r="BM74" s="5">
        <v>3.0</v>
      </c>
      <c r="BN74" s="5">
        <v>2.0</v>
      </c>
      <c r="BO74" s="5">
        <v>5.0</v>
      </c>
      <c r="BP74" s="5">
        <v>2.0</v>
      </c>
      <c r="BQ74" s="5">
        <v>5.0</v>
      </c>
      <c r="BR74" s="5">
        <v>3.0</v>
      </c>
      <c r="BS74" s="5">
        <v>5.0</v>
      </c>
      <c r="BT74" s="5">
        <v>3.0</v>
      </c>
      <c r="BU74" s="5">
        <f t="shared" si="9"/>
        <v>24</v>
      </c>
      <c r="BV74" s="5">
        <f t="shared" si="10"/>
        <v>12</v>
      </c>
      <c r="BW74" s="5">
        <f t="shared" si="11"/>
        <v>36</v>
      </c>
      <c r="BX74" s="5">
        <v>6.0</v>
      </c>
      <c r="BY74" s="5">
        <v>3.0</v>
      </c>
      <c r="BZ74" s="5">
        <v>6.0</v>
      </c>
      <c r="CA74" s="5">
        <v>6.0</v>
      </c>
      <c r="CB74" s="5">
        <v>6.0</v>
      </c>
      <c r="CC74" s="5">
        <v>8.0</v>
      </c>
      <c r="CD74" s="5">
        <v>7.0</v>
      </c>
      <c r="CE74" s="5">
        <f t="shared" si="12"/>
        <v>42</v>
      </c>
      <c r="CF74" s="5">
        <v>2.0</v>
      </c>
      <c r="CG74" s="5">
        <v>2.0</v>
      </c>
      <c r="CH74" s="5">
        <v>1.0</v>
      </c>
      <c r="CI74" s="5">
        <v>3.0</v>
      </c>
      <c r="CJ74" s="5">
        <v>4.0</v>
      </c>
      <c r="CK74" s="5">
        <v>4.0</v>
      </c>
      <c r="CL74" s="5">
        <v>4.0</v>
      </c>
      <c r="CM74" s="5">
        <v>4.0</v>
      </c>
      <c r="CN74" s="5">
        <v>2.0</v>
      </c>
      <c r="CO74" s="5">
        <v>2.0</v>
      </c>
      <c r="CP74" s="5">
        <v>2.0</v>
      </c>
      <c r="CQ74" s="5">
        <v>2.0</v>
      </c>
      <c r="CR74" s="5">
        <f t="shared" si="13"/>
        <v>32</v>
      </c>
      <c r="CS74" s="5">
        <v>2.0</v>
      </c>
      <c r="CT74" s="5">
        <v>3.0</v>
      </c>
      <c r="CU74" s="5">
        <v>4.0</v>
      </c>
      <c r="CV74" s="5">
        <v>3.0</v>
      </c>
      <c r="CW74" s="5">
        <v>2.0</v>
      </c>
      <c r="CX74" s="5">
        <v>2.0</v>
      </c>
      <c r="CY74" s="5">
        <v>2.0</v>
      </c>
      <c r="CZ74" s="5">
        <v>3.0</v>
      </c>
      <c r="DA74" s="5">
        <v>2.0</v>
      </c>
      <c r="DB74" s="5">
        <v>2.0</v>
      </c>
      <c r="DC74" s="5">
        <v>3.0</v>
      </c>
      <c r="DD74" s="5">
        <v>2.0</v>
      </c>
      <c r="DE74" s="5">
        <v>2.0</v>
      </c>
      <c r="DF74" s="5">
        <v>2.0</v>
      </c>
      <c r="DG74" s="5">
        <v>2.0</v>
      </c>
      <c r="DH74" s="5">
        <v>3.0</v>
      </c>
      <c r="DI74" s="5">
        <v>3.0</v>
      </c>
      <c r="DJ74" s="5">
        <v>2.0</v>
      </c>
      <c r="DK74" s="5">
        <f t="shared" si="14"/>
        <v>44</v>
      </c>
      <c r="DL74" s="5">
        <v>1.0</v>
      </c>
      <c r="DM74" s="5">
        <v>2.0</v>
      </c>
      <c r="DN74" s="5">
        <v>1.0</v>
      </c>
      <c r="DO74" s="5">
        <v>1.0</v>
      </c>
      <c r="DP74" s="5">
        <v>0.0</v>
      </c>
      <c r="DQ74" s="5">
        <v>1.0</v>
      </c>
      <c r="DR74" s="5">
        <v>1.0</v>
      </c>
      <c r="DS74" s="5">
        <v>0.0</v>
      </c>
      <c r="DT74" s="5">
        <v>0.0</v>
      </c>
      <c r="DU74" s="5">
        <v>0.0</v>
      </c>
      <c r="DV74" s="5">
        <v>1.0</v>
      </c>
      <c r="DW74" s="5">
        <v>0.0</v>
      </c>
      <c r="DX74" s="5">
        <v>1.0</v>
      </c>
      <c r="DY74" s="5">
        <v>0.0</v>
      </c>
      <c r="DZ74" s="5">
        <v>0.0</v>
      </c>
      <c r="EA74" s="5">
        <v>1.0</v>
      </c>
      <c r="EB74" s="5">
        <f t="shared" si="15"/>
        <v>10</v>
      </c>
      <c r="EC74" s="5">
        <v>4.0</v>
      </c>
      <c r="ED74" s="5">
        <v>4.0</v>
      </c>
      <c r="EE74" s="5">
        <v>3.0</v>
      </c>
      <c r="EF74" s="5">
        <v>4.0</v>
      </c>
      <c r="EG74" s="5">
        <v>4.0</v>
      </c>
      <c r="EH74" s="5">
        <v>4.0</v>
      </c>
      <c r="EI74" s="5">
        <v>4.0</v>
      </c>
      <c r="EJ74" s="5">
        <v>2.0</v>
      </c>
      <c r="EK74" s="5">
        <v>3.0</v>
      </c>
      <c r="EL74" s="5">
        <v>3.0</v>
      </c>
      <c r="EM74" s="5">
        <v>3.0</v>
      </c>
      <c r="EN74" s="5">
        <f t="shared" si="16"/>
        <v>20</v>
      </c>
      <c r="EO74" s="5">
        <f t="shared" si="17"/>
        <v>21.6</v>
      </c>
      <c r="EP74" s="5">
        <f t="shared" si="18"/>
        <v>38</v>
      </c>
      <c r="EQ74" s="5">
        <v>2.0</v>
      </c>
      <c r="ER74" s="5">
        <v>2.0</v>
      </c>
      <c r="ES74" s="5">
        <v>0.0</v>
      </c>
      <c r="ET74" s="5">
        <v>2.0</v>
      </c>
      <c r="EU74" s="5">
        <v>2.0</v>
      </c>
      <c r="EV74" s="5">
        <v>2.0</v>
      </c>
      <c r="EW74" s="5">
        <v>2.0</v>
      </c>
      <c r="EX74" s="5">
        <v>0.0</v>
      </c>
      <c r="EY74" s="5">
        <v>2.0</v>
      </c>
      <c r="EZ74" s="5">
        <v>2.0</v>
      </c>
      <c r="FA74" s="5">
        <v>2.0</v>
      </c>
      <c r="FB74" s="5">
        <v>0.0</v>
      </c>
      <c r="FC74" s="5">
        <v>2.0</v>
      </c>
      <c r="FD74" s="5">
        <f t="shared" si="208"/>
        <v>20</v>
      </c>
      <c r="FE74" s="5">
        <v>2.0</v>
      </c>
      <c r="FF74" s="5">
        <v>2.0</v>
      </c>
      <c r="FG74" s="5">
        <v>2.0</v>
      </c>
      <c r="FH74" s="5">
        <v>2.0</v>
      </c>
      <c r="FI74" s="5">
        <v>2.0</v>
      </c>
      <c r="FJ74" s="5">
        <v>2.0</v>
      </c>
      <c r="FK74" s="5">
        <v>2.0</v>
      </c>
      <c r="FL74" s="5">
        <v>4.0</v>
      </c>
      <c r="FM74" s="5">
        <f t="shared" si="209"/>
        <v>6</v>
      </c>
      <c r="FN74" s="5">
        <f t="shared" si="210"/>
        <v>6</v>
      </c>
      <c r="FO74" s="5">
        <f t="shared" si="211"/>
        <v>8</v>
      </c>
      <c r="FP74" s="5">
        <f t="shared" si="212"/>
        <v>6</v>
      </c>
      <c r="FQ74" s="5">
        <f t="shared" si="213"/>
        <v>18</v>
      </c>
      <c r="FR74" s="5">
        <v>3.0</v>
      </c>
      <c r="FS74" s="5">
        <v>2.0</v>
      </c>
      <c r="FT74" s="5">
        <v>4.0</v>
      </c>
      <c r="FU74" s="5">
        <v>4.0</v>
      </c>
      <c r="FV74" s="5">
        <f t="shared" si="214"/>
        <v>13</v>
      </c>
      <c r="FW74" s="5">
        <v>2.0</v>
      </c>
      <c r="FX74" s="5">
        <v>3.0</v>
      </c>
      <c r="FY74" s="5">
        <v>2.0</v>
      </c>
      <c r="FZ74" s="5">
        <v>2.0</v>
      </c>
      <c r="GA74" s="5">
        <v>2.0</v>
      </c>
      <c r="GB74" s="5">
        <v>2.0</v>
      </c>
      <c r="GC74" s="5">
        <v>2.0</v>
      </c>
      <c r="GD74" s="5">
        <v>3.0</v>
      </c>
      <c r="GE74" s="5">
        <v>3.0</v>
      </c>
      <c r="GF74" s="5">
        <v>3.0</v>
      </c>
      <c r="GG74" s="5">
        <v>2.0</v>
      </c>
      <c r="GH74" s="5">
        <v>2.0</v>
      </c>
      <c r="GI74" s="5">
        <f t="shared" si="215"/>
        <v>28</v>
      </c>
      <c r="GJ74" s="5">
        <v>5.0</v>
      </c>
      <c r="GK74" s="5">
        <v>3.0</v>
      </c>
      <c r="GL74" s="5">
        <v>6.0</v>
      </c>
      <c r="GM74" s="5">
        <v>6.0</v>
      </c>
      <c r="GN74" s="5">
        <v>5.0</v>
      </c>
      <c r="GO74" s="5">
        <v>5.0</v>
      </c>
      <c r="GP74" s="5">
        <v>6.0</v>
      </c>
      <c r="GQ74" s="5">
        <f t="shared" si="216"/>
        <v>36</v>
      </c>
      <c r="GR74" s="5">
        <v>2.0</v>
      </c>
      <c r="GS74" s="5">
        <v>3.0</v>
      </c>
      <c r="GT74" s="5">
        <v>4.0</v>
      </c>
      <c r="GU74" s="5">
        <v>3.0</v>
      </c>
      <c r="GV74" s="5">
        <v>2.0</v>
      </c>
      <c r="GW74" s="5">
        <v>2.0</v>
      </c>
      <c r="GX74" s="5">
        <f t="shared" si="217"/>
        <v>16</v>
      </c>
      <c r="GY74" s="5">
        <v>1.0</v>
      </c>
      <c r="GZ74" s="5">
        <v>2.0</v>
      </c>
      <c r="HA74" s="5">
        <v>2.0</v>
      </c>
      <c r="HB74" s="5">
        <v>3.0</v>
      </c>
      <c r="HC74" s="5">
        <v>3.0</v>
      </c>
      <c r="HD74" s="5">
        <v>2.0</v>
      </c>
      <c r="HE74" s="5">
        <v>3.0</v>
      </c>
      <c r="HF74" s="5">
        <v>3.0</v>
      </c>
      <c r="HG74" s="5">
        <v>4.0</v>
      </c>
      <c r="HH74" s="5">
        <f t="shared" si="218"/>
        <v>23</v>
      </c>
      <c r="HI74" s="5">
        <v>3.0</v>
      </c>
      <c r="HJ74" s="5">
        <v>3.0</v>
      </c>
      <c r="HK74" s="5">
        <v>3.0</v>
      </c>
      <c r="HL74" s="5">
        <v>3.0</v>
      </c>
      <c r="HM74" s="5">
        <v>4.0</v>
      </c>
      <c r="HN74" s="5">
        <v>4.0</v>
      </c>
      <c r="HO74" s="5">
        <v>2.0</v>
      </c>
      <c r="HP74" s="5">
        <v>3.0</v>
      </c>
      <c r="HQ74" s="5">
        <v>2.0</v>
      </c>
      <c r="HR74" s="5">
        <v>4.0</v>
      </c>
      <c r="HS74" s="5">
        <v>2.0</v>
      </c>
      <c r="HT74" s="5">
        <v>2.0</v>
      </c>
      <c r="HU74" s="5">
        <v>2.0</v>
      </c>
      <c r="HV74" s="5">
        <f t="shared" si="219"/>
        <v>18</v>
      </c>
      <c r="HW74" s="5">
        <f t="shared" si="220"/>
        <v>19</v>
      </c>
      <c r="HX74" s="5">
        <f t="shared" si="221"/>
        <v>37</v>
      </c>
      <c r="HY74" s="5">
        <v>3.0</v>
      </c>
      <c r="HZ74" s="5">
        <v>5.0</v>
      </c>
      <c r="IA74" s="5">
        <v>4.0</v>
      </c>
      <c r="IB74" s="5">
        <v>3.0</v>
      </c>
      <c r="IC74" s="5">
        <v>4.0</v>
      </c>
      <c r="ID74" s="5">
        <f t="shared" si="222"/>
        <v>19</v>
      </c>
      <c r="IE74" s="5">
        <v>3.0</v>
      </c>
      <c r="IF74" s="5">
        <v>2.0</v>
      </c>
      <c r="IG74" s="5">
        <v>4.0</v>
      </c>
      <c r="IH74" s="5">
        <v>5.0</v>
      </c>
      <c r="II74" s="5">
        <v>4.0</v>
      </c>
      <c r="IJ74" s="5">
        <v>5.0</v>
      </c>
      <c r="IK74" s="5">
        <v>4.0</v>
      </c>
      <c r="IL74" s="5">
        <v>5.0</v>
      </c>
      <c r="IM74" s="5">
        <v>5.0</v>
      </c>
      <c r="IN74" s="5">
        <v>3.0</v>
      </c>
      <c r="IO74" s="5">
        <v>4.0</v>
      </c>
      <c r="IP74" s="5">
        <v>3.0</v>
      </c>
      <c r="IQ74" s="5">
        <v>4.0</v>
      </c>
      <c r="IR74" s="5">
        <f t="shared" si="223"/>
        <v>51</v>
      </c>
      <c r="IS74" s="5">
        <v>2.0</v>
      </c>
      <c r="IT74" s="5">
        <v>1.0</v>
      </c>
      <c r="IU74" s="5">
        <v>1.0</v>
      </c>
      <c r="IV74" s="5">
        <v>2.0</v>
      </c>
      <c r="IW74" s="5">
        <v>2.0</v>
      </c>
      <c r="IX74" s="5">
        <v>1.0</v>
      </c>
      <c r="IY74" s="5">
        <v>1.0</v>
      </c>
      <c r="IZ74" s="5">
        <f t="shared" si="224"/>
        <v>10</v>
      </c>
      <c r="JA74" s="5">
        <f t="shared" si="225"/>
        <v>20</v>
      </c>
      <c r="JB74" s="5">
        <v>0.0</v>
      </c>
      <c r="JC74" s="5">
        <v>2.0</v>
      </c>
      <c r="JD74" s="5">
        <v>2.0</v>
      </c>
      <c r="JE74" s="5">
        <v>1.0</v>
      </c>
      <c r="JF74" s="5">
        <v>3.0</v>
      </c>
      <c r="JG74" s="5">
        <v>2.0</v>
      </c>
      <c r="JH74" s="5">
        <v>1.0</v>
      </c>
      <c r="JI74" s="5">
        <v>2.0</v>
      </c>
      <c r="JJ74" s="5">
        <v>2.0</v>
      </c>
      <c r="JK74" s="5">
        <f t="shared" si="226"/>
        <v>15</v>
      </c>
      <c r="JL74" s="5">
        <v>1.0</v>
      </c>
      <c r="JM74" s="5">
        <v>4.0</v>
      </c>
      <c r="JN74" s="5">
        <v>5.0</v>
      </c>
      <c r="JO74" s="5">
        <v>2.0</v>
      </c>
      <c r="JP74" s="5">
        <v>4.0</v>
      </c>
      <c r="JQ74" s="5">
        <v>4.0</v>
      </c>
      <c r="JR74" s="5">
        <v>4.0</v>
      </c>
      <c r="JS74" s="5">
        <v>3.0</v>
      </c>
      <c r="JT74" s="5">
        <v>2.0</v>
      </c>
      <c r="JU74" s="5">
        <v>4.0</v>
      </c>
      <c r="JV74" s="5">
        <f t="shared" si="227"/>
        <v>33</v>
      </c>
      <c r="JW74" s="5">
        <v>4.0</v>
      </c>
      <c r="JX74" s="5">
        <v>4.0</v>
      </c>
      <c r="JY74" s="5">
        <v>4.0</v>
      </c>
      <c r="JZ74" s="5">
        <v>4.0</v>
      </c>
      <c r="KA74" s="5">
        <v>4.0</v>
      </c>
      <c r="KB74" s="5">
        <v>5.0</v>
      </c>
      <c r="KC74" s="5">
        <f t="shared" si="228"/>
        <v>25</v>
      </c>
      <c r="KD74" s="5">
        <v>5.0</v>
      </c>
      <c r="KE74" s="5">
        <v>2.0</v>
      </c>
      <c r="KF74" s="5">
        <v>2.0</v>
      </c>
      <c r="KG74" s="5">
        <v>3.0</v>
      </c>
      <c r="KH74" s="5">
        <v>3.0</v>
      </c>
      <c r="KI74" s="5">
        <v>2.0</v>
      </c>
      <c r="KJ74" s="5">
        <v>2.0</v>
      </c>
      <c r="KK74" s="5">
        <v>2.0</v>
      </c>
      <c r="KL74" s="5">
        <v>3.0</v>
      </c>
      <c r="KM74" s="5">
        <v>2.0</v>
      </c>
      <c r="KN74" s="5">
        <v>3.0</v>
      </c>
      <c r="KO74" s="5">
        <v>2.0</v>
      </c>
      <c r="KP74" s="5">
        <v>3.0</v>
      </c>
      <c r="KQ74" s="5">
        <v>3.0</v>
      </c>
      <c r="KR74" s="5">
        <v>3.0</v>
      </c>
      <c r="KS74" s="8">
        <f t="shared" si="229"/>
        <v>40</v>
      </c>
      <c r="KT74" s="5">
        <v>2.0</v>
      </c>
      <c r="KU74" s="5">
        <v>40.0</v>
      </c>
      <c r="KV74" s="5">
        <v>20.0</v>
      </c>
    </row>
    <row r="75">
      <c r="A75" s="1">
        <v>74.0</v>
      </c>
      <c r="B75" s="1">
        <v>41.0</v>
      </c>
      <c r="C75" s="1" t="s">
        <v>485</v>
      </c>
      <c r="D75" s="4" t="s">
        <v>486</v>
      </c>
      <c r="E75" s="5">
        <v>37.59849548</v>
      </c>
      <c r="F75" s="5">
        <v>126.978302</v>
      </c>
      <c r="G75" s="6">
        <v>43907.90277777778</v>
      </c>
      <c r="H75" s="6">
        <v>43907.91180555556</v>
      </c>
      <c r="I75" s="5">
        <v>740.0</v>
      </c>
      <c r="J75" s="7">
        <v>43907.91458333333</v>
      </c>
      <c r="K75" s="7">
        <v>43907.92569444444</v>
      </c>
      <c r="L75" s="5">
        <v>939.0</v>
      </c>
      <c r="M75" s="7">
        <v>43907.91180555556</v>
      </c>
      <c r="N75" s="7">
        <v>43907.91458333333</v>
      </c>
      <c r="O75" s="5">
        <v>186.0</v>
      </c>
      <c r="P75" s="5" t="b">
        <v>1</v>
      </c>
      <c r="Q75" s="5">
        <f t="shared" si="207"/>
        <v>1865</v>
      </c>
      <c r="R75" s="1" t="s">
        <v>482</v>
      </c>
      <c r="S75" s="5">
        <v>2.0</v>
      </c>
      <c r="T75" s="1">
        <v>1.0</v>
      </c>
      <c r="U75" s="5">
        <v>4.0</v>
      </c>
      <c r="V75" s="1" t="s">
        <v>314</v>
      </c>
      <c r="W75" s="5">
        <v>7.0</v>
      </c>
      <c r="X75" s="5">
        <v>7.0</v>
      </c>
      <c r="Y75" s="5">
        <v>7.0</v>
      </c>
      <c r="Z75" s="5">
        <v>7.0</v>
      </c>
      <c r="AA75" s="5">
        <v>6.0</v>
      </c>
      <c r="AB75" s="5">
        <v>7.0</v>
      </c>
      <c r="AC75" s="5">
        <v>7.0</v>
      </c>
      <c r="AD75" s="5">
        <v>5.0</v>
      </c>
      <c r="AE75" s="5">
        <v>6.0</v>
      </c>
      <c r="AF75" s="5">
        <f t="shared" si="2"/>
        <v>52</v>
      </c>
      <c r="AG75" s="5">
        <v>4.0</v>
      </c>
      <c r="AH75" s="5">
        <v>4.0</v>
      </c>
      <c r="AI75" s="5">
        <v>4.0</v>
      </c>
      <c r="AJ75" s="5">
        <f t="shared" si="3"/>
        <v>12</v>
      </c>
      <c r="AK75" s="5">
        <v>5.0</v>
      </c>
      <c r="AL75" s="5">
        <v>5.0</v>
      </c>
      <c r="AM75" s="5">
        <v>5.0</v>
      </c>
      <c r="AN75" s="5">
        <f t="shared" si="4"/>
        <v>15</v>
      </c>
      <c r="AO75" s="5">
        <v>1.0</v>
      </c>
      <c r="AP75" s="5">
        <v>2.0</v>
      </c>
      <c r="AQ75" s="5">
        <v>2.0</v>
      </c>
      <c r="AR75" s="5">
        <f t="shared" si="5"/>
        <v>5</v>
      </c>
      <c r="AS75" s="5">
        <v>2.0</v>
      </c>
      <c r="AT75" s="5">
        <v>2.0</v>
      </c>
      <c r="AU75" s="5">
        <v>4.0</v>
      </c>
      <c r="AV75" s="5">
        <f t="shared" si="6"/>
        <v>8</v>
      </c>
      <c r="AW75" s="5">
        <v>5.0</v>
      </c>
      <c r="AX75" s="5">
        <v>5.0</v>
      </c>
      <c r="AY75" s="5">
        <v>5.0</v>
      </c>
      <c r="AZ75" s="5">
        <f t="shared" si="7"/>
        <v>15</v>
      </c>
      <c r="BA75" s="5">
        <v>3.0</v>
      </c>
      <c r="BB75" s="5">
        <v>3.0</v>
      </c>
      <c r="BC75" s="5">
        <v>3.0</v>
      </c>
      <c r="BD75" s="5">
        <v>3.0</v>
      </c>
      <c r="BE75" s="5">
        <v>3.0</v>
      </c>
      <c r="BF75" s="5">
        <v>2.0</v>
      </c>
      <c r="BG75" s="5">
        <v>2.0</v>
      </c>
      <c r="BH75" s="5">
        <v>3.0</v>
      </c>
      <c r="BI75" s="5">
        <v>2.0</v>
      </c>
      <c r="BJ75" s="5">
        <f t="shared" si="8"/>
        <v>24</v>
      </c>
      <c r="BK75" s="5">
        <v>3.0</v>
      </c>
      <c r="BL75" s="5">
        <v>6.0</v>
      </c>
      <c r="BM75" s="5">
        <v>3.0</v>
      </c>
      <c r="BN75" s="5">
        <v>2.0</v>
      </c>
      <c r="BO75" s="5">
        <v>6.0</v>
      </c>
      <c r="BP75" s="5">
        <v>6.0</v>
      </c>
      <c r="BQ75" s="5">
        <v>3.0</v>
      </c>
      <c r="BR75" s="5">
        <v>5.0</v>
      </c>
      <c r="BS75" s="5">
        <v>6.0</v>
      </c>
      <c r="BT75" s="5">
        <v>5.0</v>
      </c>
      <c r="BU75" s="5">
        <f t="shared" si="9"/>
        <v>25</v>
      </c>
      <c r="BV75" s="5">
        <f t="shared" si="10"/>
        <v>20</v>
      </c>
      <c r="BW75" s="5">
        <f t="shared" si="11"/>
        <v>45</v>
      </c>
      <c r="BX75" s="5">
        <v>4.0</v>
      </c>
      <c r="BY75" s="5">
        <v>3.0</v>
      </c>
      <c r="BZ75" s="5">
        <v>6.0</v>
      </c>
      <c r="CA75" s="5">
        <v>4.0</v>
      </c>
      <c r="CB75" s="5">
        <v>6.0</v>
      </c>
      <c r="CC75" s="5">
        <v>4.0</v>
      </c>
      <c r="CD75" s="5">
        <v>5.0</v>
      </c>
      <c r="CE75" s="5">
        <f t="shared" si="12"/>
        <v>32</v>
      </c>
      <c r="CF75" s="5">
        <v>1.0</v>
      </c>
      <c r="CG75" s="5">
        <v>1.0</v>
      </c>
      <c r="CH75" s="5">
        <v>1.0</v>
      </c>
      <c r="CI75" s="5">
        <v>1.0</v>
      </c>
      <c r="CJ75" s="5">
        <v>2.0</v>
      </c>
      <c r="CK75" s="5">
        <v>1.0</v>
      </c>
      <c r="CL75" s="5">
        <v>1.0</v>
      </c>
      <c r="CM75" s="5">
        <v>1.0</v>
      </c>
      <c r="CN75" s="5">
        <v>1.0</v>
      </c>
      <c r="CO75" s="5">
        <v>1.0</v>
      </c>
      <c r="CP75" s="5">
        <v>1.0</v>
      </c>
      <c r="CQ75" s="5">
        <v>1.0</v>
      </c>
      <c r="CR75" s="5">
        <f t="shared" si="13"/>
        <v>13</v>
      </c>
      <c r="CS75" s="5">
        <v>2.0</v>
      </c>
      <c r="CT75" s="5">
        <v>2.0</v>
      </c>
      <c r="CU75" s="5">
        <v>2.0</v>
      </c>
      <c r="CV75" s="5">
        <v>3.0</v>
      </c>
      <c r="CW75" s="5">
        <v>4.0</v>
      </c>
      <c r="CX75" s="5">
        <v>2.0</v>
      </c>
      <c r="CY75" s="5">
        <v>2.0</v>
      </c>
      <c r="CZ75" s="5">
        <v>4.0</v>
      </c>
      <c r="DA75" s="5">
        <v>1.0</v>
      </c>
      <c r="DB75" s="5">
        <v>3.0</v>
      </c>
      <c r="DC75" s="5">
        <v>4.0</v>
      </c>
      <c r="DD75" s="5">
        <v>2.0</v>
      </c>
      <c r="DE75" s="5">
        <v>3.0</v>
      </c>
      <c r="DF75" s="5">
        <v>2.0</v>
      </c>
      <c r="DG75" s="5">
        <v>2.0</v>
      </c>
      <c r="DH75" s="5">
        <v>1.0</v>
      </c>
      <c r="DI75" s="5">
        <v>4.0</v>
      </c>
      <c r="DJ75" s="5">
        <v>1.0</v>
      </c>
      <c r="DK75" s="5">
        <f t="shared" si="14"/>
        <v>44</v>
      </c>
      <c r="DL75" s="5">
        <v>0.0</v>
      </c>
      <c r="DM75" s="5">
        <v>1.0</v>
      </c>
      <c r="DN75" s="5">
        <v>1.0</v>
      </c>
      <c r="DO75" s="5">
        <v>0.0</v>
      </c>
      <c r="DP75" s="5">
        <v>0.0</v>
      </c>
      <c r="DQ75" s="5">
        <v>0.0</v>
      </c>
      <c r="DR75" s="5">
        <v>0.0</v>
      </c>
      <c r="DS75" s="5">
        <v>1.0</v>
      </c>
      <c r="DT75" s="5">
        <v>0.0</v>
      </c>
      <c r="DU75" s="5">
        <v>0.0</v>
      </c>
      <c r="DV75" s="5">
        <v>1.0</v>
      </c>
      <c r="DW75" s="5">
        <v>0.0</v>
      </c>
      <c r="DX75" s="5">
        <v>1.0</v>
      </c>
      <c r="DY75" s="5">
        <v>1.0</v>
      </c>
      <c r="DZ75" s="5">
        <v>1.0</v>
      </c>
      <c r="EA75" s="5">
        <v>1.0</v>
      </c>
      <c r="EB75" s="5">
        <f t="shared" si="15"/>
        <v>8</v>
      </c>
      <c r="EC75" s="5">
        <v>4.0</v>
      </c>
      <c r="ED75" s="5">
        <v>5.0</v>
      </c>
      <c r="EE75" s="5">
        <v>4.0</v>
      </c>
      <c r="EF75" s="5">
        <v>5.0</v>
      </c>
      <c r="EG75" s="5">
        <v>5.0</v>
      </c>
      <c r="EH75" s="5">
        <v>5.0</v>
      </c>
      <c r="EI75" s="5">
        <v>3.0</v>
      </c>
      <c r="EJ75" s="5">
        <v>4.0</v>
      </c>
      <c r="EK75" s="5">
        <v>4.0</v>
      </c>
      <c r="EL75" s="5">
        <v>5.0</v>
      </c>
      <c r="EM75" s="5">
        <v>4.0</v>
      </c>
      <c r="EN75" s="5">
        <f t="shared" si="16"/>
        <v>24</v>
      </c>
      <c r="EO75" s="5">
        <f t="shared" si="17"/>
        <v>28.8</v>
      </c>
      <c r="EP75" s="5">
        <f t="shared" si="18"/>
        <v>48</v>
      </c>
      <c r="EQ75" s="5">
        <v>0.0</v>
      </c>
      <c r="ER75" s="5">
        <v>0.0</v>
      </c>
      <c r="ES75" s="5">
        <v>2.0</v>
      </c>
      <c r="ET75" s="5">
        <v>2.0</v>
      </c>
      <c r="EU75" s="5">
        <v>2.0</v>
      </c>
      <c r="EV75" s="5">
        <v>0.0</v>
      </c>
      <c r="EW75" s="5">
        <v>2.0</v>
      </c>
      <c r="EX75" s="5">
        <v>2.0</v>
      </c>
      <c r="EY75" s="5">
        <v>2.0</v>
      </c>
      <c r="EZ75" s="5">
        <v>0.0</v>
      </c>
      <c r="FA75" s="5">
        <v>2.0</v>
      </c>
      <c r="FB75" s="5">
        <v>2.0</v>
      </c>
      <c r="FC75" s="5">
        <v>0.0</v>
      </c>
      <c r="FD75" s="5">
        <f t="shared" si="208"/>
        <v>16</v>
      </c>
      <c r="FE75" s="5">
        <v>1.0</v>
      </c>
      <c r="FF75" s="5">
        <v>1.0</v>
      </c>
      <c r="FG75" s="5">
        <v>1.0</v>
      </c>
      <c r="FH75" s="5">
        <v>4.0</v>
      </c>
      <c r="FI75" s="5">
        <v>2.0</v>
      </c>
      <c r="FJ75" s="5">
        <v>2.0</v>
      </c>
      <c r="FK75" s="5">
        <v>3.0</v>
      </c>
      <c r="FL75" s="5">
        <v>4.0</v>
      </c>
      <c r="FM75" s="5">
        <f t="shared" si="209"/>
        <v>5</v>
      </c>
      <c r="FN75" s="5">
        <f t="shared" si="210"/>
        <v>5.4</v>
      </c>
      <c r="FO75" s="5">
        <f t="shared" si="211"/>
        <v>9</v>
      </c>
      <c r="FP75" s="5">
        <f t="shared" si="212"/>
        <v>6</v>
      </c>
      <c r="FQ75" s="5">
        <f t="shared" si="213"/>
        <v>18</v>
      </c>
      <c r="FR75" s="5">
        <v>4.0</v>
      </c>
      <c r="FS75" s="5">
        <v>4.0</v>
      </c>
      <c r="FT75" s="5">
        <v>5.0</v>
      </c>
      <c r="FU75" s="5">
        <v>5.0</v>
      </c>
      <c r="FV75" s="5">
        <f t="shared" si="214"/>
        <v>18</v>
      </c>
      <c r="FW75" s="5">
        <v>3.0</v>
      </c>
      <c r="FX75" s="5">
        <v>2.0</v>
      </c>
      <c r="FY75" s="5">
        <v>2.0</v>
      </c>
      <c r="FZ75" s="5">
        <v>2.0</v>
      </c>
      <c r="GA75" s="5">
        <v>3.0</v>
      </c>
      <c r="GB75" s="5">
        <v>3.0</v>
      </c>
      <c r="GC75" s="5">
        <v>4.0</v>
      </c>
      <c r="GD75" s="5">
        <v>3.0</v>
      </c>
      <c r="GE75" s="5">
        <v>3.0</v>
      </c>
      <c r="GF75" s="5">
        <v>3.0</v>
      </c>
      <c r="GG75" s="5">
        <v>3.0</v>
      </c>
      <c r="GH75" s="5">
        <v>1.0</v>
      </c>
      <c r="GI75" s="5">
        <f t="shared" si="215"/>
        <v>32</v>
      </c>
      <c r="GJ75" s="5">
        <v>4.0</v>
      </c>
      <c r="GK75" s="5">
        <v>6.0</v>
      </c>
      <c r="GL75" s="5">
        <v>7.0</v>
      </c>
      <c r="GM75" s="5">
        <v>6.0</v>
      </c>
      <c r="GN75" s="5">
        <v>5.0</v>
      </c>
      <c r="GO75" s="5">
        <v>5.0</v>
      </c>
      <c r="GP75" s="5">
        <v>6.0</v>
      </c>
      <c r="GQ75" s="5">
        <f t="shared" si="216"/>
        <v>39</v>
      </c>
      <c r="GR75" s="5">
        <v>4.0</v>
      </c>
      <c r="GS75" s="5">
        <v>4.0</v>
      </c>
      <c r="GT75" s="5">
        <v>4.0</v>
      </c>
      <c r="GU75" s="5">
        <v>4.0</v>
      </c>
      <c r="GV75" s="5">
        <v>5.0</v>
      </c>
      <c r="GW75" s="5">
        <v>2.0</v>
      </c>
      <c r="GX75" s="5">
        <f t="shared" si="217"/>
        <v>23</v>
      </c>
      <c r="GY75" s="5">
        <v>1.0</v>
      </c>
      <c r="GZ75" s="5">
        <v>1.0</v>
      </c>
      <c r="HA75" s="5">
        <v>1.0</v>
      </c>
      <c r="HB75" s="5">
        <v>3.0</v>
      </c>
      <c r="HC75" s="5">
        <v>2.0</v>
      </c>
      <c r="HD75" s="5">
        <v>2.0</v>
      </c>
      <c r="HE75" s="5">
        <v>4.0</v>
      </c>
      <c r="HF75" s="5">
        <v>2.0</v>
      </c>
      <c r="HG75" s="5">
        <v>4.0</v>
      </c>
      <c r="HH75" s="5">
        <f t="shared" si="218"/>
        <v>20</v>
      </c>
      <c r="HI75" s="5">
        <v>0.0</v>
      </c>
      <c r="HJ75" s="5">
        <v>5.0</v>
      </c>
      <c r="HK75" s="5">
        <v>3.0</v>
      </c>
      <c r="HL75" s="5">
        <v>5.0</v>
      </c>
      <c r="HM75" s="5">
        <v>5.0</v>
      </c>
      <c r="HN75" s="5">
        <v>4.0</v>
      </c>
      <c r="HO75" s="5">
        <v>0.0</v>
      </c>
      <c r="HP75" s="5">
        <v>4.0</v>
      </c>
      <c r="HQ75" s="5">
        <v>3.0</v>
      </c>
      <c r="HR75" s="5">
        <v>3.0</v>
      </c>
      <c r="HS75" s="5">
        <v>4.0</v>
      </c>
      <c r="HT75" s="5">
        <v>4.0</v>
      </c>
      <c r="HU75" s="5">
        <v>0.0</v>
      </c>
      <c r="HV75" s="5">
        <f t="shared" si="219"/>
        <v>13</v>
      </c>
      <c r="HW75" s="5">
        <f t="shared" si="220"/>
        <v>27</v>
      </c>
      <c r="HX75" s="5">
        <f t="shared" si="221"/>
        <v>40</v>
      </c>
      <c r="HY75" s="5">
        <v>5.0</v>
      </c>
      <c r="HZ75" s="5">
        <v>5.0</v>
      </c>
      <c r="IA75" s="5">
        <v>5.0</v>
      </c>
      <c r="IB75" s="5">
        <v>5.0</v>
      </c>
      <c r="IC75" s="5">
        <v>5.0</v>
      </c>
      <c r="ID75" s="5">
        <f t="shared" si="222"/>
        <v>25</v>
      </c>
      <c r="IE75" s="5">
        <v>5.0</v>
      </c>
      <c r="IF75" s="5">
        <v>1.0</v>
      </c>
      <c r="IG75" s="5">
        <v>2.0</v>
      </c>
      <c r="IH75" s="5">
        <v>6.0</v>
      </c>
      <c r="II75" s="5">
        <v>1.0</v>
      </c>
      <c r="IJ75" s="5">
        <v>6.0</v>
      </c>
      <c r="IK75" s="5">
        <v>4.0</v>
      </c>
      <c r="IL75" s="5">
        <v>7.0</v>
      </c>
      <c r="IM75" s="5">
        <v>6.0</v>
      </c>
      <c r="IN75" s="5">
        <v>2.0</v>
      </c>
      <c r="IO75" s="5">
        <v>1.0</v>
      </c>
      <c r="IP75" s="5">
        <v>5.0</v>
      </c>
      <c r="IQ75" s="5">
        <v>7.0</v>
      </c>
      <c r="IR75" s="5">
        <f t="shared" si="223"/>
        <v>53</v>
      </c>
      <c r="IS75" s="5">
        <v>2.0</v>
      </c>
      <c r="IT75" s="5">
        <v>2.0</v>
      </c>
      <c r="IU75" s="5">
        <v>2.0</v>
      </c>
      <c r="IV75" s="5">
        <v>3.0</v>
      </c>
      <c r="IW75" s="5">
        <v>3.0</v>
      </c>
      <c r="IX75" s="5">
        <v>0.0</v>
      </c>
      <c r="IY75" s="5">
        <v>2.0</v>
      </c>
      <c r="IZ75" s="5">
        <f t="shared" si="224"/>
        <v>14</v>
      </c>
      <c r="JA75" s="5">
        <f t="shared" si="225"/>
        <v>28</v>
      </c>
      <c r="JB75" s="5">
        <v>0.0</v>
      </c>
      <c r="JC75" s="5">
        <v>2.0</v>
      </c>
      <c r="JD75" s="5">
        <v>1.0</v>
      </c>
      <c r="JE75" s="5">
        <v>1.0</v>
      </c>
      <c r="JF75" s="5">
        <v>6.0</v>
      </c>
      <c r="JG75" s="5">
        <v>2.0</v>
      </c>
      <c r="JH75" s="5">
        <v>3.0</v>
      </c>
      <c r="JI75" s="5">
        <v>2.0</v>
      </c>
      <c r="JJ75" s="5">
        <v>2.0</v>
      </c>
      <c r="JK75" s="5">
        <f t="shared" si="226"/>
        <v>19</v>
      </c>
      <c r="JL75" s="5">
        <v>2.0</v>
      </c>
      <c r="JM75" s="5">
        <v>5.0</v>
      </c>
      <c r="JN75" s="5">
        <v>5.0</v>
      </c>
      <c r="JO75" s="5">
        <v>4.0</v>
      </c>
      <c r="JP75" s="5">
        <v>2.0</v>
      </c>
      <c r="JQ75" s="5">
        <v>4.0</v>
      </c>
      <c r="JR75" s="5">
        <v>5.0</v>
      </c>
      <c r="JS75" s="5">
        <v>4.0</v>
      </c>
      <c r="JT75" s="5">
        <v>2.0</v>
      </c>
      <c r="JU75" s="5">
        <v>4.0</v>
      </c>
      <c r="JV75" s="5">
        <f t="shared" si="227"/>
        <v>37</v>
      </c>
      <c r="JW75" s="5">
        <v>5.0</v>
      </c>
      <c r="JX75" s="5">
        <v>4.0</v>
      </c>
      <c r="JY75" s="5">
        <v>5.0</v>
      </c>
      <c r="JZ75" s="5">
        <v>5.0</v>
      </c>
      <c r="KA75" s="5">
        <v>5.0</v>
      </c>
      <c r="KB75" s="5">
        <v>5.0</v>
      </c>
      <c r="KC75" s="5">
        <f t="shared" si="228"/>
        <v>29</v>
      </c>
      <c r="KD75" s="5">
        <v>4.0</v>
      </c>
      <c r="KE75" s="5">
        <v>1.0</v>
      </c>
      <c r="KF75" s="5">
        <v>2.0</v>
      </c>
      <c r="KG75" s="5">
        <v>2.0</v>
      </c>
      <c r="KH75" s="5">
        <v>3.0</v>
      </c>
      <c r="KI75" s="5">
        <v>1.0</v>
      </c>
      <c r="KJ75" s="5">
        <v>1.0</v>
      </c>
      <c r="KK75" s="5">
        <v>1.0</v>
      </c>
      <c r="KL75" s="5">
        <v>3.0</v>
      </c>
      <c r="KM75" s="5">
        <v>1.0</v>
      </c>
      <c r="KN75" s="5">
        <v>3.0</v>
      </c>
      <c r="KO75" s="5">
        <v>3.0</v>
      </c>
      <c r="KP75" s="5">
        <v>3.0</v>
      </c>
      <c r="KQ75" s="5">
        <v>2.0</v>
      </c>
      <c r="KR75" s="5">
        <v>2.0</v>
      </c>
      <c r="KS75" s="8">
        <f t="shared" si="229"/>
        <v>32</v>
      </c>
      <c r="KT75" s="5">
        <v>2.0</v>
      </c>
      <c r="KU75" s="5">
        <v>20.0</v>
      </c>
      <c r="KV75" s="5">
        <v>15.0</v>
      </c>
    </row>
    <row r="76">
      <c r="A76" s="1">
        <v>75.0</v>
      </c>
      <c r="B76" s="1">
        <v>42.0</v>
      </c>
      <c r="C76" s="1" t="s">
        <v>487</v>
      </c>
      <c r="D76" s="4" t="s">
        <v>488</v>
      </c>
      <c r="E76" s="5">
        <v>37.59849548</v>
      </c>
      <c r="F76" s="5">
        <v>126.978302</v>
      </c>
      <c r="G76" s="6">
        <v>43907.65</v>
      </c>
      <c r="H76" s="6">
        <v>43907.697916666664</v>
      </c>
      <c r="I76" s="5">
        <v>4139.0</v>
      </c>
      <c r="J76" s="7">
        <v>43907.68402777778</v>
      </c>
      <c r="K76" s="7">
        <v>43907.71041666667</v>
      </c>
      <c r="L76" s="5">
        <v>2325.0</v>
      </c>
      <c r="M76" s="7">
        <v>43907.711805555555</v>
      </c>
      <c r="N76" s="7">
        <v>43907.71597222222</v>
      </c>
      <c r="O76" s="5">
        <v>360.0</v>
      </c>
      <c r="P76" s="5" t="b">
        <v>1</v>
      </c>
      <c r="Q76" s="5">
        <f t="shared" si="207"/>
        <v>6824</v>
      </c>
      <c r="R76" s="1" t="s">
        <v>489</v>
      </c>
      <c r="S76" s="5">
        <v>1.0</v>
      </c>
      <c r="T76" s="1"/>
      <c r="U76" s="5">
        <v>3.0</v>
      </c>
      <c r="V76" s="1" t="s">
        <v>342</v>
      </c>
      <c r="W76" s="5">
        <v>7.0</v>
      </c>
      <c r="X76" s="5">
        <v>4.0</v>
      </c>
      <c r="Y76" s="5">
        <v>5.0</v>
      </c>
      <c r="Z76" s="5">
        <v>5.0</v>
      </c>
      <c r="AA76" s="5">
        <v>4.0</v>
      </c>
      <c r="AB76" s="5">
        <v>3.0</v>
      </c>
      <c r="AC76" s="5">
        <v>5.0</v>
      </c>
      <c r="AD76" s="5">
        <v>5.0</v>
      </c>
      <c r="AE76" s="5">
        <v>5.0</v>
      </c>
      <c r="AF76" s="5">
        <f t="shared" si="2"/>
        <v>36</v>
      </c>
      <c r="AG76" s="5">
        <v>4.0</v>
      </c>
      <c r="AH76" s="5">
        <v>4.0</v>
      </c>
      <c r="AI76" s="5">
        <v>3.0</v>
      </c>
      <c r="AJ76" s="5">
        <f t="shared" si="3"/>
        <v>11</v>
      </c>
      <c r="AK76" s="5">
        <v>1.0</v>
      </c>
      <c r="AL76" s="5">
        <v>1.0</v>
      </c>
      <c r="AM76" s="5">
        <v>2.0</v>
      </c>
      <c r="AN76" s="5">
        <f t="shared" si="4"/>
        <v>4</v>
      </c>
      <c r="AO76" s="5">
        <v>3.0</v>
      </c>
      <c r="AP76" s="5">
        <v>2.0</v>
      </c>
      <c r="AQ76" s="5">
        <v>3.0</v>
      </c>
      <c r="AR76" s="5">
        <f t="shared" si="5"/>
        <v>8</v>
      </c>
      <c r="AS76" s="5">
        <v>5.0</v>
      </c>
      <c r="AT76" s="5">
        <v>3.0</v>
      </c>
      <c r="AU76" s="5">
        <v>4.0</v>
      </c>
      <c r="AV76" s="5">
        <f t="shared" si="6"/>
        <v>12</v>
      </c>
      <c r="AW76" s="5">
        <v>3.0</v>
      </c>
      <c r="AX76" s="5">
        <v>3.0</v>
      </c>
      <c r="AY76" s="5">
        <v>3.0</v>
      </c>
      <c r="AZ76" s="5">
        <f t="shared" si="7"/>
        <v>9</v>
      </c>
      <c r="BA76" s="5">
        <v>5.0</v>
      </c>
      <c r="BB76" s="5">
        <v>4.0</v>
      </c>
      <c r="BC76" s="5">
        <v>5.0</v>
      </c>
      <c r="BD76" s="5">
        <v>5.0</v>
      </c>
      <c r="BE76" s="5">
        <v>5.0</v>
      </c>
      <c r="BF76" s="5">
        <v>5.0</v>
      </c>
      <c r="BG76" s="5">
        <v>5.0</v>
      </c>
      <c r="BH76" s="5">
        <v>5.0</v>
      </c>
      <c r="BI76" s="5">
        <v>5.0</v>
      </c>
      <c r="BJ76" s="5">
        <f t="shared" si="8"/>
        <v>44</v>
      </c>
      <c r="BK76" s="5">
        <v>5.0</v>
      </c>
      <c r="BL76" s="5">
        <v>4.0</v>
      </c>
      <c r="BM76" s="5">
        <v>5.0</v>
      </c>
      <c r="BN76" s="5">
        <v>4.0</v>
      </c>
      <c r="BO76" s="5">
        <v>5.0</v>
      </c>
      <c r="BP76" s="5">
        <v>2.0</v>
      </c>
      <c r="BQ76" s="5">
        <v>5.0</v>
      </c>
      <c r="BR76" s="5">
        <v>5.0</v>
      </c>
      <c r="BS76" s="5">
        <v>3.0</v>
      </c>
      <c r="BT76" s="5">
        <v>5.0</v>
      </c>
      <c r="BU76" s="5">
        <f t="shared" si="9"/>
        <v>30</v>
      </c>
      <c r="BV76" s="5">
        <f t="shared" si="10"/>
        <v>13</v>
      </c>
      <c r="BW76" s="5">
        <f t="shared" si="11"/>
        <v>43</v>
      </c>
      <c r="BX76" s="5">
        <v>8.0</v>
      </c>
      <c r="BY76" s="5">
        <v>7.0</v>
      </c>
      <c r="BZ76" s="5">
        <v>6.0</v>
      </c>
      <c r="CA76" s="5">
        <v>5.0</v>
      </c>
      <c r="CB76" s="5">
        <v>8.0</v>
      </c>
      <c r="CC76" s="5">
        <v>4.0</v>
      </c>
      <c r="CD76" s="5">
        <v>7.0</v>
      </c>
      <c r="CE76" s="5">
        <f t="shared" si="12"/>
        <v>45</v>
      </c>
      <c r="CF76" s="5">
        <v>1.0</v>
      </c>
      <c r="CG76" s="5">
        <v>1.0</v>
      </c>
      <c r="CH76" s="5">
        <v>3.0</v>
      </c>
      <c r="CI76" s="5">
        <v>4.0</v>
      </c>
      <c r="CJ76" s="5">
        <v>3.0</v>
      </c>
      <c r="CK76" s="5">
        <v>4.0</v>
      </c>
      <c r="CL76" s="5">
        <v>4.0</v>
      </c>
      <c r="CM76" s="5">
        <v>2.0</v>
      </c>
      <c r="CN76" s="5">
        <v>3.0</v>
      </c>
      <c r="CO76" s="5">
        <v>1.0</v>
      </c>
      <c r="CP76" s="5">
        <v>2.0</v>
      </c>
      <c r="CQ76" s="5">
        <v>4.0</v>
      </c>
      <c r="CR76" s="5">
        <f t="shared" si="13"/>
        <v>32</v>
      </c>
      <c r="CS76" s="5">
        <v>5.0</v>
      </c>
      <c r="CT76" s="5">
        <v>5.0</v>
      </c>
      <c r="CU76" s="5">
        <v>3.0</v>
      </c>
      <c r="CV76" s="5">
        <v>5.0</v>
      </c>
      <c r="CW76" s="5">
        <v>5.0</v>
      </c>
      <c r="CX76" s="5">
        <v>3.0</v>
      </c>
      <c r="CY76" s="5">
        <v>5.0</v>
      </c>
      <c r="CZ76" s="5">
        <v>5.0</v>
      </c>
      <c r="DA76" s="5">
        <v>5.0</v>
      </c>
      <c r="DB76" s="5">
        <v>3.0</v>
      </c>
      <c r="DC76" s="5">
        <v>4.0</v>
      </c>
      <c r="DD76" s="5">
        <v>5.0</v>
      </c>
      <c r="DE76" s="5">
        <v>5.0</v>
      </c>
      <c r="DF76" s="5">
        <v>5.0</v>
      </c>
      <c r="DG76" s="5">
        <v>3.0</v>
      </c>
      <c r="DH76" s="5">
        <v>5.0</v>
      </c>
      <c r="DI76" s="5">
        <v>3.0</v>
      </c>
      <c r="DJ76" s="5">
        <v>3.0</v>
      </c>
      <c r="DK76" s="5">
        <f t="shared" si="14"/>
        <v>77</v>
      </c>
      <c r="DL76" s="5">
        <v>0.0</v>
      </c>
      <c r="DM76" s="5">
        <v>2.0</v>
      </c>
      <c r="DN76" s="5">
        <v>1.0</v>
      </c>
      <c r="DO76" s="5">
        <v>0.0</v>
      </c>
      <c r="DP76" s="5">
        <v>0.0</v>
      </c>
      <c r="DQ76" s="5">
        <v>0.0</v>
      </c>
      <c r="DR76" s="5">
        <v>1.0</v>
      </c>
      <c r="DS76" s="5">
        <v>0.0</v>
      </c>
      <c r="DT76" s="5">
        <v>0.0</v>
      </c>
      <c r="DU76" s="5">
        <v>1.0</v>
      </c>
      <c r="DV76" s="5">
        <v>1.0</v>
      </c>
      <c r="DW76" s="5">
        <v>0.0</v>
      </c>
      <c r="DX76" s="5">
        <v>1.0</v>
      </c>
      <c r="DY76" s="5">
        <v>0.0</v>
      </c>
      <c r="DZ76" s="5">
        <v>0.0</v>
      </c>
      <c r="EA76" s="5">
        <v>1.0</v>
      </c>
      <c r="EB76" s="5">
        <f t="shared" si="15"/>
        <v>8</v>
      </c>
      <c r="EC76" s="5">
        <v>4.0</v>
      </c>
      <c r="ED76" s="5">
        <v>4.0</v>
      </c>
      <c r="EE76" s="5">
        <v>3.0</v>
      </c>
      <c r="EF76" s="5">
        <v>4.0</v>
      </c>
      <c r="EG76" s="5">
        <v>3.0</v>
      </c>
      <c r="EH76" s="5">
        <v>3.0</v>
      </c>
      <c r="EI76" s="5">
        <v>2.0</v>
      </c>
      <c r="EJ76" s="5">
        <v>2.0</v>
      </c>
      <c r="EK76" s="5">
        <v>2.0</v>
      </c>
      <c r="EL76" s="5">
        <v>3.0</v>
      </c>
      <c r="EM76" s="5">
        <v>2.0</v>
      </c>
      <c r="EN76" s="5">
        <f t="shared" si="16"/>
        <v>16</v>
      </c>
      <c r="EO76" s="5">
        <f t="shared" si="17"/>
        <v>19.2</v>
      </c>
      <c r="EP76" s="5">
        <f t="shared" si="18"/>
        <v>32</v>
      </c>
      <c r="FD76" s="5"/>
      <c r="FM76" s="5"/>
      <c r="FN76" s="5"/>
      <c r="FO76" s="5"/>
      <c r="FP76" s="5"/>
      <c r="FQ76" s="5"/>
      <c r="FV76" s="5"/>
      <c r="GI76" s="5"/>
      <c r="GQ76" s="5"/>
      <c r="GX76" s="5"/>
      <c r="HH76" s="5"/>
      <c r="HV76" s="5"/>
      <c r="HW76" s="5"/>
      <c r="HX76" s="5"/>
      <c r="ID76" s="5"/>
      <c r="IR76" s="5"/>
      <c r="IS76" s="5">
        <v>3.0</v>
      </c>
      <c r="IT76" s="5">
        <v>2.0</v>
      </c>
      <c r="IU76" s="5">
        <v>1.0</v>
      </c>
      <c r="IV76" s="5">
        <v>3.0</v>
      </c>
      <c r="IW76" s="5">
        <v>3.0</v>
      </c>
      <c r="IX76" s="5">
        <v>1.0</v>
      </c>
      <c r="IY76" s="5">
        <v>3.0</v>
      </c>
      <c r="IZ76" s="5">
        <f t="shared" si="224"/>
        <v>16</v>
      </c>
      <c r="JA76" s="5">
        <f t="shared" si="225"/>
        <v>32</v>
      </c>
      <c r="JB76" s="5">
        <v>3.0</v>
      </c>
      <c r="JC76" s="5">
        <v>3.0</v>
      </c>
      <c r="JD76" s="5">
        <v>1.0</v>
      </c>
      <c r="JE76" s="5">
        <v>1.0</v>
      </c>
      <c r="JF76" s="5">
        <v>8.0</v>
      </c>
      <c r="JG76" s="5">
        <v>2.0</v>
      </c>
      <c r="JH76" s="5">
        <v>3.0</v>
      </c>
      <c r="JI76" s="5">
        <v>1.0</v>
      </c>
      <c r="JJ76" s="5">
        <v>1.0</v>
      </c>
      <c r="JK76" s="5">
        <f t="shared" si="226"/>
        <v>23</v>
      </c>
      <c r="JL76" s="5">
        <v>1.0</v>
      </c>
      <c r="JM76" s="5">
        <v>4.0</v>
      </c>
      <c r="JN76" s="5">
        <v>1.0</v>
      </c>
      <c r="JO76" s="5">
        <v>2.0</v>
      </c>
      <c r="JP76" s="5">
        <v>4.0</v>
      </c>
      <c r="JQ76" s="5">
        <v>2.0</v>
      </c>
      <c r="JR76" s="5">
        <v>5.0</v>
      </c>
      <c r="JS76" s="5">
        <v>1.0</v>
      </c>
      <c r="JT76" s="5">
        <v>2.0</v>
      </c>
      <c r="JU76" s="5">
        <v>3.0</v>
      </c>
      <c r="JV76" s="5">
        <f t="shared" si="227"/>
        <v>25</v>
      </c>
      <c r="JW76" s="5">
        <v>1.0</v>
      </c>
      <c r="JX76" s="5">
        <v>3.0</v>
      </c>
      <c r="JY76" s="5">
        <v>2.0</v>
      </c>
      <c r="JZ76" s="5">
        <v>2.0</v>
      </c>
      <c r="KA76" s="5">
        <v>4.0</v>
      </c>
      <c r="KB76" s="5">
        <v>4.0</v>
      </c>
      <c r="KC76" s="5">
        <f t="shared" si="228"/>
        <v>16</v>
      </c>
      <c r="KD76" s="5">
        <v>4.0</v>
      </c>
      <c r="KE76" s="5">
        <v>3.0</v>
      </c>
      <c r="KF76" s="5">
        <v>1.0</v>
      </c>
      <c r="KG76" s="5">
        <v>3.0</v>
      </c>
      <c r="KH76" s="5">
        <v>1.0</v>
      </c>
      <c r="KI76" s="5">
        <v>1.0</v>
      </c>
      <c r="KJ76" s="5">
        <v>2.0</v>
      </c>
      <c r="KK76" s="5">
        <v>1.0</v>
      </c>
      <c r="KL76" s="5">
        <v>3.0</v>
      </c>
      <c r="KM76" s="5">
        <v>1.0</v>
      </c>
      <c r="KN76" s="5">
        <v>3.0</v>
      </c>
      <c r="KO76" s="5">
        <v>2.0</v>
      </c>
      <c r="KP76" s="5">
        <v>3.0</v>
      </c>
      <c r="KQ76" s="5">
        <v>2.0</v>
      </c>
      <c r="KR76" s="5">
        <v>3.0</v>
      </c>
      <c r="KS76" s="8">
        <f t="shared" si="229"/>
        <v>33</v>
      </c>
      <c r="KT76" s="5">
        <v>3.0</v>
      </c>
    </row>
    <row r="77">
      <c r="A77" s="1">
        <v>76.0</v>
      </c>
      <c r="B77" s="1">
        <v>42.0</v>
      </c>
      <c r="C77" s="1" t="s">
        <v>490</v>
      </c>
      <c r="D77" s="4" t="s">
        <v>491</v>
      </c>
      <c r="E77" s="5">
        <v>37.59849548</v>
      </c>
      <c r="F77" s="5">
        <v>126.978302</v>
      </c>
      <c r="G77" s="6">
        <v>43907.711805555555</v>
      </c>
      <c r="H77" s="6">
        <v>43907.71875</v>
      </c>
      <c r="I77" s="5">
        <v>565.0</v>
      </c>
      <c r="P77" s="2" t="b">
        <v>0</v>
      </c>
      <c r="Q77" s="5"/>
      <c r="R77" s="2" t="s">
        <v>489</v>
      </c>
      <c r="S77" s="5">
        <v>2.0</v>
      </c>
      <c r="T77" s="1">
        <v>1.0</v>
      </c>
      <c r="U77" s="5">
        <v>1.0</v>
      </c>
      <c r="V77" s="1" t="s">
        <v>314</v>
      </c>
      <c r="W77" s="5">
        <v>7.0</v>
      </c>
      <c r="X77" s="5">
        <v>5.0</v>
      </c>
      <c r="Y77" s="5">
        <v>6.0</v>
      </c>
      <c r="Z77" s="5">
        <v>6.0</v>
      </c>
      <c r="AA77" s="5">
        <v>6.0</v>
      </c>
      <c r="AB77" s="5">
        <v>5.0</v>
      </c>
      <c r="AC77" s="5">
        <v>6.0</v>
      </c>
      <c r="AD77" s="5">
        <v>5.0</v>
      </c>
      <c r="AE77" s="5">
        <v>7.0</v>
      </c>
      <c r="AF77" s="5">
        <f t="shared" si="2"/>
        <v>46</v>
      </c>
      <c r="AG77" s="5">
        <v>4.0</v>
      </c>
      <c r="AH77" s="5">
        <v>5.0</v>
      </c>
      <c r="AI77" s="5">
        <v>5.0</v>
      </c>
      <c r="AJ77" s="5">
        <f t="shared" si="3"/>
        <v>14</v>
      </c>
      <c r="AK77" s="5">
        <v>3.0</v>
      </c>
      <c r="AL77" s="5">
        <v>4.0</v>
      </c>
      <c r="AM77" s="5">
        <v>3.0</v>
      </c>
      <c r="AN77" s="5">
        <f t="shared" si="4"/>
        <v>10</v>
      </c>
      <c r="AO77" s="5">
        <v>4.0</v>
      </c>
      <c r="AP77" s="5">
        <v>3.0</v>
      </c>
      <c r="AQ77" s="5">
        <v>4.0</v>
      </c>
      <c r="AR77" s="5">
        <f t="shared" si="5"/>
        <v>11</v>
      </c>
      <c r="AS77" s="5">
        <v>4.0</v>
      </c>
      <c r="AT77" s="5">
        <v>3.0</v>
      </c>
      <c r="AU77" s="5">
        <v>4.0</v>
      </c>
      <c r="AV77" s="5">
        <f t="shared" si="6"/>
        <v>11</v>
      </c>
      <c r="AW77" s="5">
        <v>4.0</v>
      </c>
      <c r="AX77" s="5">
        <v>3.0</v>
      </c>
      <c r="AY77" s="5">
        <v>4.0</v>
      </c>
      <c r="AZ77" s="5">
        <f t="shared" si="7"/>
        <v>11</v>
      </c>
      <c r="BA77" s="5">
        <v>5.0</v>
      </c>
      <c r="BB77" s="5">
        <v>4.0</v>
      </c>
      <c r="BC77" s="5">
        <v>4.0</v>
      </c>
      <c r="BD77" s="5">
        <v>5.0</v>
      </c>
      <c r="BE77" s="5">
        <v>4.0</v>
      </c>
      <c r="BF77" s="5">
        <v>4.0</v>
      </c>
      <c r="BG77" s="5">
        <v>3.0</v>
      </c>
      <c r="BH77" s="5">
        <v>5.0</v>
      </c>
      <c r="BI77" s="5">
        <v>4.0</v>
      </c>
      <c r="BJ77" s="5">
        <f t="shared" si="8"/>
        <v>38</v>
      </c>
      <c r="BK77" s="5">
        <v>4.0</v>
      </c>
      <c r="BL77" s="5">
        <v>2.0</v>
      </c>
      <c r="BM77" s="5">
        <v>4.0</v>
      </c>
      <c r="BN77" s="5">
        <v>1.0</v>
      </c>
      <c r="BO77" s="5">
        <v>3.0</v>
      </c>
      <c r="BP77" s="5">
        <v>4.0</v>
      </c>
      <c r="BQ77" s="5">
        <v>5.0</v>
      </c>
      <c r="BR77" s="5">
        <v>3.0</v>
      </c>
      <c r="BS77" s="5">
        <v>4.0</v>
      </c>
      <c r="BT77" s="5">
        <v>4.0</v>
      </c>
      <c r="BU77" s="5">
        <f t="shared" si="9"/>
        <v>23</v>
      </c>
      <c r="BV77" s="5">
        <f t="shared" si="10"/>
        <v>11</v>
      </c>
      <c r="BW77" s="5">
        <f t="shared" si="11"/>
        <v>34</v>
      </c>
      <c r="BX77" s="5">
        <v>7.0</v>
      </c>
      <c r="BY77" s="5">
        <v>6.0</v>
      </c>
      <c r="BZ77" s="5">
        <v>6.0</v>
      </c>
      <c r="CA77" s="5">
        <v>6.0</v>
      </c>
      <c r="CB77" s="5">
        <v>7.0</v>
      </c>
      <c r="CC77" s="5">
        <v>6.0</v>
      </c>
      <c r="CD77" s="5">
        <v>6.0</v>
      </c>
      <c r="CE77" s="5">
        <f t="shared" si="12"/>
        <v>44</v>
      </c>
      <c r="CF77" s="5">
        <v>3.0</v>
      </c>
      <c r="CG77" s="5">
        <v>4.0</v>
      </c>
      <c r="CH77" s="5">
        <v>4.0</v>
      </c>
      <c r="CI77" s="5">
        <v>4.0</v>
      </c>
      <c r="CJ77" s="5">
        <v>4.0</v>
      </c>
      <c r="CK77" s="5">
        <v>4.0</v>
      </c>
      <c r="CL77" s="5">
        <v>2.0</v>
      </c>
      <c r="CM77" s="5">
        <v>4.0</v>
      </c>
      <c r="CN77" s="5">
        <v>2.0</v>
      </c>
      <c r="CO77" s="5">
        <v>2.0</v>
      </c>
      <c r="CP77" s="5">
        <v>3.0</v>
      </c>
      <c r="CQ77" s="5">
        <v>4.0</v>
      </c>
      <c r="CR77" s="5">
        <f t="shared" si="13"/>
        <v>40</v>
      </c>
      <c r="CS77" s="5">
        <v>4.0</v>
      </c>
      <c r="CT77" s="5">
        <v>4.0</v>
      </c>
      <c r="CU77" s="5">
        <v>3.0</v>
      </c>
      <c r="CV77" s="5">
        <v>4.0</v>
      </c>
      <c r="CW77" s="5">
        <v>4.0</v>
      </c>
      <c r="CX77" s="5">
        <v>4.0</v>
      </c>
      <c r="CY77" s="5">
        <v>4.0</v>
      </c>
      <c r="CZ77" s="5">
        <v>4.0</v>
      </c>
      <c r="DA77" s="5">
        <v>4.0</v>
      </c>
      <c r="DB77" s="5">
        <v>4.0</v>
      </c>
      <c r="DC77" s="5">
        <v>4.0</v>
      </c>
      <c r="DD77" s="5">
        <v>3.0</v>
      </c>
      <c r="DE77" s="5">
        <v>4.0</v>
      </c>
      <c r="DF77" s="5">
        <v>4.0</v>
      </c>
      <c r="DG77" s="5">
        <v>2.0</v>
      </c>
      <c r="DH77" s="5">
        <v>3.0</v>
      </c>
      <c r="DI77" s="5">
        <v>2.0</v>
      </c>
      <c r="DJ77" s="5">
        <v>2.0</v>
      </c>
      <c r="DK77" s="5">
        <f t="shared" si="14"/>
        <v>63</v>
      </c>
      <c r="DL77" s="5">
        <v>0.0</v>
      </c>
      <c r="DM77" s="5">
        <v>1.0</v>
      </c>
      <c r="DN77" s="5">
        <v>1.0</v>
      </c>
      <c r="DO77" s="5">
        <v>1.0</v>
      </c>
      <c r="DP77" s="5">
        <v>0.0</v>
      </c>
      <c r="DQ77" s="5">
        <v>1.0</v>
      </c>
      <c r="DR77" s="5">
        <v>0.0</v>
      </c>
      <c r="DS77" s="5">
        <v>0.0</v>
      </c>
      <c r="DT77" s="5">
        <v>0.0</v>
      </c>
      <c r="DU77" s="5">
        <v>0.0</v>
      </c>
      <c r="DV77" s="5">
        <v>1.0</v>
      </c>
      <c r="DW77" s="5">
        <v>0.0</v>
      </c>
      <c r="DX77" s="5">
        <v>0.0</v>
      </c>
      <c r="DY77" s="5">
        <v>0.0</v>
      </c>
      <c r="DZ77" s="5">
        <v>1.0</v>
      </c>
      <c r="EA77" s="5">
        <v>1.0</v>
      </c>
      <c r="EB77" s="5">
        <f t="shared" si="15"/>
        <v>7</v>
      </c>
      <c r="EC77" s="5">
        <v>4.0</v>
      </c>
      <c r="ED77" s="5">
        <v>3.0</v>
      </c>
      <c r="EE77" s="5">
        <v>4.0</v>
      </c>
      <c r="EF77" s="5">
        <v>3.0</v>
      </c>
      <c r="EG77" s="5">
        <v>1.0</v>
      </c>
      <c r="EH77" s="5">
        <v>2.0</v>
      </c>
      <c r="EI77" s="5">
        <v>3.0</v>
      </c>
      <c r="EJ77" s="5">
        <v>3.0</v>
      </c>
      <c r="EK77" s="5">
        <v>4.0</v>
      </c>
      <c r="EL77" s="5">
        <v>4.0</v>
      </c>
      <c r="EM77" s="5">
        <v>4.0</v>
      </c>
      <c r="EN77" s="5">
        <f t="shared" si="16"/>
        <v>23</v>
      </c>
      <c r="EO77" s="5">
        <f t="shared" si="17"/>
        <v>14.4</v>
      </c>
      <c r="EP77" s="5">
        <f t="shared" si="18"/>
        <v>35</v>
      </c>
      <c r="EQ77" s="5">
        <v>0.0</v>
      </c>
      <c r="ER77" s="5">
        <v>2.0</v>
      </c>
      <c r="ES77" s="5">
        <v>0.0</v>
      </c>
      <c r="ET77" s="5">
        <v>2.0</v>
      </c>
      <c r="EU77" s="5">
        <v>0.0</v>
      </c>
      <c r="EV77" s="5">
        <v>2.0</v>
      </c>
      <c r="EW77" s="5">
        <v>2.0</v>
      </c>
      <c r="EX77" s="5">
        <v>0.0</v>
      </c>
      <c r="EY77" s="5">
        <v>2.0</v>
      </c>
      <c r="EZ77" s="5">
        <v>0.0</v>
      </c>
      <c r="FA77" s="5">
        <v>2.0</v>
      </c>
      <c r="FB77" s="5">
        <v>2.0</v>
      </c>
      <c r="FC77" s="5">
        <v>2.0</v>
      </c>
      <c r="FD77" s="5">
        <f>SUM(EQ77:FC77)</f>
        <v>16</v>
      </c>
      <c r="FE77" s="5">
        <v>5.0</v>
      </c>
      <c r="FF77" s="5">
        <v>5.0</v>
      </c>
      <c r="FG77" s="5">
        <v>5.0</v>
      </c>
      <c r="FH77" s="5">
        <v>5.0</v>
      </c>
      <c r="FI77" s="5">
        <v>5.0</v>
      </c>
      <c r="FJ77" s="5">
        <v>5.0</v>
      </c>
      <c r="FK77" s="5">
        <v>5.0</v>
      </c>
      <c r="FL77" s="5">
        <v>5.0</v>
      </c>
      <c r="FM77" s="5">
        <f>SUM(FF77,FI77,FJ77)</f>
        <v>15</v>
      </c>
      <c r="FN77" s="5">
        <f>SUM(FM77,FE77,FK77) / 5 * 3</f>
        <v>15</v>
      </c>
      <c r="FO77" s="5">
        <f>SUM(FG77,FH77,FL77)</f>
        <v>15</v>
      </c>
      <c r="FP77" s="5">
        <f>SUM(FE77,FK77) /2*3</f>
        <v>15</v>
      </c>
      <c r="FQ77" s="5">
        <f>SUM(FE77:FL77)</f>
        <v>40</v>
      </c>
      <c r="FR77" s="5">
        <v>4.0</v>
      </c>
      <c r="FS77" s="5">
        <v>2.0</v>
      </c>
      <c r="FT77" s="5">
        <v>4.0</v>
      </c>
      <c r="FU77" s="5">
        <v>4.0</v>
      </c>
      <c r="FV77" s="5">
        <f>SUM(FR77:FU77)</f>
        <v>14</v>
      </c>
      <c r="FW77" s="5">
        <v>1.0</v>
      </c>
      <c r="FX77" s="5">
        <v>4.0</v>
      </c>
      <c r="FY77" s="5">
        <v>2.0</v>
      </c>
      <c r="FZ77" s="5">
        <v>2.0</v>
      </c>
      <c r="GA77" s="5">
        <v>1.0</v>
      </c>
      <c r="GB77" s="5">
        <v>2.0</v>
      </c>
      <c r="GC77" s="5">
        <v>3.0</v>
      </c>
      <c r="GD77" s="5">
        <v>1.0</v>
      </c>
      <c r="GE77" s="5">
        <v>2.0</v>
      </c>
      <c r="GF77" s="5">
        <v>1.0</v>
      </c>
      <c r="GG77" s="5">
        <v>1.0</v>
      </c>
      <c r="GH77" s="5">
        <v>1.0</v>
      </c>
      <c r="GI77" s="5">
        <f>SUM(FW77:GH77)</f>
        <v>21</v>
      </c>
      <c r="GJ77" s="5">
        <v>4.0</v>
      </c>
      <c r="GK77" s="5">
        <v>3.0</v>
      </c>
      <c r="GL77" s="5">
        <v>5.0</v>
      </c>
      <c r="GM77" s="5">
        <v>2.0</v>
      </c>
      <c r="GN77" s="5">
        <v>5.0</v>
      </c>
      <c r="GO77" s="5">
        <v>4.0</v>
      </c>
      <c r="GP77" s="5">
        <v>5.0</v>
      </c>
      <c r="GQ77" s="5">
        <f>SUM(GJ77:GP77)</f>
        <v>28</v>
      </c>
      <c r="GR77" s="5">
        <v>3.0</v>
      </c>
      <c r="GS77" s="5">
        <v>2.0</v>
      </c>
      <c r="GT77" s="5">
        <v>4.0</v>
      </c>
      <c r="GU77" s="5">
        <v>3.0</v>
      </c>
      <c r="GV77" s="5">
        <v>2.0</v>
      </c>
      <c r="GW77" s="5">
        <v>1.0</v>
      </c>
      <c r="GX77" s="5">
        <f>SUM(GR77:GW77)</f>
        <v>15</v>
      </c>
      <c r="GY77" s="5">
        <v>3.0</v>
      </c>
      <c r="GZ77" s="5">
        <v>4.0</v>
      </c>
      <c r="HA77" s="5">
        <v>4.0</v>
      </c>
      <c r="HB77" s="5">
        <v>4.0</v>
      </c>
      <c r="HC77" s="5">
        <v>4.0</v>
      </c>
      <c r="HD77" s="5">
        <v>4.0</v>
      </c>
      <c r="HE77" s="5">
        <v>4.0</v>
      </c>
      <c r="HF77" s="5">
        <v>4.0</v>
      </c>
      <c r="HG77" s="5">
        <v>4.0</v>
      </c>
      <c r="HH77" s="5">
        <f>SUM(GY77:HG77)</f>
        <v>35</v>
      </c>
      <c r="HI77" s="5">
        <v>3.0</v>
      </c>
      <c r="HJ77" s="5">
        <v>2.0</v>
      </c>
      <c r="HK77" s="5">
        <v>3.0</v>
      </c>
      <c r="HL77" s="5">
        <v>4.0</v>
      </c>
      <c r="HM77" s="5">
        <v>2.0</v>
      </c>
      <c r="HN77" s="5">
        <v>3.0</v>
      </c>
      <c r="HO77" s="5">
        <v>2.0</v>
      </c>
      <c r="HP77" s="5">
        <v>4.0</v>
      </c>
      <c r="HQ77" s="5">
        <v>3.0</v>
      </c>
      <c r="HR77" s="5">
        <v>2.0</v>
      </c>
      <c r="HS77" s="5">
        <v>3.0</v>
      </c>
      <c r="HT77" s="5">
        <v>4.0</v>
      </c>
      <c r="HU77" s="5">
        <v>0.0</v>
      </c>
      <c r="HV77" s="5">
        <f>SUM(HI77+HK77+HO77+HQ77+HR77+HT77+HU77)</f>
        <v>17</v>
      </c>
      <c r="HW77" s="5">
        <f>SUM(HJ77+HL77+HM77+HN77+HP77+HS77)</f>
        <v>18</v>
      </c>
      <c r="HX77" s="5">
        <f>SUM(HI77:HU77)</f>
        <v>35</v>
      </c>
      <c r="HY77" s="5">
        <v>4.0</v>
      </c>
      <c r="HZ77" s="5">
        <v>5.0</v>
      </c>
      <c r="IA77" s="5">
        <v>5.0</v>
      </c>
      <c r="IB77" s="5">
        <v>4.0</v>
      </c>
      <c r="IC77" s="5">
        <v>3.0</v>
      </c>
      <c r="ID77" s="5">
        <f>SUM(HY77:IC77)</f>
        <v>21</v>
      </c>
      <c r="IE77" s="5">
        <v>3.0</v>
      </c>
      <c r="IF77" s="5">
        <v>3.0</v>
      </c>
      <c r="IG77" s="5">
        <v>6.0</v>
      </c>
      <c r="IH77" s="5">
        <v>5.0</v>
      </c>
      <c r="II77" s="5">
        <v>5.0</v>
      </c>
      <c r="IJ77" s="5">
        <v>6.0</v>
      </c>
      <c r="IK77" s="5">
        <v>5.0</v>
      </c>
      <c r="IL77" s="5">
        <v>6.0</v>
      </c>
      <c r="IM77" s="5">
        <v>5.0</v>
      </c>
      <c r="IN77" s="5">
        <v>5.0</v>
      </c>
      <c r="IO77" s="5">
        <v>5.0</v>
      </c>
      <c r="IP77" s="5">
        <v>3.0</v>
      </c>
      <c r="IQ77" s="5">
        <v>3.0</v>
      </c>
      <c r="IR77" s="5">
        <f>SUM(IE77:IQ77)</f>
        <v>60</v>
      </c>
      <c r="IZ77" s="5"/>
      <c r="JA77" s="5"/>
      <c r="JK77" s="5"/>
      <c r="JV77" s="5"/>
      <c r="KC77" s="5"/>
      <c r="KS77" s="8"/>
      <c r="KT77" s="5">
        <v>29.0</v>
      </c>
    </row>
    <row r="78">
      <c r="A78" s="1">
        <v>77.0</v>
      </c>
      <c r="B78" s="1">
        <v>42.0</v>
      </c>
      <c r="C78" s="1" t="s">
        <v>492</v>
      </c>
      <c r="D78" s="4" t="s">
        <v>493</v>
      </c>
      <c r="E78" s="5">
        <v>41.88679504</v>
      </c>
      <c r="F78" s="5">
        <v>-87.63860321</v>
      </c>
      <c r="G78" s="6">
        <v>43908.07847222222</v>
      </c>
      <c r="H78" s="6">
        <v>43908.09375</v>
      </c>
      <c r="I78" s="5">
        <v>1300.0</v>
      </c>
      <c r="J78" s="7">
        <v>43908.09375</v>
      </c>
      <c r="K78" s="7">
        <v>43908.131944444445</v>
      </c>
      <c r="L78" s="5">
        <v>3312.0</v>
      </c>
      <c r="P78" s="2" t="b">
        <v>0</v>
      </c>
      <c r="Q78" s="5"/>
      <c r="R78" s="1" t="s">
        <v>489</v>
      </c>
      <c r="S78" s="5">
        <v>2.0</v>
      </c>
      <c r="T78" s="1">
        <v>1.0</v>
      </c>
      <c r="U78" s="5">
        <v>3.0</v>
      </c>
      <c r="V78" s="1" t="s">
        <v>314</v>
      </c>
      <c r="W78" s="5">
        <v>7.0</v>
      </c>
      <c r="X78" s="5">
        <v>7.0</v>
      </c>
      <c r="Y78" s="5">
        <v>4.0</v>
      </c>
      <c r="Z78" s="5">
        <v>6.0</v>
      </c>
      <c r="AA78" s="5">
        <v>6.0</v>
      </c>
      <c r="AB78" s="5">
        <v>6.0</v>
      </c>
      <c r="AC78" s="5">
        <v>5.0</v>
      </c>
      <c r="AD78" s="5">
        <v>2.0</v>
      </c>
      <c r="AE78" s="5">
        <v>6.0</v>
      </c>
      <c r="AF78" s="5">
        <f t="shared" si="2"/>
        <v>42</v>
      </c>
      <c r="AG78" s="5">
        <v>3.0</v>
      </c>
      <c r="AH78" s="5">
        <v>2.0</v>
      </c>
      <c r="AI78" s="5">
        <v>4.0</v>
      </c>
      <c r="AJ78" s="5">
        <f t="shared" si="3"/>
        <v>9</v>
      </c>
      <c r="AK78" s="5">
        <v>5.0</v>
      </c>
      <c r="AL78" s="5">
        <v>3.0</v>
      </c>
      <c r="AM78" s="5">
        <v>5.0</v>
      </c>
      <c r="AN78" s="5">
        <f t="shared" si="4"/>
        <v>13</v>
      </c>
      <c r="AO78" s="5">
        <v>5.0</v>
      </c>
      <c r="AP78" s="5">
        <v>3.0</v>
      </c>
      <c r="AQ78" s="5">
        <v>5.0</v>
      </c>
      <c r="AR78" s="5">
        <f t="shared" si="5"/>
        <v>13</v>
      </c>
      <c r="AS78" s="5">
        <v>5.0</v>
      </c>
      <c r="AT78" s="5">
        <v>4.0</v>
      </c>
      <c r="AU78" s="5">
        <v>4.0</v>
      </c>
      <c r="AV78" s="5">
        <f t="shared" si="6"/>
        <v>13</v>
      </c>
      <c r="AW78" s="5">
        <v>4.0</v>
      </c>
      <c r="AX78" s="5">
        <v>3.0</v>
      </c>
      <c r="AY78" s="5">
        <v>5.0</v>
      </c>
      <c r="AZ78" s="5">
        <f t="shared" si="7"/>
        <v>12</v>
      </c>
      <c r="BA78" s="5">
        <v>3.0</v>
      </c>
      <c r="BB78" s="5">
        <v>2.0</v>
      </c>
      <c r="BC78" s="5">
        <v>3.0</v>
      </c>
      <c r="BD78" s="5">
        <v>2.0</v>
      </c>
      <c r="BE78" s="5">
        <v>3.0</v>
      </c>
      <c r="BF78" s="5">
        <v>2.0</v>
      </c>
      <c r="BG78" s="5">
        <v>2.0</v>
      </c>
      <c r="BH78" s="5">
        <v>2.0</v>
      </c>
      <c r="BI78" s="5">
        <v>4.0</v>
      </c>
      <c r="BJ78" s="5">
        <f t="shared" si="8"/>
        <v>23</v>
      </c>
      <c r="BK78" s="5">
        <v>4.0</v>
      </c>
      <c r="BL78" s="5">
        <v>1.0</v>
      </c>
      <c r="BM78" s="5">
        <v>6.0</v>
      </c>
      <c r="BN78" s="5">
        <v>2.0</v>
      </c>
      <c r="BO78" s="5">
        <v>5.0</v>
      </c>
      <c r="BP78" s="5">
        <v>2.0</v>
      </c>
      <c r="BQ78" s="5">
        <v>6.0</v>
      </c>
      <c r="BR78" s="5">
        <v>5.0</v>
      </c>
      <c r="BS78" s="5">
        <v>3.0</v>
      </c>
      <c r="BT78" s="5">
        <v>5.0</v>
      </c>
      <c r="BU78" s="5">
        <f t="shared" si="9"/>
        <v>31</v>
      </c>
      <c r="BV78" s="5">
        <f t="shared" si="10"/>
        <v>8</v>
      </c>
      <c r="BW78" s="5">
        <f t="shared" si="11"/>
        <v>39</v>
      </c>
      <c r="BX78" s="5">
        <v>4.0</v>
      </c>
      <c r="BY78" s="5">
        <v>1.0</v>
      </c>
      <c r="BZ78" s="5">
        <v>4.0</v>
      </c>
      <c r="CA78" s="5">
        <v>6.0</v>
      </c>
      <c r="CB78" s="5">
        <v>3.0</v>
      </c>
      <c r="CC78" s="5">
        <v>5.0</v>
      </c>
      <c r="CD78" s="5">
        <v>5.0</v>
      </c>
      <c r="CE78" s="5">
        <f t="shared" si="12"/>
        <v>28</v>
      </c>
      <c r="CF78" s="5">
        <v>2.0</v>
      </c>
      <c r="CG78" s="5">
        <v>2.0</v>
      </c>
      <c r="CH78" s="5">
        <v>1.0</v>
      </c>
      <c r="CI78" s="5">
        <v>3.0</v>
      </c>
      <c r="CJ78" s="5">
        <v>2.0</v>
      </c>
      <c r="CK78" s="5">
        <v>2.0</v>
      </c>
      <c r="CL78" s="5">
        <v>4.0</v>
      </c>
      <c r="CM78" s="5">
        <v>1.0</v>
      </c>
      <c r="CN78" s="5">
        <v>3.0</v>
      </c>
      <c r="CO78" s="5">
        <v>3.0</v>
      </c>
      <c r="CP78" s="5">
        <v>2.0</v>
      </c>
      <c r="CQ78" s="5">
        <v>3.0</v>
      </c>
      <c r="CR78" s="5">
        <f t="shared" si="13"/>
        <v>28</v>
      </c>
      <c r="CS78" s="5">
        <v>2.0</v>
      </c>
      <c r="CT78" s="5">
        <v>2.0</v>
      </c>
      <c r="CU78" s="5">
        <v>2.0</v>
      </c>
      <c r="CV78" s="5">
        <v>2.0</v>
      </c>
      <c r="CW78" s="5">
        <v>2.0</v>
      </c>
      <c r="CX78" s="5">
        <v>3.0</v>
      </c>
      <c r="CY78" s="5">
        <v>2.0</v>
      </c>
      <c r="CZ78" s="5">
        <v>2.0</v>
      </c>
      <c r="DA78" s="5">
        <v>2.0</v>
      </c>
      <c r="DB78" s="5">
        <v>3.0</v>
      </c>
      <c r="DC78" s="5">
        <v>3.0</v>
      </c>
      <c r="DD78" s="5">
        <v>2.0</v>
      </c>
      <c r="DE78" s="5">
        <v>2.0</v>
      </c>
      <c r="DF78" s="5">
        <v>3.0</v>
      </c>
      <c r="DG78" s="5">
        <v>3.0</v>
      </c>
      <c r="DH78" s="5">
        <v>2.0</v>
      </c>
      <c r="DI78" s="5">
        <v>2.0</v>
      </c>
      <c r="DJ78" s="5">
        <v>2.0</v>
      </c>
      <c r="DK78" s="5">
        <f t="shared" si="14"/>
        <v>41</v>
      </c>
      <c r="DL78" s="5">
        <v>1.0</v>
      </c>
      <c r="DM78" s="5">
        <v>1.0</v>
      </c>
      <c r="DN78" s="5">
        <v>1.0</v>
      </c>
      <c r="DO78" s="5">
        <v>1.0</v>
      </c>
      <c r="DP78" s="5">
        <v>0.0</v>
      </c>
      <c r="DQ78" s="5">
        <v>0.0</v>
      </c>
      <c r="DR78" s="5">
        <v>0.0</v>
      </c>
      <c r="DS78" s="5">
        <v>1.0</v>
      </c>
      <c r="DT78" s="5">
        <v>0.0</v>
      </c>
      <c r="DU78" s="5">
        <v>0.0</v>
      </c>
      <c r="DV78" s="5">
        <v>1.0</v>
      </c>
      <c r="DW78" s="5">
        <v>1.0</v>
      </c>
      <c r="DX78" s="5">
        <v>1.0</v>
      </c>
      <c r="DY78" s="5">
        <v>0.0</v>
      </c>
      <c r="DZ78" s="5">
        <v>0.0</v>
      </c>
      <c r="EA78" s="5">
        <v>1.0</v>
      </c>
      <c r="EB78" s="5">
        <f t="shared" si="15"/>
        <v>9</v>
      </c>
      <c r="EC78" s="5">
        <v>3.0</v>
      </c>
      <c r="ED78" s="5">
        <v>5.0</v>
      </c>
      <c r="EE78" s="5">
        <v>4.0</v>
      </c>
      <c r="EF78" s="5">
        <v>5.0</v>
      </c>
      <c r="EG78" s="5">
        <v>3.0</v>
      </c>
      <c r="EH78" s="5">
        <v>5.0</v>
      </c>
      <c r="EI78" s="5">
        <v>5.0</v>
      </c>
      <c r="EJ78" s="5">
        <v>4.0</v>
      </c>
      <c r="EK78" s="5">
        <v>4.0</v>
      </c>
      <c r="EL78" s="5">
        <v>4.0</v>
      </c>
      <c r="EM78" s="5">
        <v>3.0</v>
      </c>
      <c r="EN78" s="5">
        <f t="shared" si="16"/>
        <v>23</v>
      </c>
      <c r="EO78" s="5">
        <f t="shared" si="17"/>
        <v>26.4</v>
      </c>
      <c r="EP78" s="5">
        <f t="shared" si="18"/>
        <v>45</v>
      </c>
      <c r="FD78" s="5"/>
      <c r="FM78" s="5"/>
      <c r="FN78" s="5"/>
      <c r="FO78" s="5"/>
      <c r="FP78" s="5"/>
      <c r="FQ78" s="5"/>
      <c r="FV78" s="5"/>
      <c r="GI78" s="5"/>
      <c r="GQ78" s="5"/>
      <c r="GX78" s="5"/>
      <c r="HH78" s="5"/>
      <c r="HV78" s="5"/>
      <c r="HW78" s="5"/>
      <c r="HX78" s="5"/>
      <c r="ID78" s="5"/>
      <c r="IR78" s="5"/>
      <c r="IZ78" s="5"/>
      <c r="JA78" s="5"/>
      <c r="JK78" s="5"/>
      <c r="JV78" s="5"/>
      <c r="KC78" s="5"/>
      <c r="KS78" s="8"/>
      <c r="KT78" s="5">
        <v>55.0</v>
      </c>
    </row>
    <row r="79">
      <c r="A79" s="1">
        <v>78.0</v>
      </c>
      <c r="B79" s="1">
        <v>42.0</v>
      </c>
      <c r="C79" s="1" t="s">
        <v>494</v>
      </c>
      <c r="D79" s="4" t="s">
        <v>495</v>
      </c>
      <c r="E79" s="5">
        <v>37.59849548</v>
      </c>
      <c r="F79" s="5">
        <v>126.978302</v>
      </c>
      <c r="G79" s="6">
        <v>43907.84930555556</v>
      </c>
      <c r="H79" s="6">
        <v>43907.85972222222</v>
      </c>
      <c r="I79" s="5">
        <v>948.0</v>
      </c>
      <c r="P79" s="2" t="b">
        <v>0</v>
      </c>
      <c r="Q79" s="5"/>
      <c r="R79" s="1" t="s">
        <v>489</v>
      </c>
      <c r="S79" s="5">
        <v>2.0</v>
      </c>
      <c r="T79" s="1">
        <v>1.0</v>
      </c>
      <c r="U79" s="5">
        <v>3.0</v>
      </c>
      <c r="V79" s="1" t="s">
        <v>314</v>
      </c>
      <c r="W79" s="5">
        <v>7.0</v>
      </c>
      <c r="X79" s="5">
        <v>7.0</v>
      </c>
      <c r="Y79" s="5">
        <v>6.0</v>
      </c>
      <c r="Z79" s="5">
        <v>6.0</v>
      </c>
      <c r="AA79" s="5">
        <v>7.0</v>
      </c>
      <c r="AB79" s="5">
        <v>6.0</v>
      </c>
      <c r="AC79" s="5">
        <v>6.0</v>
      </c>
      <c r="AD79" s="5">
        <v>6.0</v>
      </c>
      <c r="AE79" s="5">
        <v>6.0</v>
      </c>
      <c r="AF79" s="5">
        <f t="shared" si="2"/>
        <v>50</v>
      </c>
      <c r="AG79" s="5">
        <v>5.0</v>
      </c>
      <c r="AH79" s="5">
        <v>5.0</v>
      </c>
      <c r="AI79" s="5">
        <v>4.0</v>
      </c>
      <c r="AJ79" s="5">
        <f t="shared" si="3"/>
        <v>14</v>
      </c>
      <c r="AK79" s="5">
        <v>2.0</v>
      </c>
      <c r="AL79" s="5">
        <v>2.0</v>
      </c>
      <c r="AM79" s="5">
        <v>2.0</v>
      </c>
      <c r="AN79" s="5">
        <f t="shared" si="4"/>
        <v>6</v>
      </c>
      <c r="AO79" s="5">
        <v>2.0</v>
      </c>
      <c r="AP79" s="5">
        <v>2.0</v>
      </c>
      <c r="AQ79" s="5">
        <v>2.0</v>
      </c>
      <c r="AR79" s="5">
        <f t="shared" si="5"/>
        <v>6</v>
      </c>
      <c r="AS79" s="5">
        <v>4.0</v>
      </c>
      <c r="AT79" s="5">
        <v>4.0</v>
      </c>
      <c r="AU79" s="5">
        <v>5.0</v>
      </c>
      <c r="AV79" s="5">
        <f t="shared" si="6"/>
        <v>13</v>
      </c>
      <c r="AW79" s="5">
        <v>3.0</v>
      </c>
      <c r="AX79" s="5">
        <v>5.0</v>
      </c>
      <c r="AY79" s="5">
        <v>4.0</v>
      </c>
      <c r="AZ79" s="5">
        <f t="shared" si="7"/>
        <v>12</v>
      </c>
      <c r="BA79" s="5">
        <v>5.0</v>
      </c>
      <c r="BB79" s="5">
        <v>4.0</v>
      </c>
      <c r="BC79" s="5">
        <v>4.0</v>
      </c>
      <c r="BD79" s="5">
        <v>5.0</v>
      </c>
      <c r="BE79" s="5">
        <v>4.0</v>
      </c>
      <c r="BF79" s="5">
        <v>4.0</v>
      </c>
      <c r="BG79" s="5">
        <v>4.0</v>
      </c>
      <c r="BH79" s="5">
        <v>5.0</v>
      </c>
      <c r="BI79" s="5">
        <v>4.0</v>
      </c>
      <c r="BJ79" s="5">
        <f t="shared" si="8"/>
        <v>39</v>
      </c>
      <c r="BK79" s="5">
        <v>6.0</v>
      </c>
      <c r="BL79" s="5">
        <v>1.0</v>
      </c>
      <c r="BM79" s="5">
        <v>4.0</v>
      </c>
      <c r="BN79" s="5">
        <v>1.0</v>
      </c>
      <c r="BO79" s="5">
        <v>5.0</v>
      </c>
      <c r="BP79" s="5">
        <v>1.0</v>
      </c>
      <c r="BQ79" s="5">
        <v>4.0</v>
      </c>
      <c r="BR79" s="5">
        <v>5.0</v>
      </c>
      <c r="BS79" s="5">
        <v>2.0</v>
      </c>
      <c r="BT79" s="5">
        <v>5.0</v>
      </c>
      <c r="BU79" s="5">
        <f t="shared" si="9"/>
        <v>29</v>
      </c>
      <c r="BV79" s="5">
        <f t="shared" si="10"/>
        <v>5</v>
      </c>
      <c r="BW79" s="5">
        <f t="shared" si="11"/>
        <v>34</v>
      </c>
      <c r="BX79" s="5">
        <v>7.0</v>
      </c>
      <c r="BY79" s="5">
        <v>9.0</v>
      </c>
      <c r="BZ79" s="5">
        <v>3.0</v>
      </c>
      <c r="CA79" s="5">
        <v>7.0</v>
      </c>
      <c r="CB79" s="5">
        <v>8.0</v>
      </c>
      <c r="CC79" s="5">
        <v>3.0</v>
      </c>
      <c r="CD79" s="5">
        <v>3.0</v>
      </c>
      <c r="CE79" s="5">
        <f t="shared" si="12"/>
        <v>40</v>
      </c>
      <c r="CF79" s="5">
        <v>1.0</v>
      </c>
      <c r="CG79" s="5">
        <v>1.0</v>
      </c>
      <c r="CH79" s="5">
        <v>1.0</v>
      </c>
      <c r="CI79" s="5">
        <v>5.0</v>
      </c>
      <c r="CJ79" s="5">
        <v>4.0</v>
      </c>
      <c r="CK79" s="5">
        <v>4.0</v>
      </c>
      <c r="CL79" s="5">
        <v>2.0</v>
      </c>
      <c r="CM79" s="5">
        <v>1.0</v>
      </c>
      <c r="CN79" s="5">
        <v>1.0</v>
      </c>
      <c r="CO79" s="5">
        <v>2.0</v>
      </c>
      <c r="CP79" s="5">
        <v>1.0</v>
      </c>
      <c r="CQ79" s="5">
        <v>2.0</v>
      </c>
      <c r="CR79" s="5">
        <f t="shared" si="13"/>
        <v>25</v>
      </c>
      <c r="CS79" s="5">
        <v>3.0</v>
      </c>
      <c r="CT79" s="5">
        <v>2.0</v>
      </c>
      <c r="CU79" s="5">
        <v>2.0</v>
      </c>
      <c r="CV79" s="5">
        <v>3.0</v>
      </c>
      <c r="CW79" s="5">
        <v>3.0</v>
      </c>
      <c r="CX79" s="5">
        <v>3.0</v>
      </c>
      <c r="CY79" s="5">
        <v>2.0</v>
      </c>
      <c r="CZ79" s="5">
        <v>3.0</v>
      </c>
      <c r="DA79" s="5">
        <v>3.0</v>
      </c>
      <c r="DB79" s="5">
        <v>2.0</v>
      </c>
      <c r="DC79" s="5">
        <v>2.0</v>
      </c>
      <c r="DD79" s="5">
        <v>3.0</v>
      </c>
      <c r="DE79" s="5">
        <v>3.0</v>
      </c>
      <c r="DF79" s="5">
        <v>2.0</v>
      </c>
      <c r="DG79" s="5">
        <v>3.0</v>
      </c>
      <c r="DH79" s="5">
        <v>3.0</v>
      </c>
      <c r="DI79" s="5">
        <v>2.0</v>
      </c>
      <c r="DJ79" s="5">
        <v>2.0</v>
      </c>
      <c r="DK79" s="5">
        <f t="shared" si="14"/>
        <v>46</v>
      </c>
      <c r="DL79" s="5">
        <v>1.0</v>
      </c>
      <c r="DM79" s="5">
        <v>2.0</v>
      </c>
      <c r="DN79" s="5">
        <v>1.0</v>
      </c>
      <c r="DO79" s="5">
        <v>0.0</v>
      </c>
      <c r="DP79" s="5">
        <v>1.0</v>
      </c>
      <c r="DQ79" s="5">
        <v>0.0</v>
      </c>
      <c r="DR79" s="5">
        <v>1.0</v>
      </c>
      <c r="DS79" s="5">
        <v>0.0</v>
      </c>
      <c r="DT79" s="5">
        <v>1.0</v>
      </c>
      <c r="DU79" s="5">
        <v>1.0</v>
      </c>
      <c r="DV79" s="5">
        <v>1.0</v>
      </c>
      <c r="DW79" s="5">
        <v>0.0</v>
      </c>
      <c r="DX79" s="5">
        <v>0.0</v>
      </c>
      <c r="DY79" s="5">
        <v>0.0</v>
      </c>
      <c r="DZ79" s="5">
        <v>0.0</v>
      </c>
      <c r="EA79" s="5">
        <v>1.0</v>
      </c>
      <c r="EB79" s="5">
        <f t="shared" si="15"/>
        <v>10</v>
      </c>
      <c r="EC79" s="5">
        <v>4.0</v>
      </c>
      <c r="ED79" s="5">
        <v>4.0</v>
      </c>
      <c r="EE79" s="5">
        <v>4.0</v>
      </c>
      <c r="EF79" s="5">
        <v>4.0</v>
      </c>
      <c r="EG79" s="5">
        <v>2.0</v>
      </c>
      <c r="EH79" s="5">
        <v>4.0</v>
      </c>
      <c r="EI79" s="5">
        <v>4.0</v>
      </c>
      <c r="EJ79" s="5">
        <v>3.0</v>
      </c>
      <c r="EK79" s="5">
        <v>3.0</v>
      </c>
      <c r="EL79" s="5">
        <v>4.0</v>
      </c>
      <c r="EM79" s="5">
        <v>5.0</v>
      </c>
      <c r="EN79" s="5">
        <f t="shared" si="16"/>
        <v>24</v>
      </c>
      <c r="EO79" s="5">
        <f t="shared" si="17"/>
        <v>20.4</v>
      </c>
      <c r="EP79" s="5">
        <f t="shared" si="18"/>
        <v>41</v>
      </c>
      <c r="EQ79" s="5">
        <v>0.0</v>
      </c>
      <c r="ER79" s="5">
        <v>2.0</v>
      </c>
      <c r="ES79" s="5">
        <v>2.0</v>
      </c>
      <c r="ET79" s="5">
        <v>0.0</v>
      </c>
      <c r="EU79" s="5">
        <v>0.0</v>
      </c>
      <c r="EV79" s="5">
        <v>2.0</v>
      </c>
      <c r="EW79" s="5">
        <v>0.0</v>
      </c>
      <c r="EX79" s="5">
        <v>0.0</v>
      </c>
      <c r="EY79" s="5">
        <v>2.0</v>
      </c>
      <c r="EZ79" s="5">
        <v>0.0</v>
      </c>
      <c r="FA79" s="5">
        <v>0.0</v>
      </c>
      <c r="FB79" s="5">
        <v>0.0</v>
      </c>
      <c r="FC79" s="5">
        <v>2.0</v>
      </c>
      <c r="FD79" s="5">
        <f t="shared" ref="FD79:FD91" si="230">SUM(EQ79:FC79)</f>
        <v>10</v>
      </c>
      <c r="FE79" s="5">
        <v>1.0</v>
      </c>
      <c r="FF79" s="5">
        <v>1.0</v>
      </c>
      <c r="FG79" s="5">
        <v>5.0</v>
      </c>
      <c r="FH79" s="5">
        <v>1.0</v>
      </c>
      <c r="FI79" s="5">
        <v>2.0</v>
      </c>
      <c r="FJ79" s="5">
        <v>3.0</v>
      </c>
      <c r="FK79" s="5">
        <v>1.0</v>
      </c>
      <c r="FL79" s="5">
        <v>1.0</v>
      </c>
      <c r="FM79" s="5">
        <f t="shared" ref="FM79:FM91" si="231">SUM(FF79,FI79,FJ79)</f>
        <v>6</v>
      </c>
      <c r="FN79" s="5">
        <f t="shared" ref="FN79:FN91" si="232">SUM(FM79,FE79,FK79) / 5 * 3</f>
        <v>4.8</v>
      </c>
      <c r="FO79" s="5">
        <f t="shared" ref="FO79:FO91" si="233">SUM(FG79,FH79,FL79)</f>
        <v>7</v>
      </c>
      <c r="FP79" s="5">
        <f t="shared" ref="FP79:FP91" si="234">SUM(FE79,FK79) /2*3</f>
        <v>3</v>
      </c>
      <c r="FQ79" s="5">
        <f t="shared" ref="FQ79:FQ91" si="235">SUM(FE79:FL79)</f>
        <v>15</v>
      </c>
      <c r="FR79" s="5">
        <v>2.0</v>
      </c>
      <c r="FS79" s="5">
        <v>3.0</v>
      </c>
      <c r="FT79" s="5">
        <v>4.0</v>
      </c>
      <c r="FU79" s="5">
        <v>3.0</v>
      </c>
      <c r="FV79" s="5">
        <f t="shared" ref="FV79:FV91" si="236">SUM(FR79:FU79)</f>
        <v>12</v>
      </c>
      <c r="FW79" s="5">
        <v>4.0</v>
      </c>
      <c r="FX79" s="5">
        <v>2.0</v>
      </c>
      <c r="FY79" s="5">
        <v>2.0</v>
      </c>
      <c r="FZ79" s="5">
        <v>3.0</v>
      </c>
      <c r="GA79" s="5">
        <v>2.0</v>
      </c>
      <c r="GB79" s="5">
        <v>4.0</v>
      </c>
      <c r="GC79" s="5">
        <v>3.0</v>
      </c>
      <c r="GD79" s="5">
        <v>1.0</v>
      </c>
      <c r="GE79" s="5">
        <v>3.0</v>
      </c>
      <c r="GF79" s="5">
        <v>2.0</v>
      </c>
      <c r="GG79" s="5">
        <v>3.0</v>
      </c>
      <c r="GH79" s="5">
        <v>3.0</v>
      </c>
      <c r="GI79" s="5">
        <f t="shared" ref="GI79:GI91" si="237">SUM(FW79:GH79)</f>
        <v>32</v>
      </c>
      <c r="GJ79" s="5">
        <v>6.0</v>
      </c>
      <c r="GK79" s="5">
        <v>6.0</v>
      </c>
      <c r="GL79" s="5">
        <v>6.0</v>
      </c>
      <c r="GM79" s="5">
        <v>6.0</v>
      </c>
      <c r="GN79" s="5">
        <v>7.0</v>
      </c>
      <c r="GO79" s="5">
        <v>6.0</v>
      </c>
      <c r="GP79" s="5">
        <v>6.0</v>
      </c>
      <c r="GQ79" s="5">
        <f t="shared" ref="GQ79:GQ91" si="238">SUM(GJ79:GP79)</f>
        <v>43</v>
      </c>
      <c r="GR79" s="5">
        <v>3.0</v>
      </c>
      <c r="GS79" s="5">
        <v>2.0</v>
      </c>
      <c r="GT79" s="5">
        <v>2.0</v>
      </c>
      <c r="GU79" s="5">
        <v>2.0</v>
      </c>
      <c r="GV79" s="5">
        <v>3.0</v>
      </c>
      <c r="GW79" s="5">
        <v>3.0</v>
      </c>
      <c r="GX79" s="5">
        <f t="shared" ref="GX79:GX91" si="239">SUM(GR79:GW79)</f>
        <v>15</v>
      </c>
      <c r="GY79" s="5">
        <v>1.0</v>
      </c>
      <c r="GZ79" s="5">
        <v>2.0</v>
      </c>
      <c r="HA79" s="5">
        <v>2.0</v>
      </c>
      <c r="HB79" s="5">
        <v>2.0</v>
      </c>
      <c r="HC79" s="5">
        <v>1.0</v>
      </c>
      <c r="HD79" s="5">
        <v>2.0</v>
      </c>
      <c r="HE79" s="5">
        <v>3.0</v>
      </c>
      <c r="HF79" s="5">
        <v>2.0</v>
      </c>
      <c r="HG79" s="5">
        <v>2.0</v>
      </c>
      <c r="HH79" s="5">
        <f t="shared" ref="HH79:HH91" si="240">SUM(GY79:HG79)</f>
        <v>17</v>
      </c>
      <c r="HI79" s="5">
        <v>4.0</v>
      </c>
      <c r="HJ79" s="5">
        <v>3.0</v>
      </c>
      <c r="HK79" s="5">
        <v>2.0</v>
      </c>
      <c r="HL79" s="5">
        <v>5.0</v>
      </c>
      <c r="HM79" s="5">
        <v>2.0</v>
      </c>
      <c r="HN79" s="5">
        <v>2.0</v>
      </c>
      <c r="HO79" s="5">
        <v>3.0</v>
      </c>
      <c r="HP79" s="5">
        <v>3.0</v>
      </c>
      <c r="HQ79" s="5">
        <v>3.0</v>
      </c>
      <c r="HR79" s="5">
        <v>4.0</v>
      </c>
      <c r="HS79" s="5">
        <v>4.0</v>
      </c>
      <c r="HT79" s="5">
        <v>1.0</v>
      </c>
      <c r="HU79" s="5">
        <v>4.0</v>
      </c>
      <c r="HV79" s="5">
        <f t="shared" ref="HV79:HV91" si="241">SUM(HI79+HK79+HO79+HQ79+HR79+HT79+HU79)</f>
        <v>21</v>
      </c>
      <c r="HW79" s="5">
        <f t="shared" ref="HW79:HW91" si="242">SUM(HJ79+HL79+HM79+HN79+HP79+HS79)</f>
        <v>19</v>
      </c>
      <c r="HX79" s="5">
        <f t="shared" ref="HX79:HX91" si="243">SUM(HI79:HU79)</f>
        <v>40</v>
      </c>
      <c r="HY79" s="5">
        <v>4.0</v>
      </c>
      <c r="HZ79" s="5">
        <v>4.0</v>
      </c>
      <c r="IA79" s="5">
        <v>4.0</v>
      </c>
      <c r="IB79" s="5">
        <v>3.0</v>
      </c>
      <c r="IC79" s="5">
        <v>3.0</v>
      </c>
      <c r="ID79" s="5">
        <f t="shared" ref="ID79:ID91" si="244">SUM(HY79:IC79)</f>
        <v>18</v>
      </c>
      <c r="IE79" s="5">
        <v>5.0</v>
      </c>
      <c r="IF79" s="5">
        <v>1.0</v>
      </c>
      <c r="IG79" s="5">
        <v>1.0</v>
      </c>
      <c r="IH79" s="5">
        <v>7.0</v>
      </c>
      <c r="II79" s="5">
        <v>3.0</v>
      </c>
      <c r="IJ79" s="5">
        <v>5.0</v>
      </c>
      <c r="IK79" s="5">
        <v>4.0</v>
      </c>
      <c r="IL79" s="5">
        <v>4.0</v>
      </c>
      <c r="IM79" s="5">
        <v>4.0</v>
      </c>
      <c r="IN79" s="5">
        <v>2.0</v>
      </c>
      <c r="IO79" s="5">
        <v>2.0</v>
      </c>
      <c r="IP79" s="5">
        <v>5.0</v>
      </c>
      <c r="IQ79" s="5">
        <v>7.0</v>
      </c>
      <c r="IR79" s="5">
        <f t="shared" ref="IR79:IR91" si="245">SUM(IE79:IQ79)</f>
        <v>50</v>
      </c>
      <c r="IZ79" s="5"/>
      <c r="JA79" s="5"/>
      <c r="JK79" s="5"/>
      <c r="JV79" s="5"/>
      <c r="KC79" s="5"/>
      <c r="KS79" s="8"/>
      <c r="KT79" s="5">
        <v>10.0</v>
      </c>
      <c r="KU79" s="5">
        <v>67.0</v>
      </c>
    </row>
    <row r="80">
      <c r="A80" s="1">
        <v>79.0</v>
      </c>
      <c r="B80" s="1">
        <v>43.0</v>
      </c>
      <c r="C80" s="1" t="s">
        <v>496</v>
      </c>
      <c r="D80" s="4" t="s">
        <v>497</v>
      </c>
      <c r="E80" s="5">
        <v>1.292892456</v>
      </c>
      <c r="F80" s="5">
        <v>103.8547058</v>
      </c>
      <c r="G80" s="6">
        <v>43908.45416666667</v>
      </c>
      <c r="H80" s="6">
        <v>43908.46527777778</v>
      </c>
      <c r="I80" s="5">
        <v>946.0</v>
      </c>
      <c r="J80" s="7">
        <v>43908.45416666667</v>
      </c>
      <c r="K80" s="7">
        <v>43908.475694444445</v>
      </c>
      <c r="L80" s="5">
        <v>1850.0</v>
      </c>
      <c r="M80" s="7">
        <v>43908.45416666667</v>
      </c>
      <c r="N80" s="7">
        <v>43908.48263888889</v>
      </c>
      <c r="O80" s="5">
        <v>2450.0</v>
      </c>
      <c r="P80" s="5" t="b">
        <v>1</v>
      </c>
      <c r="Q80" s="5">
        <f t="shared" ref="Q80:Q95" si="246">I80+L80+O80</f>
        <v>5246</v>
      </c>
      <c r="R80" s="1" t="s">
        <v>498</v>
      </c>
      <c r="S80" s="5">
        <v>1.0</v>
      </c>
      <c r="T80" s="1"/>
      <c r="U80" s="5">
        <v>4.0</v>
      </c>
      <c r="V80" s="1" t="s">
        <v>314</v>
      </c>
      <c r="W80" s="5">
        <v>2.0</v>
      </c>
      <c r="X80" s="5">
        <v>5.0</v>
      </c>
      <c r="Y80" s="5">
        <v>6.0</v>
      </c>
      <c r="Z80" s="5">
        <v>6.0</v>
      </c>
      <c r="AA80" s="5">
        <v>6.0</v>
      </c>
      <c r="AB80" s="5">
        <v>5.0</v>
      </c>
      <c r="AC80" s="5">
        <v>5.0</v>
      </c>
      <c r="AD80" s="5">
        <v>5.0</v>
      </c>
      <c r="AE80" s="5">
        <v>5.0</v>
      </c>
      <c r="AF80" s="5">
        <f t="shared" si="2"/>
        <v>43</v>
      </c>
      <c r="AG80" s="5">
        <v>3.0</v>
      </c>
      <c r="AH80" s="5">
        <v>4.0</v>
      </c>
      <c r="AI80" s="5">
        <v>2.0</v>
      </c>
      <c r="AJ80" s="5">
        <f t="shared" si="3"/>
        <v>9</v>
      </c>
      <c r="AK80" s="5">
        <v>4.0</v>
      </c>
      <c r="AL80" s="5">
        <v>3.0</v>
      </c>
      <c r="AM80" s="5">
        <v>4.0</v>
      </c>
      <c r="AN80" s="5">
        <f t="shared" si="4"/>
        <v>11</v>
      </c>
      <c r="AO80" s="5">
        <v>2.0</v>
      </c>
      <c r="AP80" s="5">
        <v>3.0</v>
      </c>
      <c r="AQ80" s="5">
        <v>3.0</v>
      </c>
      <c r="AR80" s="5">
        <f t="shared" si="5"/>
        <v>8</v>
      </c>
      <c r="AS80" s="5">
        <v>3.0</v>
      </c>
      <c r="AT80" s="5">
        <v>2.0</v>
      </c>
      <c r="AU80" s="5">
        <v>3.0</v>
      </c>
      <c r="AV80" s="5">
        <f t="shared" si="6"/>
        <v>8</v>
      </c>
      <c r="AW80" s="5">
        <v>3.0</v>
      </c>
      <c r="AX80" s="5">
        <v>4.0</v>
      </c>
      <c r="AY80" s="5">
        <v>3.0</v>
      </c>
      <c r="AZ80" s="5">
        <f t="shared" si="7"/>
        <v>10</v>
      </c>
      <c r="BA80" s="5">
        <v>4.0</v>
      </c>
      <c r="BB80" s="5">
        <v>3.0</v>
      </c>
      <c r="BC80" s="5">
        <v>4.0</v>
      </c>
      <c r="BD80" s="5">
        <v>2.0</v>
      </c>
      <c r="BE80" s="5">
        <v>3.0</v>
      </c>
      <c r="BF80" s="5">
        <v>4.0</v>
      </c>
      <c r="BG80" s="5">
        <v>2.0</v>
      </c>
      <c r="BH80" s="5">
        <v>3.0</v>
      </c>
      <c r="BI80" s="5">
        <v>3.0</v>
      </c>
      <c r="BJ80" s="5">
        <f t="shared" si="8"/>
        <v>28</v>
      </c>
      <c r="BK80" s="5">
        <v>4.0</v>
      </c>
      <c r="BL80" s="5">
        <v>5.0</v>
      </c>
      <c r="BM80" s="5">
        <v>4.0</v>
      </c>
      <c r="BN80" s="5">
        <v>1.0</v>
      </c>
      <c r="BO80" s="5">
        <v>5.0</v>
      </c>
      <c r="BP80" s="5">
        <v>3.0</v>
      </c>
      <c r="BQ80" s="5">
        <v>6.0</v>
      </c>
      <c r="BR80" s="5">
        <v>4.0</v>
      </c>
      <c r="BS80" s="5">
        <v>4.0</v>
      </c>
      <c r="BT80" s="5">
        <v>6.0</v>
      </c>
      <c r="BU80" s="5">
        <f t="shared" si="9"/>
        <v>29</v>
      </c>
      <c r="BV80" s="5">
        <f t="shared" si="10"/>
        <v>13</v>
      </c>
      <c r="BW80" s="5">
        <f t="shared" si="11"/>
        <v>42</v>
      </c>
      <c r="BX80" s="5">
        <v>3.0</v>
      </c>
      <c r="BY80" s="5">
        <v>1.0</v>
      </c>
      <c r="BZ80" s="5">
        <v>4.0</v>
      </c>
      <c r="CA80" s="5">
        <v>5.0</v>
      </c>
      <c r="CB80" s="5">
        <v>5.0</v>
      </c>
      <c r="CC80" s="5">
        <v>5.0</v>
      </c>
      <c r="CD80" s="5">
        <v>7.0</v>
      </c>
      <c r="CE80" s="5">
        <f t="shared" si="12"/>
        <v>30</v>
      </c>
      <c r="CF80" s="5">
        <v>1.0</v>
      </c>
      <c r="CG80" s="5">
        <v>3.0</v>
      </c>
      <c r="CH80" s="5">
        <v>1.0</v>
      </c>
      <c r="CI80" s="5">
        <v>2.0</v>
      </c>
      <c r="CJ80" s="5">
        <v>1.0</v>
      </c>
      <c r="CK80" s="5">
        <v>3.0</v>
      </c>
      <c r="CL80" s="5">
        <v>1.0</v>
      </c>
      <c r="CM80" s="5">
        <v>1.0</v>
      </c>
      <c r="CN80" s="5">
        <v>1.0</v>
      </c>
      <c r="CO80" s="5">
        <v>1.0</v>
      </c>
      <c r="CP80" s="5">
        <v>1.0</v>
      </c>
      <c r="CQ80" s="5">
        <v>1.0</v>
      </c>
      <c r="CR80" s="5">
        <f t="shared" si="13"/>
        <v>17</v>
      </c>
      <c r="CS80" s="5">
        <v>3.0</v>
      </c>
      <c r="CT80" s="5">
        <v>2.0</v>
      </c>
      <c r="CU80" s="5">
        <v>2.0</v>
      </c>
      <c r="CV80" s="5">
        <v>3.0</v>
      </c>
      <c r="CW80" s="5">
        <v>4.0</v>
      </c>
      <c r="CX80" s="5">
        <v>2.0</v>
      </c>
      <c r="CY80" s="5">
        <v>3.0</v>
      </c>
      <c r="CZ80" s="5">
        <v>2.0</v>
      </c>
      <c r="DA80" s="5">
        <v>1.0</v>
      </c>
      <c r="DB80" s="5">
        <v>2.0</v>
      </c>
      <c r="DC80" s="5">
        <v>3.0</v>
      </c>
      <c r="DD80" s="5">
        <v>2.0</v>
      </c>
      <c r="DE80" s="5">
        <v>3.0</v>
      </c>
      <c r="DF80" s="5">
        <v>1.0</v>
      </c>
      <c r="DG80" s="5">
        <v>2.0</v>
      </c>
      <c r="DH80" s="5">
        <v>2.0</v>
      </c>
      <c r="DI80" s="5">
        <v>3.0</v>
      </c>
      <c r="DJ80" s="5">
        <v>1.0</v>
      </c>
      <c r="DK80" s="5">
        <f t="shared" si="14"/>
        <v>41</v>
      </c>
      <c r="DL80" s="5">
        <v>0.0</v>
      </c>
      <c r="DM80" s="5">
        <v>1.0</v>
      </c>
      <c r="DN80" s="5">
        <v>1.0</v>
      </c>
      <c r="DO80" s="5">
        <v>0.0</v>
      </c>
      <c r="DP80" s="5">
        <v>0.0</v>
      </c>
      <c r="DQ80" s="5">
        <v>0.0</v>
      </c>
      <c r="DR80" s="5">
        <v>0.0</v>
      </c>
      <c r="DS80" s="5">
        <v>0.0</v>
      </c>
      <c r="DT80" s="5">
        <v>0.0</v>
      </c>
      <c r="DU80" s="5">
        <v>0.0</v>
      </c>
      <c r="DV80" s="5">
        <v>0.0</v>
      </c>
      <c r="DW80" s="5">
        <v>0.0</v>
      </c>
      <c r="DX80" s="5">
        <v>0.0</v>
      </c>
      <c r="DY80" s="5">
        <v>0.0</v>
      </c>
      <c r="DZ80" s="5">
        <v>0.0</v>
      </c>
      <c r="EA80" s="5">
        <v>1.0</v>
      </c>
      <c r="EB80" s="5">
        <f t="shared" si="15"/>
        <v>3</v>
      </c>
      <c r="EC80" s="5">
        <v>4.0</v>
      </c>
      <c r="ED80" s="5">
        <v>4.0</v>
      </c>
      <c r="EE80" s="5">
        <v>4.0</v>
      </c>
      <c r="EF80" s="5">
        <v>3.0</v>
      </c>
      <c r="EG80" s="5">
        <v>4.0</v>
      </c>
      <c r="EH80" s="5">
        <v>4.0</v>
      </c>
      <c r="EI80" s="5">
        <v>3.0</v>
      </c>
      <c r="EJ80" s="5">
        <v>3.0</v>
      </c>
      <c r="EK80" s="5">
        <v>4.0</v>
      </c>
      <c r="EL80" s="5">
        <v>4.0</v>
      </c>
      <c r="EM80" s="5">
        <v>3.0</v>
      </c>
      <c r="EN80" s="5">
        <f t="shared" si="16"/>
        <v>22</v>
      </c>
      <c r="EO80" s="5">
        <f t="shared" si="17"/>
        <v>21.6</v>
      </c>
      <c r="EP80" s="5">
        <f t="shared" si="18"/>
        <v>40</v>
      </c>
      <c r="EQ80" s="5">
        <v>2.0</v>
      </c>
      <c r="ER80" s="5">
        <v>2.0</v>
      </c>
      <c r="ES80" s="5">
        <v>0.0</v>
      </c>
      <c r="ET80" s="5">
        <v>2.0</v>
      </c>
      <c r="EU80" s="5">
        <v>2.0</v>
      </c>
      <c r="EV80" s="5">
        <v>2.0</v>
      </c>
      <c r="EW80" s="5">
        <v>0.0</v>
      </c>
      <c r="EX80" s="5">
        <v>0.0</v>
      </c>
      <c r="EY80" s="5">
        <v>2.0</v>
      </c>
      <c r="EZ80" s="5">
        <v>0.0</v>
      </c>
      <c r="FA80" s="5">
        <v>0.0</v>
      </c>
      <c r="FB80" s="5">
        <v>0.0</v>
      </c>
      <c r="FC80" s="5">
        <v>0.0</v>
      </c>
      <c r="FD80" s="5">
        <f t="shared" si="230"/>
        <v>12</v>
      </c>
      <c r="FE80" s="5">
        <v>1.0</v>
      </c>
      <c r="FF80" s="5">
        <v>1.0</v>
      </c>
      <c r="FG80" s="5">
        <v>3.0</v>
      </c>
      <c r="FH80" s="5">
        <v>1.0</v>
      </c>
      <c r="FI80" s="5">
        <v>2.0</v>
      </c>
      <c r="FJ80" s="5">
        <v>2.0</v>
      </c>
      <c r="FK80" s="5">
        <v>1.0</v>
      </c>
      <c r="FL80" s="5">
        <v>2.0</v>
      </c>
      <c r="FM80" s="5">
        <f t="shared" si="231"/>
        <v>5</v>
      </c>
      <c r="FN80" s="5">
        <f t="shared" si="232"/>
        <v>4.2</v>
      </c>
      <c r="FO80" s="5">
        <f t="shared" si="233"/>
        <v>6</v>
      </c>
      <c r="FP80" s="5">
        <f t="shared" si="234"/>
        <v>3</v>
      </c>
      <c r="FQ80" s="5">
        <f t="shared" si="235"/>
        <v>13</v>
      </c>
      <c r="FR80" s="5">
        <v>4.0</v>
      </c>
      <c r="FS80" s="5">
        <v>4.0</v>
      </c>
      <c r="FT80" s="5">
        <v>5.0</v>
      </c>
      <c r="FU80" s="5">
        <v>3.0</v>
      </c>
      <c r="FV80" s="5">
        <f t="shared" si="236"/>
        <v>16</v>
      </c>
      <c r="FW80" s="5">
        <v>3.0</v>
      </c>
      <c r="FX80" s="5">
        <v>4.0</v>
      </c>
      <c r="FY80" s="5">
        <v>2.0</v>
      </c>
      <c r="FZ80" s="5">
        <v>2.0</v>
      </c>
      <c r="GA80" s="5">
        <v>2.0</v>
      </c>
      <c r="GB80" s="5">
        <v>3.0</v>
      </c>
      <c r="GC80" s="5">
        <v>4.0</v>
      </c>
      <c r="GD80" s="5">
        <v>2.0</v>
      </c>
      <c r="GE80" s="5">
        <v>3.0</v>
      </c>
      <c r="GF80" s="5">
        <v>3.0</v>
      </c>
      <c r="GG80" s="5">
        <v>2.0</v>
      </c>
      <c r="GH80" s="5">
        <v>2.0</v>
      </c>
      <c r="GI80" s="5">
        <f t="shared" si="237"/>
        <v>32</v>
      </c>
      <c r="GJ80" s="5">
        <v>5.0</v>
      </c>
      <c r="GK80" s="5">
        <v>5.0</v>
      </c>
      <c r="GL80" s="5">
        <v>5.0</v>
      </c>
      <c r="GM80" s="5">
        <v>6.0</v>
      </c>
      <c r="GN80" s="5">
        <v>3.0</v>
      </c>
      <c r="GO80" s="5">
        <v>3.0</v>
      </c>
      <c r="GP80" s="5">
        <v>5.0</v>
      </c>
      <c r="GQ80" s="5">
        <f t="shared" si="238"/>
        <v>32</v>
      </c>
      <c r="GR80" s="5">
        <v>4.0</v>
      </c>
      <c r="GS80" s="5">
        <v>3.0</v>
      </c>
      <c r="GT80" s="5">
        <v>3.0</v>
      </c>
      <c r="GU80" s="5">
        <v>3.0</v>
      </c>
      <c r="GV80" s="5">
        <v>4.0</v>
      </c>
      <c r="GW80" s="5">
        <v>4.0</v>
      </c>
      <c r="GX80" s="5">
        <f t="shared" si="239"/>
        <v>21</v>
      </c>
      <c r="GY80" s="5">
        <v>3.0</v>
      </c>
      <c r="GZ80" s="5">
        <v>2.0</v>
      </c>
      <c r="HA80" s="5">
        <v>4.0</v>
      </c>
      <c r="HB80" s="5">
        <v>3.0</v>
      </c>
      <c r="HC80" s="5">
        <v>2.0</v>
      </c>
      <c r="HD80" s="5">
        <v>2.0</v>
      </c>
      <c r="HE80" s="5">
        <v>2.0</v>
      </c>
      <c r="HF80" s="5">
        <v>3.0</v>
      </c>
      <c r="HG80" s="5">
        <v>2.0</v>
      </c>
      <c r="HH80" s="5">
        <f t="shared" si="240"/>
        <v>23</v>
      </c>
      <c r="HI80" s="5">
        <v>1.0</v>
      </c>
      <c r="HJ80" s="5">
        <v>3.0</v>
      </c>
      <c r="HK80" s="5">
        <v>3.0</v>
      </c>
      <c r="HL80" s="5">
        <v>3.0</v>
      </c>
      <c r="HM80" s="5">
        <v>4.0</v>
      </c>
      <c r="HN80" s="5">
        <v>2.0</v>
      </c>
      <c r="HO80" s="5">
        <v>2.0</v>
      </c>
      <c r="HP80" s="5">
        <v>3.0</v>
      </c>
      <c r="HQ80" s="5">
        <v>4.0</v>
      </c>
      <c r="HR80" s="5">
        <v>2.0</v>
      </c>
      <c r="HS80" s="5">
        <v>4.0</v>
      </c>
      <c r="HT80" s="5">
        <v>4.0</v>
      </c>
      <c r="HU80" s="5">
        <v>4.0</v>
      </c>
      <c r="HV80" s="5">
        <f t="shared" si="241"/>
        <v>20</v>
      </c>
      <c r="HW80" s="5">
        <f t="shared" si="242"/>
        <v>19</v>
      </c>
      <c r="HX80" s="5">
        <f t="shared" si="243"/>
        <v>39</v>
      </c>
      <c r="HY80" s="5">
        <v>5.0</v>
      </c>
      <c r="HZ80" s="5">
        <v>5.0</v>
      </c>
      <c r="IA80" s="5">
        <v>5.0</v>
      </c>
      <c r="IB80" s="5">
        <v>5.0</v>
      </c>
      <c r="IC80" s="5">
        <v>5.0</v>
      </c>
      <c r="ID80" s="5">
        <f t="shared" si="244"/>
        <v>25</v>
      </c>
      <c r="IE80" s="5">
        <v>3.0</v>
      </c>
      <c r="IF80" s="5">
        <v>2.0</v>
      </c>
      <c r="IG80" s="5">
        <v>2.0</v>
      </c>
      <c r="IH80" s="5">
        <v>5.0</v>
      </c>
      <c r="II80" s="5">
        <v>5.0</v>
      </c>
      <c r="IJ80" s="5">
        <v>2.0</v>
      </c>
      <c r="IK80" s="5">
        <v>4.0</v>
      </c>
      <c r="IL80" s="5">
        <v>6.0</v>
      </c>
      <c r="IM80" s="5">
        <v>5.0</v>
      </c>
      <c r="IN80" s="5">
        <v>3.0</v>
      </c>
      <c r="IO80" s="5">
        <v>2.0</v>
      </c>
      <c r="IP80" s="5">
        <v>6.0</v>
      </c>
      <c r="IQ80" s="5">
        <v>6.0</v>
      </c>
      <c r="IR80" s="5">
        <f t="shared" si="245"/>
        <v>51</v>
      </c>
      <c r="IS80" s="5">
        <v>0.0</v>
      </c>
      <c r="IT80" s="5">
        <v>0.0</v>
      </c>
      <c r="IU80" s="5">
        <v>0.0</v>
      </c>
      <c r="IV80" s="5">
        <v>2.0</v>
      </c>
      <c r="IW80" s="5">
        <v>3.0</v>
      </c>
      <c r="IX80" s="5">
        <v>0.0</v>
      </c>
      <c r="IY80" s="5">
        <v>1.0</v>
      </c>
      <c r="IZ80" s="5">
        <f t="shared" ref="IZ80:IZ82" si="247">SUM(IS80:IY80)</f>
        <v>6</v>
      </c>
      <c r="JA80" s="5">
        <f t="shared" ref="JA80:JA84" si="248">SUM(IS80:IZ80)</f>
        <v>12</v>
      </c>
      <c r="JB80" s="5">
        <v>0.0</v>
      </c>
      <c r="JC80" s="5">
        <v>5.0</v>
      </c>
      <c r="JD80" s="5">
        <v>6.0</v>
      </c>
      <c r="JE80" s="5">
        <v>8.0</v>
      </c>
      <c r="JF80" s="5">
        <v>8.0</v>
      </c>
      <c r="JG80" s="5">
        <v>5.0</v>
      </c>
      <c r="JH80" s="5">
        <v>2.0</v>
      </c>
      <c r="JI80" s="5">
        <v>5.0</v>
      </c>
      <c r="JJ80" s="5">
        <v>6.0</v>
      </c>
      <c r="JK80" s="5">
        <f t="shared" ref="JK80:JK84" si="249">SUM(JB80:JJ80)</f>
        <v>45</v>
      </c>
      <c r="JL80" s="5">
        <v>6.0</v>
      </c>
      <c r="JM80" s="5">
        <v>4.0</v>
      </c>
      <c r="JN80" s="5">
        <v>5.0</v>
      </c>
      <c r="JO80" s="5">
        <v>3.0</v>
      </c>
      <c r="JP80" s="5">
        <v>4.0</v>
      </c>
      <c r="JQ80" s="5">
        <v>4.0</v>
      </c>
      <c r="JR80" s="5">
        <v>5.0</v>
      </c>
      <c r="JS80" s="5">
        <v>4.0</v>
      </c>
      <c r="JT80" s="5">
        <v>4.0</v>
      </c>
      <c r="JU80" s="5">
        <v>4.0</v>
      </c>
      <c r="JV80" s="5">
        <f t="shared" ref="JV80:JV84" si="250">SUM(JL80:JU80)</f>
        <v>43</v>
      </c>
      <c r="JW80" s="5">
        <v>5.0</v>
      </c>
      <c r="JX80" s="5">
        <v>4.0</v>
      </c>
      <c r="JY80" s="5">
        <v>3.0</v>
      </c>
      <c r="JZ80" s="5">
        <v>4.0</v>
      </c>
      <c r="KA80" s="5">
        <v>5.0</v>
      </c>
      <c r="KB80" s="5">
        <v>4.0</v>
      </c>
      <c r="KC80" s="5">
        <f t="shared" ref="KC80:KC84" si="251">SUM(JW80:KB80)</f>
        <v>25</v>
      </c>
      <c r="KD80" s="5">
        <v>4.0</v>
      </c>
      <c r="KE80" s="5">
        <v>1.0</v>
      </c>
      <c r="KF80" s="5">
        <v>1.0</v>
      </c>
      <c r="KG80" s="5">
        <v>2.0</v>
      </c>
      <c r="KH80" s="5">
        <v>1.0</v>
      </c>
      <c r="KI80" s="5">
        <v>1.0</v>
      </c>
      <c r="KJ80" s="5">
        <v>1.0</v>
      </c>
      <c r="KK80" s="5">
        <v>2.0</v>
      </c>
      <c r="KL80" s="5">
        <v>3.0</v>
      </c>
      <c r="KM80" s="5">
        <v>1.0</v>
      </c>
      <c r="KN80" s="5">
        <v>2.0</v>
      </c>
      <c r="KO80" s="5">
        <v>2.0</v>
      </c>
      <c r="KP80" s="5">
        <v>1.0</v>
      </c>
      <c r="KQ80" s="5">
        <v>2.0</v>
      </c>
      <c r="KR80" s="5">
        <v>1.0</v>
      </c>
      <c r="KS80" s="8">
        <f t="shared" ref="KS80:KS84" si="252">SUM(KD80:KR80)</f>
        <v>25</v>
      </c>
      <c r="KT80" s="5">
        <v>1.0</v>
      </c>
    </row>
    <row r="81">
      <c r="A81" s="1">
        <v>80.0</v>
      </c>
      <c r="B81" s="1">
        <v>44.0</v>
      </c>
      <c r="C81" s="1" t="s">
        <v>499</v>
      </c>
      <c r="D81" s="4" t="s">
        <v>486</v>
      </c>
      <c r="E81" s="5">
        <v>37.59849548</v>
      </c>
      <c r="F81" s="5">
        <v>126.978302</v>
      </c>
      <c r="G81" s="6">
        <v>43907.87708333333</v>
      </c>
      <c r="H81" s="6">
        <v>43907.885416666664</v>
      </c>
      <c r="I81" s="5">
        <v>768.0</v>
      </c>
      <c r="J81" s="7">
        <v>43907.88680555556</v>
      </c>
      <c r="K81" s="7">
        <v>43907.89375</v>
      </c>
      <c r="L81" s="5">
        <v>647.0</v>
      </c>
      <c r="M81" s="7">
        <v>43907.89444444444</v>
      </c>
      <c r="N81" s="7">
        <v>43907.899305555555</v>
      </c>
      <c r="O81" s="5">
        <v>435.0</v>
      </c>
      <c r="P81" s="5" t="b">
        <v>1</v>
      </c>
      <c r="Q81" s="5">
        <f t="shared" si="246"/>
        <v>1850</v>
      </c>
      <c r="R81" s="1" t="s">
        <v>500</v>
      </c>
      <c r="S81" s="5">
        <v>1.0</v>
      </c>
      <c r="T81" s="1"/>
      <c r="U81" s="5">
        <v>4.0</v>
      </c>
      <c r="V81" s="1" t="s">
        <v>318</v>
      </c>
      <c r="W81" s="5">
        <v>2.0</v>
      </c>
      <c r="X81" s="5">
        <v>6.0</v>
      </c>
      <c r="Y81" s="5">
        <v>7.0</v>
      </c>
      <c r="Z81" s="5">
        <v>5.0</v>
      </c>
      <c r="AA81" s="5">
        <v>6.0</v>
      </c>
      <c r="AB81" s="5">
        <v>5.0</v>
      </c>
      <c r="AC81" s="5">
        <v>6.0</v>
      </c>
      <c r="AD81" s="5">
        <v>7.0</v>
      </c>
      <c r="AE81" s="5">
        <v>6.0</v>
      </c>
      <c r="AF81" s="5">
        <f t="shared" si="2"/>
        <v>48</v>
      </c>
      <c r="AG81" s="5">
        <v>2.0</v>
      </c>
      <c r="AH81" s="5">
        <v>2.0</v>
      </c>
      <c r="AI81" s="5">
        <v>1.0</v>
      </c>
      <c r="AJ81" s="5">
        <f t="shared" si="3"/>
        <v>5</v>
      </c>
      <c r="AK81" s="5">
        <v>5.0</v>
      </c>
      <c r="AL81" s="5">
        <v>4.0</v>
      </c>
      <c r="AM81" s="5">
        <v>5.0</v>
      </c>
      <c r="AN81" s="5">
        <f t="shared" si="4"/>
        <v>14</v>
      </c>
      <c r="AO81" s="5">
        <v>1.0</v>
      </c>
      <c r="AP81" s="5">
        <v>1.0</v>
      </c>
      <c r="AQ81" s="5">
        <v>3.0</v>
      </c>
      <c r="AR81" s="5">
        <f t="shared" si="5"/>
        <v>5</v>
      </c>
      <c r="AS81" s="5">
        <v>2.0</v>
      </c>
      <c r="AT81" s="5">
        <v>2.0</v>
      </c>
      <c r="AU81" s="5">
        <v>3.0</v>
      </c>
      <c r="AV81" s="5">
        <f t="shared" si="6"/>
        <v>7</v>
      </c>
      <c r="AW81" s="5">
        <v>5.0</v>
      </c>
      <c r="AX81" s="5">
        <v>4.0</v>
      </c>
      <c r="AY81" s="5">
        <v>5.0</v>
      </c>
      <c r="AZ81" s="5">
        <f t="shared" si="7"/>
        <v>14</v>
      </c>
      <c r="BA81" s="5">
        <v>1.0</v>
      </c>
      <c r="BB81" s="5">
        <v>2.0</v>
      </c>
      <c r="BC81" s="5">
        <v>1.0</v>
      </c>
      <c r="BD81" s="5">
        <v>1.0</v>
      </c>
      <c r="BE81" s="5">
        <v>3.0</v>
      </c>
      <c r="BF81" s="5">
        <v>1.0</v>
      </c>
      <c r="BG81" s="5">
        <v>2.0</v>
      </c>
      <c r="BH81" s="5">
        <v>2.0</v>
      </c>
      <c r="BI81" s="5">
        <v>1.0</v>
      </c>
      <c r="BJ81" s="5">
        <f t="shared" si="8"/>
        <v>14</v>
      </c>
      <c r="BK81" s="5">
        <v>3.0</v>
      </c>
      <c r="BL81" s="5">
        <v>5.0</v>
      </c>
      <c r="BM81" s="5">
        <v>5.0</v>
      </c>
      <c r="BN81" s="5">
        <v>2.0</v>
      </c>
      <c r="BO81" s="5">
        <v>6.0</v>
      </c>
      <c r="BP81" s="5">
        <v>5.0</v>
      </c>
      <c r="BQ81" s="5">
        <v>3.0</v>
      </c>
      <c r="BR81" s="5">
        <v>5.0</v>
      </c>
      <c r="BS81" s="5">
        <v>7.0</v>
      </c>
      <c r="BT81" s="5">
        <v>6.0</v>
      </c>
      <c r="BU81" s="5">
        <f t="shared" si="9"/>
        <v>28</v>
      </c>
      <c r="BV81" s="5">
        <f t="shared" si="10"/>
        <v>19</v>
      </c>
      <c r="BW81" s="5">
        <f t="shared" si="11"/>
        <v>47</v>
      </c>
      <c r="BX81" s="5">
        <v>2.0</v>
      </c>
      <c r="BY81" s="5">
        <v>1.0</v>
      </c>
      <c r="BZ81" s="5">
        <v>3.0</v>
      </c>
      <c r="CA81" s="5">
        <v>8.0</v>
      </c>
      <c r="CB81" s="5">
        <v>2.0</v>
      </c>
      <c r="CC81" s="5">
        <v>3.0</v>
      </c>
      <c r="CD81" s="5">
        <v>2.0</v>
      </c>
      <c r="CE81" s="5">
        <f t="shared" si="12"/>
        <v>21</v>
      </c>
      <c r="CF81" s="5">
        <v>1.0</v>
      </c>
      <c r="CG81" s="5">
        <v>1.0</v>
      </c>
      <c r="CH81" s="5">
        <v>1.0</v>
      </c>
      <c r="CI81" s="5">
        <v>1.0</v>
      </c>
      <c r="CJ81" s="5">
        <v>2.0</v>
      </c>
      <c r="CK81" s="5">
        <v>1.0</v>
      </c>
      <c r="CL81" s="5">
        <v>1.0</v>
      </c>
      <c r="CM81" s="5">
        <v>1.0</v>
      </c>
      <c r="CN81" s="5">
        <v>1.0</v>
      </c>
      <c r="CO81" s="5">
        <v>1.0</v>
      </c>
      <c r="CP81" s="5">
        <v>1.0</v>
      </c>
      <c r="CQ81" s="5">
        <v>2.0</v>
      </c>
      <c r="CR81" s="5">
        <f t="shared" si="13"/>
        <v>14</v>
      </c>
      <c r="CS81" s="5">
        <v>1.0</v>
      </c>
      <c r="CT81" s="5">
        <v>1.0</v>
      </c>
      <c r="CU81" s="5">
        <v>1.0</v>
      </c>
      <c r="CV81" s="5">
        <v>3.0</v>
      </c>
      <c r="CW81" s="5">
        <v>3.0</v>
      </c>
      <c r="CX81" s="5">
        <v>1.0</v>
      </c>
      <c r="CY81" s="5">
        <v>1.0</v>
      </c>
      <c r="CZ81" s="5">
        <v>3.0</v>
      </c>
      <c r="DA81" s="5">
        <v>2.0</v>
      </c>
      <c r="DB81" s="5">
        <v>3.0</v>
      </c>
      <c r="DC81" s="5">
        <v>3.0</v>
      </c>
      <c r="DD81" s="5">
        <v>1.0</v>
      </c>
      <c r="DE81" s="5">
        <v>2.0</v>
      </c>
      <c r="DF81" s="5">
        <v>2.0</v>
      </c>
      <c r="DG81" s="5">
        <v>2.0</v>
      </c>
      <c r="DH81" s="5">
        <v>1.0</v>
      </c>
      <c r="DI81" s="5">
        <v>3.0</v>
      </c>
      <c r="DJ81" s="5">
        <v>1.0</v>
      </c>
      <c r="DK81" s="5">
        <f t="shared" si="14"/>
        <v>34</v>
      </c>
      <c r="DL81" s="5">
        <v>0.0</v>
      </c>
      <c r="DM81" s="5">
        <v>1.0</v>
      </c>
      <c r="DN81" s="5">
        <v>1.0</v>
      </c>
      <c r="DO81" s="5">
        <v>0.0</v>
      </c>
      <c r="DP81" s="5">
        <v>0.0</v>
      </c>
      <c r="DQ81" s="5">
        <v>0.0</v>
      </c>
      <c r="DR81" s="5">
        <v>0.0</v>
      </c>
      <c r="DS81" s="5">
        <v>1.0</v>
      </c>
      <c r="DT81" s="5">
        <v>0.0</v>
      </c>
      <c r="DU81" s="5">
        <v>0.0</v>
      </c>
      <c r="DV81" s="5">
        <v>0.0</v>
      </c>
      <c r="DW81" s="5">
        <v>0.0</v>
      </c>
      <c r="DX81" s="5">
        <v>1.0</v>
      </c>
      <c r="DY81" s="5">
        <v>0.0</v>
      </c>
      <c r="DZ81" s="5">
        <v>1.0</v>
      </c>
      <c r="EA81" s="5">
        <v>1.0</v>
      </c>
      <c r="EB81" s="5">
        <f t="shared" si="15"/>
        <v>6</v>
      </c>
      <c r="EC81" s="5">
        <v>5.0</v>
      </c>
      <c r="ED81" s="5">
        <v>4.0</v>
      </c>
      <c r="EE81" s="5">
        <v>5.0</v>
      </c>
      <c r="EF81" s="5">
        <v>5.0</v>
      </c>
      <c r="EG81" s="5">
        <v>4.0</v>
      </c>
      <c r="EH81" s="5">
        <v>5.0</v>
      </c>
      <c r="EI81" s="5">
        <v>4.0</v>
      </c>
      <c r="EJ81" s="5">
        <v>4.0</v>
      </c>
      <c r="EK81" s="5">
        <v>5.0</v>
      </c>
      <c r="EL81" s="5">
        <v>5.0</v>
      </c>
      <c r="EM81" s="5">
        <v>2.0</v>
      </c>
      <c r="EN81" s="5">
        <f t="shared" si="16"/>
        <v>26</v>
      </c>
      <c r="EO81" s="5">
        <f t="shared" si="17"/>
        <v>26.4</v>
      </c>
      <c r="EP81" s="5">
        <f t="shared" si="18"/>
        <v>48</v>
      </c>
      <c r="EQ81" s="5">
        <v>0.0</v>
      </c>
      <c r="ER81" s="5">
        <v>2.0</v>
      </c>
      <c r="ES81" s="5">
        <v>2.0</v>
      </c>
      <c r="ET81" s="5">
        <v>0.0</v>
      </c>
      <c r="EU81" s="5">
        <v>2.0</v>
      </c>
      <c r="EV81" s="5">
        <v>0.0</v>
      </c>
      <c r="EW81" s="5">
        <v>2.0</v>
      </c>
      <c r="EX81" s="5">
        <v>0.0</v>
      </c>
      <c r="EY81" s="5">
        <v>2.0</v>
      </c>
      <c r="EZ81" s="5">
        <v>2.0</v>
      </c>
      <c r="FA81" s="5">
        <v>0.0</v>
      </c>
      <c r="FB81" s="5">
        <v>0.0</v>
      </c>
      <c r="FC81" s="5">
        <v>0.0</v>
      </c>
      <c r="FD81" s="5">
        <f t="shared" si="230"/>
        <v>12</v>
      </c>
      <c r="FE81" s="5">
        <v>1.0</v>
      </c>
      <c r="FF81" s="5">
        <v>2.0</v>
      </c>
      <c r="FG81" s="5">
        <v>1.0</v>
      </c>
      <c r="FH81" s="5">
        <v>1.0</v>
      </c>
      <c r="FI81" s="5">
        <v>2.0</v>
      </c>
      <c r="FJ81" s="5">
        <v>2.0</v>
      </c>
      <c r="FK81" s="5">
        <v>1.0</v>
      </c>
      <c r="FL81" s="5">
        <v>3.0</v>
      </c>
      <c r="FM81" s="5">
        <f t="shared" si="231"/>
        <v>6</v>
      </c>
      <c r="FN81" s="5">
        <f t="shared" si="232"/>
        <v>4.8</v>
      </c>
      <c r="FO81" s="5">
        <f t="shared" si="233"/>
        <v>5</v>
      </c>
      <c r="FP81" s="5">
        <f t="shared" si="234"/>
        <v>3</v>
      </c>
      <c r="FQ81" s="5">
        <f t="shared" si="235"/>
        <v>13</v>
      </c>
      <c r="FR81" s="5">
        <v>2.0</v>
      </c>
      <c r="FS81" s="5">
        <v>4.0</v>
      </c>
      <c r="FT81" s="5">
        <v>5.0</v>
      </c>
      <c r="FU81" s="5">
        <v>4.0</v>
      </c>
      <c r="FV81" s="5">
        <f t="shared" si="236"/>
        <v>15</v>
      </c>
      <c r="FW81" s="5">
        <v>3.0</v>
      </c>
      <c r="FX81" s="5">
        <v>2.0</v>
      </c>
      <c r="FY81" s="5">
        <v>2.0</v>
      </c>
      <c r="FZ81" s="5">
        <v>4.0</v>
      </c>
      <c r="GA81" s="5">
        <v>3.0</v>
      </c>
      <c r="GB81" s="5">
        <v>4.0</v>
      </c>
      <c r="GC81" s="5">
        <v>4.0</v>
      </c>
      <c r="GD81" s="5">
        <v>2.0</v>
      </c>
      <c r="GE81" s="5">
        <v>1.0</v>
      </c>
      <c r="GF81" s="5">
        <v>3.0</v>
      </c>
      <c r="GG81" s="5">
        <v>3.0</v>
      </c>
      <c r="GH81" s="5">
        <v>4.0</v>
      </c>
      <c r="GI81" s="5">
        <f t="shared" si="237"/>
        <v>35</v>
      </c>
      <c r="GJ81" s="5">
        <v>6.0</v>
      </c>
      <c r="GK81" s="5">
        <v>5.0</v>
      </c>
      <c r="GL81" s="5">
        <v>5.0</v>
      </c>
      <c r="GM81" s="5">
        <v>3.0</v>
      </c>
      <c r="GN81" s="5">
        <v>5.0</v>
      </c>
      <c r="GO81" s="5">
        <v>6.0</v>
      </c>
      <c r="GP81" s="5">
        <v>4.0</v>
      </c>
      <c r="GQ81" s="5">
        <f t="shared" si="238"/>
        <v>34</v>
      </c>
      <c r="GR81" s="5">
        <v>5.0</v>
      </c>
      <c r="GS81" s="5">
        <v>4.0</v>
      </c>
      <c r="GT81" s="5">
        <v>4.0</v>
      </c>
      <c r="GU81" s="5">
        <v>4.0</v>
      </c>
      <c r="GV81" s="5">
        <v>4.0</v>
      </c>
      <c r="GW81" s="5">
        <v>4.0</v>
      </c>
      <c r="GX81" s="5">
        <f t="shared" si="239"/>
        <v>25</v>
      </c>
      <c r="GY81" s="5">
        <v>1.0</v>
      </c>
      <c r="GZ81" s="5">
        <v>1.0</v>
      </c>
      <c r="HA81" s="5">
        <v>2.0</v>
      </c>
      <c r="HB81" s="5">
        <v>1.0</v>
      </c>
      <c r="HC81" s="5">
        <v>2.0</v>
      </c>
      <c r="HD81" s="5">
        <v>2.0</v>
      </c>
      <c r="HE81" s="5">
        <v>3.0</v>
      </c>
      <c r="HF81" s="5">
        <v>2.0</v>
      </c>
      <c r="HG81" s="5">
        <v>3.0</v>
      </c>
      <c r="HH81" s="5">
        <f t="shared" si="240"/>
        <v>17</v>
      </c>
      <c r="HI81" s="5">
        <v>4.0</v>
      </c>
      <c r="HJ81" s="5">
        <v>3.0</v>
      </c>
      <c r="HK81" s="5">
        <v>4.0</v>
      </c>
      <c r="HL81" s="5">
        <v>4.0</v>
      </c>
      <c r="HM81" s="5">
        <v>3.0</v>
      </c>
      <c r="HN81" s="5">
        <v>4.0</v>
      </c>
      <c r="HO81" s="5">
        <v>3.0</v>
      </c>
      <c r="HP81" s="5">
        <v>4.0</v>
      </c>
      <c r="HQ81" s="5">
        <v>2.0</v>
      </c>
      <c r="HR81" s="5">
        <v>3.0</v>
      </c>
      <c r="HS81" s="5">
        <v>4.0</v>
      </c>
      <c r="HT81" s="5">
        <v>1.0</v>
      </c>
      <c r="HU81" s="5">
        <v>4.0</v>
      </c>
      <c r="HV81" s="5">
        <f t="shared" si="241"/>
        <v>21</v>
      </c>
      <c r="HW81" s="5">
        <f t="shared" si="242"/>
        <v>22</v>
      </c>
      <c r="HX81" s="5">
        <f t="shared" si="243"/>
        <v>43</v>
      </c>
      <c r="HY81" s="5">
        <v>5.0</v>
      </c>
      <c r="HZ81" s="5">
        <v>5.0</v>
      </c>
      <c r="IA81" s="5">
        <v>5.0</v>
      </c>
      <c r="IB81" s="5">
        <v>4.0</v>
      </c>
      <c r="IC81" s="5">
        <v>5.0</v>
      </c>
      <c r="ID81" s="5">
        <f t="shared" si="244"/>
        <v>24</v>
      </c>
      <c r="IE81" s="5">
        <v>5.0</v>
      </c>
      <c r="IF81" s="5">
        <v>1.0</v>
      </c>
      <c r="IG81" s="5">
        <v>1.0</v>
      </c>
      <c r="IH81" s="5">
        <v>6.0</v>
      </c>
      <c r="II81" s="5">
        <v>2.0</v>
      </c>
      <c r="IJ81" s="5">
        <v>6.0</v>
      </c>
      <c r="IK81" s="5">
        <v>2.0</v>
      </c>
      <c r="IL81" s="5">
        <v>6.0</v>
      </c>
      <c r="IM81" s="5">
        <v>5.0</v>
      </c>
      <c r="IN81" s="5">
        <v>2.0</v>
      </c>
      <c r="IO81" s="5">
        <v>3.0</v>
      </c>
      <c r="IP81" s="5">
        <v>6.0</v>
      </c>
      <c r="IQ81" s="5">
        <v>7.0</v>
      </c>
      <c r="IR81" s="5">
        <f t="shared" si="245"/>
        <v>52</v>
      </c>
      <c r="IS81" s="5">
        <v>2.0</v>
      </c>
      <c r="IT81" s="5">
        <v>1.0</v>
      </c>
      <c r="IU81" s="5">
        <v>0.0</v>
      </c>
      <c r="IV81" s="5">
        <v>3.0</v>
      </c>
      <c r="IW81" s="5">
        <v>3.0</v>
      </c>
      <c r="IX81" s="5">
        <v>0.0</v>
      </c>
      <c r="IY81" s="5">
        <v>2.0</v>
      </c>
      <c r="IZ81" s="5">
        <f t="shared" si="247"/>
        <v>11</v>
      </c>
      <c r="JA81" s="5">
        <f t="shared" si="248"/>
        <v>22</v>
      </c>
      <c r="JB81" s="5">
        <v>0.0</v>
      </c>
      <c r="JC81" s="5">
        <v>2.0</v>
      </c>
      <c r="JD81" s="5">
        <v>2.0</v>
      </c>
      <c r="JE81" s="5">
        <v>8.0</v>
      </c>
      <c r="JF81" s="5">
        <v>3.0</v>
      </c>
      <c r="JG81" s="5">
        <v>4.0</v>
      </c>
      <c r="JH81" s="5">
        <v>4.0</v>
      </c>
      <c r="JI81" s="5">
        <v>1.0</v>
      </c>
      <c r="JJ81" s="5">
        <v>6.0</v>
      </c>
      <c r="JK81" s="5">
        <f t="shared" si="249"/>
        <v>30</v>
      </c>
      <c r="JL81" s="5">
        <v>4.0</v>
      </c>
      <c r="JM81" s="5">
        <v>2.0</v>
      </c>
      <c r="JN81" s="5">
        <v>5.0</v>
      </c>
      <c r="JO81" s="5">
        <v>2.0</v>
      </c>
      <c r="JP81" s="5">
        <v>1.0</v>
      </c>
      <c r="JQ81" s="5">
        <v>1.0</v>
      </c>
      <c r="JR81" s="5">
        <v>4.0</v>
      </c>
      <c r="JS81" s="5">
        <v>2.0</v>
      </c>
      <c r="JT81" s="5">
        <v>2.0</v>
      </c>
      <c r="JU81" s="5">
        <v>3.0</v>
      </c>
      <c r="JV81" s="5">
        <f t="shared" si="250"/>
        <v>26</v>
      </c>
      <c r="JW81" s="5">
        <v>5.0</v>
      </c>
      <c r="JX81" s="5">
        <v>3.0</v>
      </c>
      <c r="JY81" s="5">
        <v>4.0</v>
      </c>
      <c r="JZ81" s="5">
        <v>5.0</v>
      </c>
      <c r="KA81" s="5">
        <v>4.0</v>
      </c>
      <c r="KB81" s="5">
        <v>3.0</v>
      </c>
      <c r="KC81" s="5">
        <f t="shared" si="251"/>
        <v>24</v>
      </c>
      <c r="KD81" s="5">
        <v>4.0</v>
      </c>
      <c r="KE81" s="5">
        <v>1.0</v>
      </c>
      <c r="KF81" s="5">
        <v>2.0</v>
      </c>
      <c r="KG81" s="5">
        <v>2.0</v>
      </c>
      <c r="KH81" s="5">
        <v>4.0</v>
      </c>
      <c r="KI81" s="5">
        <v>1.0</v>
      </c>
      <c r="KJ81" s="5">
        <v>2.0</v>
      </c>
      <c r="KK81" s="5">
        <v>2.0</v>
      </c>
      <c r="KL81" s="5">
        <v>3.0</v>
      </c>
      <c r="KM81" s="5">
        <v>1.0</v>
      </c>
      <c r="KN81" s="5">
        <v>2.0</v>
      </c>
      <c r="KO81" s="5">
        <v>4.0</v>
      </c>
      <c r="KP81" s="5">
        <v>3.0</v>
      </c>
      <c r="KQ81" s="5">
        <v>2.0</v>
      </c>
      <c r="KR81" s="5">
        <v>2.0</v>
      </c>
      <c r="KS81" s="8">
        <f t="shared" si="252"/>
        <v>35</v>
      </c>
      <c r="KT81" s="5">
        <v>1.0</v>
      </c>
    </row>
    <row r="82">
      <c r="A82" s="1">
        <v>81.0</v>
      </c>
      <c r="B82" s="1">
        <v>44.0</v>
      </c>
      <c r="C82" s="1" t="s">
        <v>501</v>
      </c>
      <c r="D82" s="4" t="s">
        <v>502</v>
      </c>
      <c r="E82" s="5">
        <v>37.50059509</v>
      </c>
      <c r="F82" s="5">
        <v>126.9515076</v>
      </c>
      <c r="G82" s="6">
        <v>43907.89444444444</v>
      </c>
      <c r="H82" s="6">
        <v>43907.904861111114</v>
      </c>
      <c r="I82" s="5">
        <v>907.0</v>
      </c>
      <c r="J82" s="7">
        <v>43907.904861111114</v>
      </c>
      <c r="K82" s="7">
        <v>43907.913194444445</v>
      </c>
      <c r="L82" s="5">
        <v>722.0</v>
      </c>
      <c r="M82" s="7">
        <v>43907.913194444445</v>
      </c>
      <c r="N82" s="7">
        <v>43907.92013888889</v>
      </c>
      <c r="O82" s="5">
        <v>556.0</v>
      </c>
      <c r="P82" s="5" t="b">
        <v>1</v>
      </c>
      <c r="Q82" s="5">
        <f t="shared" si="246"/>
        <v>2185</v>
      </c>
      <c r="R82" s="1" t="s">
        <v>500</v>
      </c>
      <c r="S82" s="5">
        <v>2.0</v>
      </c>
      <c r="T82" s="1">
        <v>3.0</v>
      </c>
      <c r="U82" s="5">
        <v>4.0</v>
      </c>
      <c r="V82" s="1" t="s">
        <v>318</v>
      </c>
      <c r="W82" s="5">
        <v>2.0</v>
      </c>
      <c r="X82" s="5">
        <v>6.0</v>
      </c>
      <c r="Y82" s="5">
        <v>6.0</v>
      </c>
      <c r="Z82" s="5">
        <v>6.0</v>
      </c>
      <c r="AA82" s="5">
        <v>6.0</v>
      </c>
      <c r="AB82" s="5">
        <v>6.0</v>
      </c>
      <c r="AC82" s="5">
        <v>6.0</v>
      </c>
      <c r="AD82" s="5">
        <v>5.0</v>
      </c>
      <c r="AE82" s="5">
        <v>6.0</v>
      </c>
      <c r="AF82" s="5">
        <f t="shared" si="2"/>
        <v>47</v>
      </c>
      <c r="AG82" s="5">
        <v>4.0</v>
      </c>
      <c r="AH82" s="5">
        <v>3.0</v>
      </c>
      <c r="AI82" s="5">
        <v>2.0</v>
      </c>
      <c r="AJ82" s="5">
        <f t="shared" si="3"/>
        <v>9</v>
      </c>
      <c r="AK82" s="5">
        <v>5.0</v>
      </c>
      <c r="AL82" s="5">
        <v>5.0</v>
      </c>
      <c r="AM82" s="5">
        <v>5.0</v>
      </c>
      <c r="AN82" s="5">
        <f t="shared" si="4"/>
        <v>15</v>
      </c>
      <c r="AO82" s="5">
        <v>2.0</v>
      </c>
      <c r="AP82" s="5">
        <v>1.0</v>
      </c>
      <c r="AQ82" s="5">
        <v>4.0</v>
      </c>
      <c r="AR82" s="5">
        <f t="shared" si="5"/>
        <v>7</v>
      </c>
      <c r="AS82" s="5">
        <v>3.0</v>
      </c>
      <c r="AT82" s="5">
        <v>3.0</v>
      </c>
      <c r="AU82" s="5">
        <v>3.0</v>
      </c>
      <c r="AV82" s="5">
        <f t="shared" si="6"/>
        <v>9</v>
      </c>
      <c r="AW82" s="5">
        <v>4.0</v>
      </c>
      <c r="AX82" s="5">
        <v>4.0</v>
      </c>
      <c r="AY82" s="5">
        <v>3.0</v>
      </c>
      <c r="AZ82" s="5">
        <f t="shared" si="7"/>
        <v>11</v>
      </c>
      <c r="BA82" s="5">
        <v>1.0</v>
      </c>
      <c r="BB82" s="5">
        <v>1.0</v>
      </c>
      <c r="BC82" s="5">
        <v>1.0</v>
      </c>
      <c r="BD82" s="5">
        <v>1.0</v>
      </c>
      <c r="BE82" s="5">
        <v>2.0</v>
      </c>
      <c r="BF82" s="5">
        <v>2.0</v>
      </c>
      <c r="BG82" s="5">
        <v>1.0</v>
      </c>
      <c r="BH82" s="5">
        <v>1.0</v>
      </c>
      <c r="BI82" s="5">
        <v>1.0</v>
      </c>
      <c r="BJ82" s="5">
        <f t="shared" si="8"/>
        <v>11</v>
      </c>
      <c r="BK82" s="5">
        <v>6.0</v>
      </c>
      <c r="BL82" s="5">
        <v>3.0</v>
      </c>
      <c r="BM82" s="5">
        <v>5.0</v>
      </c>
      <c r="BN82" s="5">
        <v>2.0</v>
      </c>
      <c r="BO82" s="5">
        <v>6.0</v>
      </c>
      <c r="BP82" s="5">
        <v>4.0</v>
      </c>
      <c r="BQ82" s="5">
        <v>5.0</v>
      </c>
      <c r="BR82" s="5">
        <v>5.0</v>
      </c>
      <c r="BS82" s="5">
        <v>3.0</v>
      </c>
      <c r="BT82" s="5">
        <v>5.0</v>
      </c>
      <c r="BU82" s="5">
        <f t="shared" si="9"/>
        <v>32</v>
      </c>
      <c r="BV82" s="5">
        <f t="shared" si="10"/>
        <v>12</v>
      </c>
      <c r="BW82" s="5">
        <f t="shared" si="11"/>
        <v>44</v>
      </c>
      <c r="BX82" s="5">
        <v>3.0</v>
      </c>
      <c r="BY82" s="5">
        <v>2.0</v>
      </c>
      <c r="BZ82" s="5">
        <v>4.0</v>
      </c>
      <c r="CA82" s="5">
        <v>3.0</v>
      </c>
      <c r="CB82" s="5">
        <v>7.0</v>
      </c>
      <c r="CC82" s="5">
        <v>5.0</v>
      </c>
      <c r="CD82" s="5">
        <v>5.0</v>
      </c>
      <c r="CE82" s="5">
        <f t="shared" si="12"/>
        <v>29</v>
      </c>
      <c r="CF82" s="5">
        <v>1.0</v>
      </c>
      <c r="CG82" s="5">
        <v>2.0</v>
      </c>
      <c r="CH82" s="5">
        <v>1.0</v>
      </c>
      <c r="CI82" s="5">
        <v>2.0</v>
      </c>
      <c r="CJ82" s="5">
        <v>3.0</v>
      </c>
      <c r="CK82" s="5">
        <v>1.0</v>
      </c>
      <c r="CL82" s="5">
        <v>1.0</v>
      </c>
      <c r="CM82" s="5">
        <v>1.0</v>
      </c>
      <c r="CN82" s="5">
        <v>2.0</v>
      </c>
      <c r="CO82" s="5">
        <v>1.0</v>
      </c>
      <c r="CP82" s="5">
        <v>1.0</v>
      </c>
      <c r="CQ82" s="5">
        <v>1.0</v>
      </c>
      <c r="CR82" s="5">
        <f t="shared" si="13"/>
        <v>17</v>
      </c>
      <c r="CS82" s="5">
        <v>2.0</v>
      </c>
      <c r="CT82" s="5">
        <v>2.0</v>
      </c>
      <c r="CU82" s="5">
        <v>1.0</v>
      </c>
      <c r="CV82" s="5">
        <v>2.0</v>
      </c>
      <c r="CW82" s="5">
        <v>1.0</v>
      </c>
      <c r="CX82" s="5">
        <v>2.0</v>
      </c>
      <c r="CY82" s="5">
        <v>1.0</v>
      </c>
      <c r="CZ82" s="5">
        <v>2.0</v>
      </c>
      <c r="DA82" s="5">
        <v>3.0</v>
      </c>
      <c r="DB82" s="5">
        <v>1.0</v>
      </c>
      <c r="DC82" s="5">
        <v>3.0</v>
      </c>
      <c r="DD82" s="5">
        <v>2.0</v>
      </c>
      <c r="DE82" s="5">
        <v>2.0</v>
      </c>
      <c r="DF82" s="5">
        <v>1.0</v>
      </c>
      <c r="DG82" s="5">
        <v>1.0</v>
      </c>
      <c r="DH82" s="5">
        <v>3.0</v>
      </c>
      <c r="DI82" s="5">
        <v>3.0</v>
      </c>
      <c r="DJ82" s="5">
        <v>1.0</v>
      </c>
      <c r="DK82" s="5">
        <f t="shared" si="14"/>
        <v>33</v>
      </c>
      <c r="DL82" s="5">
        <v>1.0</v>
      </c>
      <c r="DM82" s="5">
        <v>1.0</v>
      </c>
      <c r="DN82" s="5">
        <v>1.0</v>
      </c>
      <c r="DO82" s="5">
        <v>0.0</v>
      </c>
      <c r="DP82" s="5">
        <v>0.0</v>
      </c>
      <c r="DQ82" s="5">
        <v>0.0</v>
      </c>
      <c r="DR82" s="5">
        <v>0.0</v>
      </c>
      <c r="DS82" s="5">
        <v>1.0</v>
      </c>
      <c r="DT82" s="5">
        <v>0.0</v>
      </c>
      <c r="DU82" s="5">
        <v>0.0</v>
      </c>
      <c r="DV82" s="5">
        <v>0.0</v>
      </c>
      <c r="DW82" s="5">
        <v>0.0</v>
      </c>
      <c r="DX82" s="5">
        <v>1.0</v>
      </c>
      <c r="DY82" s="5">
        <v>0.0</v>
      </c>
      <c r="DZ82" s="5">
        <v>0.0</v>
      </c>
      <c r="EA82" s="5">
        <v>0.0</v>
      </c>
      <c r="EB82" s="5">
        <f t="shared" si="15"/>
        <v>5</v>
      </c>
      <c r="EC82" s="5">
        <v>4.0</v>
      </c>
      <c r="ED82" s="5">
        <v>5.0</v>
      </c>
      <c r="EE82" s="5">
        <v>5.0</v>
      </c>
      <c r="EF82" s="5">
        <v>5.0</v>
      </c>
      <c r="EG82" s="5">
        <v>3.0</v>
      </c>
      <c r="EH82" s="5">
        <v>5.0</v>
      </c>
      <c r="EI82" s="5">
        <v>5.0</v>
      </c>
      <c r="EJ82" s="5">
        <v>4.0</v>
      </c>
      <c r="EK82" s="5">
        <v>4.0</v>
      </c>
      <c r="EL82" s="5">
        <v>4.0</v>
      </c>
      <c r="EM82" s="5">
        <v>4.0</v>
      </c>
      <c r="EN82" s="5">
        <f t="shared" si="16"/>
        <v>26</v>
      </c>
      <c r="EO82" s="5">
        <f t="shared" si="17"/>
        <v>26.4</v>
      </c>
      <c r="EP82" s="5">
        <f t="shared" si="18"/>
        <v>48</v>
      </c>
      <c r="EQ82" s="5">
        <v>2.0</v>
      </c>
      <c r="ER82" s="5">
        <v>0.0</v>
      </c>
      <c r="ES82" s="5">
        <v>2.0</v>
      </c>
      <c r="ET82" s="5">
        <v>0.0</v>
      </c>
      <c r="EU82" s="5">
        <v>2.0</v>
      </c>
      <c r="EV82" s="5">
        <v>2.0</v>
      </c>
      <c r="EW82" s="5">
        <v>2.0</v>
      </c>
      <c r="EX82" s="5">
        <v>0.0</v>
      </c>
      <c r="EY82" s="5">
        <v>2.0</v>
      </c>
      <c r="EZ82" s="5">
        <v>0.0</v>
      </c>
      <c r="FA82" s="5">
        <v>0.0</v>
      </c>
      <c r="FB82" s="5">
        <v>0.0</v>
      </c>
      <c r="FC82" s="5">
        <v>0.0</v>
      </c>
      <c r="FD82" s="5">
        <f t="shared" si="230"/>
        <v>12</v>
      </c>
      <c r="FE82" s="5">
        <v>1.0</v>
      </c>
      <c r="FF82" s="5">
        <v>1.0</v>
      </c>
      <c r="FG82" s="5">
        <v>1.0</v>
      </c>
      <c r="FH82" s="5">
        <v>1.0</v>
      </c>
      <c r="FI82" s="5">
        <v>1.0</v>
      </c>
      <c r="FJ82" s="5">
        <v>1.0</v>
      </c>
      <c r="FK82" s="5">
        <v>1.0</v>
      </c>
      <c r="FL82" s="5">
        <v>2.0</v>
      </c>
      <c r="FM82" s="5">
        <f t="shared" si="231"/>
        <v>3</v>
      </c>
      <c r="FN82" s="5">
        <f t="shared" si="232"/>
        <v>3</v>
      </c>
      <c r="FO82" s="5">
        <f t="shared" si="233"/>
        <v>4</v>
      </c>
      <c r="FP82" s="5">
        <f t="shared" si="234"/>
        <v>3</v>
      </c>
      <c r="FQ82" s="5">
        <f t="shared" si="235"/>
        <v>9</v>
      </c>
      <c r="FR82" s="5">
        <v>4.0</v>
      </c>
      <c r="FS82" s="5">
        <v>4.0</v>
      </c>
      <c r="FT82" s="5">
        <v>5.0</v>
      </c>
      <c r="FU82" s="5">
        <v>4.0</v>
      </c>
      <c r="FV82" s="5">
        <f t="shared" si="236"/>
        <v>17</v>
      </c>
      <c r="FW82" s="5">
        <v>3.0</v>
      </c>
      <c r="FX82" s="5">
        <v>4.0</v>
      </c>
      <c r="FY82" s="5">
        <v>3.0</v>
      </c>
      <c r="FZ82" s="5">
        <v>3.0</v>
      </c>
      <c r="GA82" s="5">
        <v>2.0</v>
      </c>
      <c r="GB82" s="5">
        <v>4.0</v>
      </c>
      <c r="GC82" s="5">
        <v>4.0</v>
      </c>
      <c r="GD82" s="5">
        <v>3.0</v>
      </c>
      <c r="GE82" s="5">
        <v>2.0</v>
      </c>
      <c r="GF82" s="5">
        <v>4.0</v>
      </c>
      <c r="GG82" s="5">
        <v>4.0</v>
      </c>
      <c r="GH82" s="5">
        <v>4.0</v>
      </c>
      <c r="GI82" s="5">
        <f t="shared" si="237"/>
        <v>40</v>
      </c>
      <c r="GJ82" s="5">
        <v>4.0</v>
      </c>
      <c r="GK82" s="5">
        <v>3.0</v>
      </c>
      <c r="GL82" s="5">
        <v>5.0</v>
      </c>
      <c r="GM82" s="5">
        <v>4.0</v>
      </c>
      <c r="GN82" s="5">
        <v>4.0</v>
      </c>
      <c r="GO82" s="5">
        <v>6.0</v>
      </c>
      <c r="GP82" s="5">
        <v>3.0</v>
      </c>
      <c r="GQ82" s="5">
        <f t="shared" si="238"/>
        <v>29</v>
      </c>
      <c r="GR82" s="5">
        <v>4.0</v>
      </c>
      <c r="GS82" s="5">
        <v>4.0</v>
      </c>
      <c r="GT82" s="5">
        <v>3.0</v>
      </c>
      <c r="GU82" s="5">
        <v>4.0</v>
      </c>
      <c r="GV82" s="5">
        <v>4.0</v>
      </c>
      <c r="GW82" s="5">
        <v>4.0</v>
      </c>
      <c r="GX82" s="5">
        <f t="shared" si="239"/>
        <v>23</v>
      </c>
      <c r="GY82" s="5">
        <v>2.0</v>
      </c>
      <c r="GZ82" s="5">
        <v>1.0</v>
      </c>
      <c r="HA82" s="5">
        <v>2.0</v>
      </c>
      <c r="HB82" s="5">
        <v>2.0</v>
      </c>
      <c r="HC82" s="5">
        <v>2.0</v>
      </c>
      <c r="HD82" s="5">
        <v>1.0</v>
      </c>
      <c r="HE82" s="5">
        <v>3.0</v>
      </c>
      <c r="HF82" s="5">
        <v>3.0</v>
      </c>
      <c r="HG82" s="5">
        <v>2.0</v>
      </c>
      <c r="HH82" s="5">
        <f t="shared" si="240"/>
        <v>18</v>
      </c>
      <c r="HI82" s="5">
        <v>2.0</v>
      </c>
      <c r="HJ82" s="5">
        <v>3.0</v>
      </c>
      <c r="HK82" s="5">
        <v>2.0</v>
      </c>
      <c r="HL82" s="5">
        <v>2.0</v>
      </c>
      <c r="HM82" s="5">
        <v>3.0</v>
      </c>
      <c r="HN82" s="5">
        <v>3.0</v>
      </c>
      <c r="HO82" s="5">
        <v>3.0</v>
      </c>
      <c r="HP82" s="5">
        <v>4.0</v>
      </c>
      <c r="HQ82" s="5">
        <v>1.0</v>
      </c>
      <c r="HR82" s="5">
        <v>2.0</v>
      </c>
      <c r="HS82" s="5">
        <v>3.0</v>
      </c>
      <c r="HT82" s="5">
        <v>1.0</v>
      </c>
      <c r="HU82" s="5">
        <v>3.0</v>
      </c>
      <c r="HV82" s="5">
        <f t="shared" si="241"/>
        <v>14</v>
      </c>
      <c r="HW82" s="5">
        <f t="shared" si="242"/>
        <v>18</v>
      </c>
      <c r="HX82" s="5">
        <f t="shared" si="243"/>
        <v>32</v>
      </c>
      <c r="HY82" s="5">
        <v>5.0</v>
      </c>
      <c r="HZ82" s="5">
        <v>5.0</v>
      </c>
      <c r="IA82" s="5">
        <v>5.0</v>
      </c>
      <c r="IB82" s="5">
        <v>5.0</v>
      </c>
      <c r="IC82" s="5">
        <v>4.0</v>
      </c>
      <c r="ID82" s="5">
        <f t="shared" si="244"/>
        <v>24</v>
      </c>
      <c r="IE82" s="5">
        <v>5.0</v>
      </c>
      <c r="IF82" s="5">
        <v>1.0</v>
      </c>
      <c r="IG82" s="5">
        <v>2.0</v>
      </c>
      <c r="IH82" s="5">
        <v>5.0</v>
      </c>
      <c r="II82" s="5">
        <v>2.0</v>
      </c>
      <c r="IJ82" s="5">
        <v>2.0</v>
      </c>
      <c r="IK82" s="5">
        <v>2.0</v>
      </c>
      <c r="IL82" s="5">
        <v>6.0</v>
      </c>
      <c r="IM82" s="5">
        <v>7.0</v>
      </c>
      <c r="IN82" s="5">
        <v>2.0</v>
      </c>
      <c r="IO82" s="5">
        <v>1.0</v>
      </c>
      <c r="IP82" s="5">
        <v>5.0</v>
      </c>
      <c r="IQ82" s="5">
        <v>6.0</v>
      </c>
      <c r="IR82" s="5">
        <f t="shared" si="245"/>
        <v>46</v>
      </c>
      <c r="IS82" s="5">
        <v>2.0</v>
      </c>
      <c r="IT82" s="5">
        <v>1.0</v>
      </c>
      <c r="IU82" s="5">
        <v>2.0</v>
      </c>
      <c r="IV82" s="5">
        <v>1.0</v>
      </c>
      <c r="IW82" s="5">
        <v>3.0</v>
      </c>
      <c r="IX82" s="5">
        <v>2.0</v>
      </c>
      <c r="IY82" s="5">
        <v>2.0</v>
      </c>
      <c r="IZ82" s="5">
        <f t="shared" si="247"/>
        <v>13</v>
      </c>
      <c r="JA82" s="5">
        <f t="shared" si="248"/>
        <v>26</v>
      </c>
      <c r="JB82" s="5">
        <v>0.0</v>
      </c>
      <c r="JC82" s="5">
        <v>3.0</v>
      </c>
      <c r="JD82" s="5">
        <v>3.0</v>
      </c>
      <c r="JE82" s="5">
        <v>7.0</v>
      </c>
      <c r="JF82" s="5">
        <v>2.0</v>
      </c>
      <c r="JG82" s="5">
        <v>3.0</v>
      </c>
      <c r="JH82" s="5">
        <v>3.0</v>
      </c>
      <c r="JI82" s="5">
        <v>3.0</v>
      </c>
      <c r="JJ82" s="5">
        <v>4.0</v>
      </c>
      <c r="JK82" s="5">
        <f t="shared" si="249"/>
        <v>28</v>
      </c>
      <c r="JL82" s="5">
        <v>3.0</v>
      </c>
      <c r="JM82" s="5">
        <v>2.0</v>
      </c>
      <c r="JN82" s="5">
        <v>5.0</v>
      </c>
      <c r="JO82" s="5">
        <v>2.0</v>
      </c>
      <c r="JP82" s="5">
        <v>5.0</v>
      </c>
      <c r="JQ82" s="5">
        <v>3.0</v>
      </c>
      <c r="JR82" s="5">
        <v>4.0</v>
      </c>
      <c r="JS82" s="5">
        <v>3.0</v>
      </c>
      <c r="JT82" s="5">
        <v>5.0</v>
      </c>
      <c r="JU82" s="5">
        <v>5.0</v>
      </c>
      <c r="JV82" s="5">
        <f t="shared" si="250"/>
        <v>37</v>
      </c>
      <c r="JW82" s="5">
        <v>5.0</v>
      </c>
      <c r="JX82" s="5">
        <v>3.0</v>
      </c>
      <c r="JY82" s="5">
        <v>3.0</v>
      </c>
      <c r="JZ82" s="5">
        <v>4.0</v>
      </c>
      <c r="KA82" s="5">
        <v>4.0</v>
      </c>
      <c r="KB82" s="5">
        <v>3.0</v>
      </c>
      <c r="KC82" s="5">
        <f t="shared" si="251"/>
        <v>22</v>
      </c>
      <c r="KD82" s="5">
        <v>4.0</v>
      </c>
      <c r="KE82" s="5">
        <v>1.0</v>
      </c>
      <c r="KF82" s="5">
        <v>1.0</v>
      </c>
      <c r="KG82" s="5">
        <v>1.0</v>
      </c>
      <c r="KH82" s="5">
        <v>2.0</v>
      </c>
      <c r="KI82" s="5">
        <v>1.0</v>
      </c>
      <c r="KJ82" s="5">
        <v>1.0</v>
      </c>
      <c r="KK82" s="5">
        <v>1.0</v>
      </c>
      <c r="KL82" s="5">
        <v>1.0</v>
      </c>
      <c r="KM82" s="5">
        <v>1.0</v>
      </c>
      <c r="KN82" s="5">
        <v>3.0</v>
      </c>
      <c r="KO82" s="5">
        <v>1.0</v>
      </c>
      <c r="KP82" s="5">
        <v>2.0</v>
      </c>
      <c r="KQ82" s="5">
        <v>3.0</v>
      </c>
      <c r="KR82" s="5">
        <v>1.0</v>
      </c>
      <c r="KS82" s="8">
        <f t="shared" si="252"/>
        <v>24</v>
      </c>
      <c r="KT82" s="5">
        <v>4.0</v>
      </c>
      <c r="KU82" s="5">
        <v>35.0</v>
      </c>
      <c r="KV82" s="5">
        <v>40.0</v>
      </c>
    </row>
    <row r="83">
      <c r="A83" s="1">
        <v>83.0</v>
      </c>
      <c r="B83" s="1">
        <v>21.0</v>
      </c>
      <c r="C83" s="1" t="s">
        <v>393</v>
      </c>
      <c r="D83" s="4" t="s">
        <v>394</v>
      </c>
      <c r="E83" s="5">
        <v>37.4954071</v>
      </c>
      <c r="F83" s="5">
        <v>127.0621033</v>
      </c>
      <c r="G83" s="7">
        <v>43908.53680555556</v>
      </c>
      <c r="H83" s="7">
        <v>43908.65555555555</v>
      </c>
      <c r="I83" s="5">
        <v>10245.0</v>
      </c>
      <c r="J83" s="7">
        <v>43908.967361111114</v>
      </c>
      <c r="K83" s="7">
        <v>43908.972916666666</v>
      </c>
      <c r="L83" s="5">
        <v>482.0</v>
      </c>
      <c r="M83" s="7">
        <v>43908.97361111111</v>
      </c>
      <c r="N83" s="7">
        <v>43908.97708333333</v>
      </c>
      <c r="O83" s="5">
        <v>286.0</v>
      </c>
      <c r="P83" s="5" t="b">
        <v>1</v>
      </c>
      <c r="Q83" s="5">
        <f t="shared" si="246"/>
        <v>11013</v>
      </c>
      <c r="R83" s="1" t="s">
        <v>395</v>
      </c>
      <c r="S83" s="5">
        <v>2.0</v>
      </c>
      <c r="T83" s="1">
        <v>1.0</v>
      </c>
      <c r="U83" s="5">
        <v>4.0</v>
      </c>
      <c r="V83" s="1" t="s">
        <v>314</v>
      </c>
      <c r="W83" s="5">
        <v>2.0</v>
      </c>
      <c r="X83" s="5">
        <v>5.0</v>
      </c>
      <c r="Y83" s="5">
        <v>4.0</v>
      </c>
      <c r="Z83" s="5">
        <v>6.0</v>
      </c>
      <c r="AA83" s="5">
        <v>5.0</v>
      </c>
      <c r="AB83" s="5">
        <v>5.0</v>
      </c>
      <c r="AC83" s="5">
        <v>6.0</v>
      </c>
      <c r="AD83" s="5">
        <v>5.0</v>
      </c>
      <c r="AE83" s="5">
        <v>6.0</v>
      </c>
      <c r="AF83" s="5">
        <f t="shared" si="2"/>
        <v>42</v>
      </c>
      <c r="AG83" s="5">
        <v>4.0</v>
      </c>
      <c r="AH83" s="5">
        <v>4.0</v>
      </c>
      <c r="AI83" s="5">
        <v>4.0</v>
      </c>
      <c r="AJ83" s="5">
        <f t="shared" si="3"/>
        <v>12</v>
      </c>
      <c r="AK83" s="5">
        <v>3.0</v>
      </c>
      <c r="AL83" s="5">
        <v>4.0</v>
      </c>
      <c r="AM83" s="5">
        <v>4.0</v>
      </c>
      <c r="AN83" s="5">
        <f t="shared" si="4"/>
        <v>11</v>
      </c>
      <c r="AO83" s="5">
        <v>4.0</v>
      </c>
      <c r="AP83" s="5">
        <v>4.0</v>
      </c>
      <c r="AQ83" s="5">
        <v>2.0</v>
      </c>
      <c r="AR83" s="5">
        <f t="shared" si="5"/>
        <v>10</v>
      </c>
      <c r="AS83" s="5">
        <v>3.0</v>
      </c>
      <c r="AT83" s="5">
        <v>3.0</v>
      </c>
      <c r="AU83" s="5">
        <v>3.0</v>
      </c>
      <c r="AV83" s="5">
        <f t="shared" si="6"/>
        <v>9</v>
      </c>
      <c r="AW83" s="5">
        <v>4.0</v>
      </c>
      <c r="AX83" s="5">
        <v>4.0</v>
      </c>
      <c r="AY83" s="5">
        <v>4.0</v>
      </c>
      <c r="AZ83" s="5">
        <f t="shared" si="7"/>
        <v>12</v>
      </c>
      <c r="BA83" s="5">
        <v>4.0</v>
      </c>
      <c r="BB83" s="5">
        <v>3.0</v>
      </c>
      <c r="BC83" s="5">
        <v>2.0</v>
      </c>
      <c r="BD83" s="5">
        <v>2.0</v>
      </c>
      <c r="BE83" s="5">
        <v>2.0</v>
      </c>
      <c r="BF83" s="5">
        <v>2.0</v>
      </c>
      <c r="BG83" s="5">
        <v>2.0</v>
      </c>
      <c r="BH83" s="5">
        <v>2.0</v>
      </c>
      <c r="BI83" s="5">
        <v>4.0</v>
      </c>
      <c r="BJ83" s="5">
        <f t="shared" si="8"/>
        <v>23</v>
      </c>
      <c r="BK83" s="5">
        <v>6.0</v>
      </c>
      <c r="BL83" s="5">
        <v>2.0</v>
      </c>
      <c r="BM83" s="5">
        <v>4.0</v>
      </c>
      <c r="BN83" s="5">
        <v>2.0</v>
      </c>
      <c r="BO83" s="5">
        <v>3.0</v>
      </c>
      <c r="BP83" s="5">
        <v>4.0</v>
      </c>
      <c r="BQ83" s="5">
        <v>5.0</v>
      </c>
      <c r="BR83" s="5">
        <v>4.0</v>
      </c>
      <c r="BS83" s="5">
        <v>2.0</v>
      </c>
      <c r="BT83" s="5">
        <v>3.0</v>
      </c>
      <c r="BU83" s="5">
        <f t="shared" si="9"/>
        <v>25</v>
      </c>
      <c r="BV83" s="5">
        <f t="shared" si="10"/>
        <v>10</v>
      </c>
      <c r="BW83" s="5">
        <f t="shared" si="11"/>
        <v>35</v>
      </c>
      <c r="BX83" s="5">
        <v>4.0</v>
      </c>
      <c r="BY83" s="5">
        <v>2.0</v>
      </c>
      <c r="BZ83" s="5">
        <v>5.0</v>
      </c>
      <c r="CA83" s="5">
        <v>5.0</v>
      </c>
      <c r="CB83" s="5">
        <v>5.0</v>
      </c>
      <c r="CC83" s="5">
        <v>6.0</v>
      </c>
      <c r="CD83" s="5">
        <v>5.0</v>
      </c>
      <c r="CE83" s="5">
        <f t="shared" si="12"/>
        <v>32</v>
      </c>
      <c r="CF83" s="5">
        <v>2.0</v>
      </c>
      <c r="CG83" s="5">
        <v>1.0</v>
      </c>
      <c r="CH83" s="5">
        <v>4.0</v>
      </c>
      <c r="CI83" s="5">
        <v>3.0</v>
      </c>
      <c r="CJ83" s="5">
        <v>4.0</v>
      </c>
      <c r="CK83" s="5">
        <v>2.0</v>
      </c>
      <c r="CL83" s="5">
        <v>4.0</v>
      </c>
      <c r="CM83" s="5">
        <v>4.0</v>
      </c>
      <c r="CN83" s="5">
        <v>3.0</v>
      </c>
      <c r="CO83" s="5">
        <v>2.0</v>
      </c>
      <c r="CP83" s="5">
        <v>2.0</v>
      </c>
      <c r="CQ83" s="5">
        <v>4.0</v>
      </c>
      <c r="CR83" s="5">
        <f t="shared" si="13"/>
        <v>35</v>
      </c>
      <c r="CS83" s="5">
        <v>2.0</v>
      </c>
      <c r="CT83" s="5">
        <v>2.0</v>
      </c>
      <c r="CU83" s="5">
        <v>3.0</v>
      </c>
      <c r="CV83" s="5">
        <v>2.0</v>
      </c>
      <c r="CW83" s="5">
        <v>5.0</v>
      </c>
      <c r="CX83" s="5">
        <v>2.0</v>
      </c>
      <c r="CY83" s="5">
        <v>3.0</v>
      </c>
      <c r="CZ83" s="5">
        <v>2.0</v>
      </c>
      <c r="DA83" s="5">
        <v>4.0</v>
      </c>
      <c r="DB83" s="5">
        <v>3.0</v>
      </c>
      <c r="DC83" s="5">
        <v>3.0</v>
      </c>
      <c r="DD83" s="5">
        <v>2.0</v>
      </c>
      <c r="DE83" s="5">
        <v>4.0</v>
      </c>
      <c r="DF83" s="5">
        <v>1.0</v>
      </c>
      <c r="DG83" s="5">
        <v>3.0</v>
      </c>
      <c r="DH83" s="5">
        <v>3.0</v>
      </c>
      <c r="DI83" s="5">
        <v>3.0</v>
      </c>
      <c r="DJ83" s="5">
        <v>2.0</v>
      </c>
      <c r="DK83" s="5">
        <f t="shared" si="14"/>
        <v>49</v>
      </c>
      <c r="DL83" s="5">
        <v>1.0</v>
      </c>
      <c r="DM83" s="5">
        <v>1.0</v>
      </c>
      <c r="DN83" s="5">
        <v>1.0</v>
      </c>
      <c r="DO83" s="5">
        <v>0.0</v>
      </c>
      <c r="DP83" s="5">
        <v>0.0</v>
      </c>
      <c r="DQ83" s="5">
        <v>0.0</v>
      </c>
      <c r="DR83" s="5">
        <v>0.0</v>
      </c>
      <c r="DS83" s="5">
        <v>1.0</v>
      </c>
      <c r="DT83" s="5">
        <v>0.0</v>
      </c>
      <c r="DU83" s="5">
        <v>0.0</v>
      </c>
      <c r="DV83" s="5">
        <v>0.0</v>
      </c>
      <c r="DW83" s="5">
        <v>0.0</v>
      </c>
      <c r="DX83" s="5">
        <v>0.0</v>
      </c>
      <c r="DY83" s="5">
        <v>0.0</v>
      </c>
      <c r="DZ83" s="5">
        <v>1.0</v>
      </c>
      <c r="EA83" s="5">
        <v>1.0</v>
      </c>
      <c r="EB83" s="5">
        <f t="shared" si="15"/>
        <v>6</v>
      </c>
      <c r="EC83" s="5">
        <v>3.0</v>
      </c>
      <c r="ED83" s="5">
        <v>5.0</v>
      </c>
      <c r="EE83" s="5">
        <v>3.0</v>
      </c>
      <c r="EF83" s="5">
        <v>3.0</v>
      </c>
      <c r="EG83" s="5">
        <v>2.0</v>
      </c>
      <c r="EH83" s="5">
        <v>3.0</v>
      </c>
      <c r="EI83" s="5">
        <v>4.0</v>
      </c>
      <c r="EJ83" s="5">
        <v>3.0</v>
      </c>
      <c r="EK83" s="5">
        <v>3.0</v>
      </c>
      <c r="EL83" s="5">
        <v>3.0</v>
      </c>
      <c r="EM83" s="5">
        <v>3.0</v>
      </c>
      <c r="EN83" s="5">
        <f t="shared" si="16"/>
        <v>19</v>
      </c>
      <c r="EO83" s="5">
        <f t="shared" si="17"/>
        <v>19.2</v>
      </c>
      <c r="EP83" s="5">
        <f t="shared" si="18"/>
        <v>35</v>
      </c>
      <c r="EQ83" s="5">
        <v>2.0</v>
      </c>
      <c r="ER83" s="5">
        <v>2.0</v>
      </c>
      <c r="ES83" s="5">
        <v>0.0</v>
      </c>
      <c r="ET83" s="5">
        <v>0.0</v>
      </c>
      <c r="EU83" s="5">
        <v>2.0</v>
      </c>
      <c r="EV83" s="5">
        <v>2.0</v>
      </c>
      <c r="EW83" s="5">
        <v>2.0</v>
      </c>
      <c r="EX83" s="5">
        <v>2.0</v>
      </c>
      <c r="EY83" s="5">
        <v>2.0</v>
      </c>
      <c r="EZ83" s="5">
        <v>0.0</v>
      </c>
      <c r="FA83" s="5">
        <v>0.0</v>
      </c>
      <c r="FB83" s="5">
        <v>0.0</v>
      </c>
      <c r="FC83" s="5">
        <v>2.0</v>
      </c>
      <c r="FD83" s="5">
        <f t="shared" si="230"/>
        <v>16</v>
      </c>
      <c r="FE83" s="5">
        <v>4.0</v>
      </c>
      <c r="FF83" s="5">
        <v>4.0</v>
      </c>
      <c r="FG83" s="5">
        <v>4.0</v>
      </c>
      <c r="FH83" s="5">
        <v>4.0</v>
      </c>
      <c r="FI83" s="5">
        <v>4.0</v>
      </c>
      <c r="FJ83" s="5">
        <v>3.0</v>
      </c>
      <c r="FK83" s="5">
        <v>4.0</v>
      </c>
      <c r="FL83" s="5">
        <v>4.0</v>
      </c>
      <c r="FM83" s="5">
        <f t="shared" si="231"/>
        <v>11</v>
      </c>
      <c r="FN83" s="5">
        <f t="shared" si="232"/>
        <v>11.4</v>
      </c>
      <c r="FO83" s="5">
        <f t="shared" si="233"/>
        <v>12</v>
      </c>
      <c r="FP83" s="5">
        <f t="shared" si="234"/>
        <v>12</v>
      </c>
      <c r="FQ83" s="5">
        <f t="shared" si="235"/>
        <v>31</v>
      </c>
      <c r="FR83" s="5">
        <v>4.0</v>
      </c>
      <c r="FS83" s="5">
        <v>4.0</v>
      </c>
      <c r="FT83" s="5">
        <v>4.0</v>
      </c>
      <c r="FU83" s="5">
        <v>4.0</v>
      </c>
      <c r="FV83" s="5">
        <f t="shared" si="236"/>
        <v>16</v>
      </c>
      <c r="FW83" s="5">
        <v>3.0</v>
      </c>
      <c r="FX83" s="5">
        <v>3.0</v>
      </c>
      <c r="FY83" s="5">
        <v>3.0</v>
      </c>
      <c r="FZ83" s="5">
        <v>3.0</v>
      </c>
      <c r="GA83" s="5">
        <v>3.0</v>
      </c>
      <c r="GB83" s="5">
        <v>3.0</v>
      </c>
      <c r="GC83" s="5">
        <v>2.0</v>
      </c>
      <c r="GD83" s="5">
        <v>3.0</v>
      </c>
      <c r="GE83" s="5">
        <v>3.0</v>
      </c>
      <c r="GF83" s="5">
        <v>3.0</v>
      </c>
      <c r="GG83" s="5">
        <v>3.0</v>
      </c>
      <c r="GH83" s="5">
        <v>2.0</v>
      </c>
      <c r="GI83" s="5">
        <f t="shared" si="237"/>
        <v>34</v>
      </c>
      <c r="GJ83" s="5">
        <v>4.0</v>
      </c>
      <c r="GK83" s="5">
        <v>5.0</v>
      </c>
      <c r="GL83" s="5">
        <v>4.0</v>
      </c>
      <c r="GM83" s="5">
        <v>5.0</v>
      </c>
      <c r="GN83" s="5">
        <v>5.0</v>
      </c>
      <c r="GO83" s="5">
        <v>5.0</v>
      </c>
      <c r="GP83" s="5">
        <v>5.0</v>
      </c>
      <c r="GQ83" s="5">
        <f t="shared" si="238"/>
        <v>33</v>
      </c>
      <c r="GR83" s="5">
        <v>4.0</v>
      </c>
      <c r="GS83" s="5">
        <v>2.0</v>
      </c>
      <c r="GT83" s="5">
        <v>4.0</v>
      </c>
      <c r="GU83" s="5">
        <v>2.0</v>
      </c>
      <c r="GV83" s="5">
        <v>3.0</v>
      </c>
      <c r="GW83" s="5">
        <v>2.0</v>
      </c>
      <c r="GX83" s="5">
        <f t="shared" si="239"/>
        <v>17</v>
      </c>
      <c r="GY83" s="5">
        <v>3.0</v>
      </c>
      <c r="GZ83" s="5">
        <v>1.0</v>
      </c>
      <c r="HA83" s="5">
        <v>3.0</v>
      </c>
      <c r="HB83" s="5">
        <v>3.0</v>
      </c>
      <c r="HC83" s="5">
        <v>3.0</v>
      </c>
      <c r="HD83" s="5">
        <v>3.0</v>
      </c>
      <c r="HE83" s="5">
        <v>3.0</v>
      </c>
      <c r="HF83" s="5">
        <v>4.0</v>
      </c>
      <c r="HG83" s="5">
        <v>1.0</v>
      </c>
      <c r="HH83" s="5">
        <f t="shared" si="240"/>
        <v>24</v>
      </c>
      <c r="HI83" s="5">
        <v>3.0</v>
      </c>
      <c r="HJ83" s="5">
        <v>4.0</v>
      </c>
      <c r="HK83" s="5">
        <v>3.0</v>
      </c>
      <c r="HL83" s="5">
        <v>3.0</v>
      </c>
      <c r="HM83" s="5">
        <v>4.0</v>
      </c>
      <c r="HN83" s="5">
        <v>3.0</v>
      </c>
      <c r="HO83" s="5">
        <v>4.0</v>
      </c>
      <c r="HP83" s="5">
        <v>3.0</v>
      </c>
      <c r="HQ83" s="5">
        <v>3.0</v>
      </c>
      <c r="HR83" s="5">
        <v>3.0</v>
      </c>
      <c r="HS83" s="5">
        <v>3.0</v>
      </c>
      <c r="HT83" s="5">
        <v>3.0</v>
      </c>
      <c r="HU83" s="5">
        <v>3.0</v>
      </c>
      <c r="HV83" s="5">
        <f t="shared" si="241"/>
        <v>22</v>
      </c>
      <c r="HW83" s="5">
        <f t="shared" si="242"/>
        <v>20</v>
      </c>
      <c r="HX83" s="5">
        <f t="shared" si="243"/>
        <v>42</v>
      </c>
      <c r="HY83" s="5">
        <v>4.0</v>
      </c>
      <c r="HZ83" s="5">
        <v>4.0</v>
      </c>
      <c r="IA83" s="5">
        <v>4.0</v>
      </c>
      <c r="IB83" s="5">
        <v>4.0</v>
      </c>
      <c r="IC83" s="5">
        <v>4.0</v>
      </c>
      <c r="ID83" s="5">
        <f t="shared" si="244"/>
        <v>20</v>
      </c>
      <c r="IE83" s="5">
        <v>6.0</v>
      </c>
      <c r="IF83" s="5">
        <v>5.0</v>
      </c>
      <c r="IG83" s="5">
        <v>2.0</v>
      </c>
      <c r="IH83" s="5">
        <v>5.0</v>
      </c>
      <c r="II83" s="5">
        <v>4.0</v>
      </c>
      <c r="IJ83" s="5">
        <v>5.0</v>
      </c>
      <c r="IK83" s="5">
        <v>4.0</v>
      </c>
      <c r="IL83" s="5">
        <v>5.0</v>
      </c>
      <c r="IM83" s="5">
        <v>5.0</v>
      </c>
      <c r="IN83" s="5">
        <v>2.0</v>
      </c>
      <c r="IO83" s="5">
        <v>5.0</v>
      </c>
      <c r="IP83" s="5">
        <v>5.0</v>
      </c>
      <c r="IQ83" s="5">
        <v>5.0</v>
      </c>
      <c r="IR83" s="5">
        <f t="shared" si="245"/>
        <v>58</v>
      </c>
      <c r="IS83" s="5">
        <v>2.0</v>
      </c>
      <c r="IT83" s="5">
        <v>1.0</v>
      </c>
      <c r="IU83" s="5">
        <v>3.0</v>
      </c>
      <c r="IV83" s="5">
        <v>3.0</v>
      </c>
      <c r="IW83" s="5">
        <v>2.0</v>
      </c>
      <c r="IX83" s="5">
        <v>1.0</v>
      </c>
      <c r="IY83" s="5">
        <v>2.0</v>
      </c>
      <c r="IZ83" s="5">
        <v>0.0</v>
      </c>
      <c r="JA83" s="5">
        <f t="shared" si="248"/>
        <v>14</v>
      </c>
      <c r="JB83" s="5">
        <v>4.0</v>
      </c>
      <c r="JC83" s="5">
        <v>4.0</v>
      </c>
      <c r="JD83" s="5">
        <v>6.0</v>
      </c>
      <c r="JE83" s="5">
        <v>1.0</v>
      </c>
      <c r="JF83" s="5">
        <v>4.0</v>
      </c>
      <c r="JG83" s="5">
        <v>1.0</v>
      </c>
      <c r="JH83" s="5">
        <v>4.0</v>
      </c>
      <c r="JI83" s="5">
        <v>6.0</v>
      </c>
      <c r="JJ83" s="5">
        <v>6.0</v>
      </c>
      <c r="JK83" s="5">
        <f t="shared" si="249"/>
        <v>36</v>
      </c>
      <c r="JL83" s="5">
        <v>4.0</v>
      </c>
      <c r="JM83" s="5">
        <v>5.0</v>
      </c>
      <c r="JN83" s="5">
        <v>2.0</v>
      </c>
      <c r="JO83" s="5">
        <v>3.0</v>
      </c>
      <c r="JP83" s="5">
        <v>3.0</v>
      </c>
      <c r="JQ83" s="5">
        <v>4.0</v>
      </c>
      <c r="JR83" s="5">
        <v>3.0</v>
      </c>
      <c r="JS83" s="5">
        <v>4.0</v>
      </c>
      <c r="JT83" s="5">
        <v>3.0</v>
      </c>
      <c r="JU83" s="5">
        <v>5.0</v>
      </c>
      <c r="JV83" s="5">
        <f t="shared" si="250"/>
        <v>36</v>
      </c>
      <c r="JW83" s="5">
        <v>4.0</v>
      </c>
      <c r="JX83" s="5">
        <v>4.0</v>
      </c>
      <c r="JY83" s="5">
        <v>2.0</v>
      </c>
      <c r="JZ83" s="5">
        <v>3.0</v>
      </c>
      <c r="KA83" s="5">
        <v>4.0</v>
      </c>
      <c r="KB83" s="5">
        <v>4.0</v>
      </c>
      <c r="KC83" s="5">
        <f t="shared" si="251"/>
        <v>21</v>
      </c>
      <c r="KD83" s="5">
        <v>4.0</v>
      </c>
      <c r="KE83" s="5">
        <v>3.0</v>
      </c>
      <c r="KF83" s="5">
        <v>3.0</v>
      </c>
      <c r="KG83" s="5">
        <v>3.0</v>
      </c>
      <c r="KH83" s="5">
        <v>3.0</v>
      </c>
      <c r="KI83" s="5">
        <v>3.0</v>
      </c>
      <c r="KJ83" s="5">
        <v>3.0</v>
      </c>
      <c r="KK83" s="5">
        <v>3.0</v>
      </c>
      <c r="KL83" s="5">
        <v>3.0</v>
      </c>
      <c r="KM83" s="5">
        <v>3.0</v>
      </c>
      <c r="KN83" s="5">
        <v>3.0</v>
      </c>
      <c r="KO83" s="5">
        <v>3.0</v>
      </c>
      <c r="KP83" s="5">
        <v>3.0</v>
      </c>
      <c r="KQ83" s="5">
        <v>3.0</v>
      </c>
      <c r="KR83" s="5">
        <v>3.0</v>
      </c>
      <c r="KS83" s="8">
        <f t="shared" si="252"/>
        <v>46</v>
      </c>
      <c r="KT83" s="5">
        <v>10.0</v>
      </c>
      <c r="KV83" s="5">
        <v>12.0</v>
      </c>
    </row>
    <row r="84">
      <c r="A84" s="1">
        <v>84.0</v>
      </c>
      <c r="B84" s="1">
        <v>46.0</v>
      </c>
      <c r="C84" s="1" t="s">
        <v>503</v>
      </c>
      <c r="D84" s="4" t="s">
        <v>504</v>
      </c>
      <c r="E84" s="5">
        <v>37.59849548</v>
      </c>
      <c r="F84" s="5">
        <v>126.978302</v>
      </c>
      <c r="G84" s="7">
        <v>43908.80069444444</v>
      </c>
      <c r="H84" s="7">
        <v>43908.85972222222</v>
      </c>
      <c r="I84" s="5">
        <v>5069.0</v>
      </c>
      <c r="J84" s="7">
        <v>43908.86041666667</v>
      </c>
      <c r="K84" s="7">
        <v>43908.86666666667</v>
      </c>
      <c r="L84" s="5">
        <v>548.0</v>
      </c>
      <c r="M84" s="7">
        <v>43908.86666666667</v>
      </c>
      <c r="N84" s="7">
        <v>43908.87013888889</v>
      </c>
      <c r="O84" s="5">
        <v>298.0</v>
      </c>
      <c r="P84" s="5" t="b">
        <v>1</v>
      </c>
      <c r="Q84" s="5">
        <f t="shared" si="246"/>
        <v>5915</v>
      </c>
      <c r="R84" s="1" t="s">
        <v>505</v>
      </c>
      <c r="S84" s="5">
        <v>1.0</v>
      </c>
      <c r="T84" s="1"/>
      <c r="U84" s="5">
        <v>3.0</v>
      </c>
      <c r="V84" s="1" t="s">
        <v>318</v>
      </c>
      <c r="W84" s="5">
        <v>7.0</v>
      </c>
      <c r="X84" s="5">
        <v>6.0</v>
      </c>
      <c r="Y84" s="5">
        <v>6.0</v>
      </c>
      <c r="Z84" s="5">
        <v>6.0</v>
      </c>
      <c r="AA84" s="5">
        <v>5.0</v>
      </c>
      <c r="AB84" s="5">
        <v>5.0</v>
      </c>
      <c r="AC84" s="5">
        <v>6.0</v>
      </c>
      <c r="AD84" s="5">
        <v>6.0</v>
      </c>
      <c r="AE84" s="5">
        <v>6.0</v>
      </c>
      <c r="AF84" s="5">
        <f t="shared" si="2"/>
        <v>46</v>
      </c>
      <c r="AG84" s="5">
        <v>2.0</v>
      </c>
      <c r="AH84" s="5">
        <v>2.0</v>
      </c>
      <c r="AI84" s="5">
        <v>2.0</v>
      </c>
      <c r="AJ84" s="5">
        <f t="shared" si="3"/>
        <v>6</v>
      </c>
      <c r="AK84" s="5">
        <v>3.0</v>
      </c>
      <c r="AL84" s="5">
        <v>4.0</v>
      </c>
      <c r="AM84" s="5">
        <v>3.0</v>
      </c>
      <c r="AN84" s="5">
        <f t="shared" si="4"/>
        <v>10</v>
      </c>
      <c r="AO84" s="5">
        <v>1.0</v>
      </c>
      <c r="AP84" s="5">
        <v>1.0</v>
      </c>
      <c r="AQ84" s="5">
        <v>1.0</v>
      </c>
      <c r="AR84" s="5">
        <f t="shared" si="5"/>
        <v>3</v>
      </c>
      <c r="AS84" s="5">
        <v>4.0</v>
      </c>
      <c r="AT84" s="5">
        <v>4.0</v>
      </c>
      <c r="AU84" s="5">
        <v>4.0</v>
      </c>
      <c r="AV84" s="5">
        <f t="shared" si="6"/>
        <v>12</v>
      </c>
      <c r="AW84" s="5">
        <v>2.0</v>
      </c>
      <c r="AX84" s="5">
        <v>3.0</v>
      </c>
      <c r="AY84" s="5">
        <v>2.0</v>
      </c>
      <c r="AZ84" s="5">
        <f t="shared" si="7"/>
        <v>7</v>
      </c>
      <c r="BA84" s="5">
        <v>4.0</v>
      </c>
      <c r="BB84" s="5">
        <v>2.0</v>
      </c>
      <c r="BC84" s="5">
        <v>4.0</v>
      </c>
      <c r="BD84" s="5">
        <v>3.0</v>
      </c>
      <c r="BE84" s="5">
        <v>5.0</v>
      </c>
      <c r="BF84" s="5">
        <v>4.0</v>
      </c>
      <c r="BG84" s="5">
        <v>3.0</v>
      </c>
      <c r="BH84" s="5">
        <v>4.0</v>
      </c>
      <c r="BI84" s="5">
        <v>2.0</v>
      </c>
      <c r="BJ84" s="5">
        <f t="shared" si="8"/>
        <v>31</v>
      </c>
      <c r="BK84" s="5">
        <v>7.0</v>
      </c>
      <c r="BL84" s="5">
        <v>5.0</v>
      </c>
      <c r="BM84" s="5">
        <v>7.0</v>
      </c>
      <c r="BN84" s="5">
        <v>1.0</v>
      </c>
      <c r="BO84" s="5">
        <v>6.0</v>
      </c>
      <c r="BP84" s="5">
        <v>2.0</v>
      </c>
      <c r="BQ84" s="5">
        <v>5.0</v>
      </c>
      <c r="BR84" s="5">
        <v>7.0</v>
      </c>
      <c r="BS84" s="5">
        <v>5.0</v>
      </c>
      <c r="BT84" s="5">
        <v>7.0</v>
      </c>
      <c r="BU84" s="5">
        <f t="shared" si="9"/>
        <v>39</v>
      </c>
      <c r="BV84" s="5">
        <f t="shared" si="10"/>
        <v>13</v>
      </c>
      <c r="BW84" s="5">
        <f t="shared" si="11"/>
        <v>52</v>
      </c>
      <c r="BX84" s="5">
        <v>3.0</v>
      </c>
      <c r="BY84" s="5">
        <v>2.0</v>
      </c>
      <c r="BZ84" s="5">
        <v>3.0</v>
      </c>
      <c r="CA84" s="5">
        <v>2.0</v>
      </c>
      <c r="CB84" s="5">
        <v>7.0</v>
      </c>
      <c r="CC84" s="5">
        <v>2.0</v>
      </c>
      <c r="CD84" s="5">
        <v>2.0</v>
      </c>
      <c r="CE84" s="5">
        <f t="shared" si="12"/>
        <v>21</v>
      </c>
      <c r="CF84" s="5">
        <v>3.0</v>
      </c>
      <c r="CG84" s="5">
        <v>1.0</v>
      </c>
      <c r="CH84" s="5">
        <v>1.0</v>
      </c>
      <c r="CI84" s="5">
        <v>3.0</v>
      </c>
      <c r="CJ84" s="5">
        <v>2.0</v>
      </c>
      <c r="CK84" s="5">
        <v>3.0</v>
      </c>
      <c r="CL84" s="5">
        <v>2.0</v>
      </c>
      <c r="CM84" s="5">
        <v>2.0</v>
      </c>
      <c r="CN84" s="5">
        <v>2.0</v>
      </c>
      <c r="CO84" s="5">
        <v>2.0</v>
      </c>
      <c r="CP84" s="5">
        <v>1.0</v>
      </c>
      <c r="CQ84" s="5">
        <v>1.0</v>
      </c>
      <c r="CR84" s="5">
        <f t="shared" si="13"/>
        <v>23</v>
      </c>
      <c r="CS84" s="5">
        <v>2.0</v>
      </c>
      <c r="CT84" s="5">
        <v>3.0</v>
      </c>
      <c r="CU84" s="5">
        <v>3.0</v>
      </c>
      <c r="CV84" s="5">
        <v>3.0</v>
      </c>
      <c r="CW84" s="5">
        <v>3.0</v>
      </c>
      <c r="CX84" s="5">
        <v>2.0</v>
      </c>
      <c r="CY84" s="5">
        <v>3.0</v>
      </c>
      <c r="CZ84" s="5">
        <v>2.0</v>
      </c>
      <c r="DA84" s="5">
        <v>2.0</v>
      </c>
      <c r="DB84" s="5">
        <v>1.0</v>
      </c>
      <c r="DC84" s="5">
        <v>2.0</v>
      </c>
      <c r="DD84" s="5">
        <v>2.0</v>
      </c>
      <c r="DE84" s="5">
        <v>3.0</v>
      </c>
      <c r="DF84" s="5">
        <v>1.0</v>
      </c>
      <c r="DG84" s="5">
        <v>3.0</v>
      </c>
      <c r="DH84" s="5">
        <v>4.0</v>
      </c>
      <c r="DI84" s="5">
        <v>1.0</v>
      </c>
      <c r="DJ84" s="5">
        <v>2.0</v>
      </c>
      <c r="DK84" s="5">
        <f t="shared" si="14"/>
        <v>42</v>
      </c>
      <c r="DL84" s="5">
        <v>0.0</v>
      </c>
      <c r="DM84" s="5">
        <v>1.0</v>
      </c>
      <c r="DN84" s="5">
        <v>1.0</v>
      </c>
      <c r="DO84" s="5">
        <v>0.0</v>
      </c>
      <c r="DP84" s="5">
        <v>0.0</v>
      </c>
      <c r="DQ84" s="5">
        <v>0.0</v>
      </c>
      <c r="DR84" s="5">
        <v>0.0</v>
      </c>
      <c r="DS84" s="5">
        <v>1.0</v>
      </c>
      <c r="DT84" s="5">
        <v>0.0</v>
      </c>
      <c r="DU84" s="5">
        <v>0.0</v>
      </c>
      <c r="DV84" s="5">
        <v>0.0</v>
      </c>
      <c r="DW84" s="5">
        <v>0.0</v>
      </c>
      <c r="DX84" s="5">
        <v>1.0</v>
      </c>
      <c r="DY84" s="5">
        <v>0.0</v>
      </c>
      <c r="DZ84" s="5">
        <v>1.0</v>
      </c>
      <c r="EA84" s="5">
        <v>1.0</v>
      </c>
      <c r="EB84" s="5">
        <f t="shared" si="15"/>
        <v>6</v>
      </c>
      <c r="EC84" s="5">
        <v>4.0</v>
      </c>
      <c r="ED84" s="5">
        <v>5.0</v>
      </c>
      <c r="EE84" s="5">
        <v>3.0</v>
      </c>
      <c r="EF84" s="5">
        <v>4.0</v>
      </c>
      <c r="EG84" s="5">
        <v>3.0</v>
      </c>
      <c r="EH84" s="5">
        <v>4.0</v>
      </c>
      <c r="EI84" s="5">
        <v>3.0</v>
      </c>
      <c r="EJ84" s="5">
        <v>3.0</v>
      </c>
      <c r="EK84" s="5">
        <v>4.0</v>
      </c>
      <c r="EL84" s="5">
        <v>5.0</v>
      </c>
      <c r="EM84" s="5">
        <v>4.0</v>
      </c>
      <c r="EN84" s="5">
        <f t="shared" si="16"/>
        <v>23</v>
      </c>
      <c r="EO84" s="5">
        <f t="shared" si="17"/>
        <v>22.8</v>
      </c>
      <c r="EP84" s="5">
        <f t="shared" si="18"/>
        <v>42</v>
      </c>
      <c r="EQ84" s="5">
        <v>2.0</v>
      </c>
      <c r="ER84" s="5">
        <v>2.0</v>
      </c>
      <c r="ES84" s="5">
        <v>2.0</v>
      </c>
      <c r="ET84" s="5">
        <v>2.0</v>
      </c>
      <c r="EU84" s="5">
        <v>0.0</v>
      </c>
      <c r="EV84" s="5">
        <v>0.0</v>
      </c>
      <c r="EW84" s="5">
        <v>0.0</v>
      </c>
      <c r="EX84" s="5">
        <v>2.0</v>
      </c>
      <c r="EY84" s="5">
        <v>2.0</v>
      </c>
      <c r="EZ84" s="5">
        <v>0.0</v>
      </c>
      <c r="FA84" s="5">
        <v>2.0</v>
      </c>
      <c r="FB84" s="5">
        <v>2.0</v>
      </c>
      <c r="FC84" s="5">
        <v>0.0</v>
      </c>
      <c r="FD84" s="5">
        <f t="shared" si="230"/>
        <v>16</v>
      </c>
      <c r="FE84" s="5">
        <v>2.0</v>
      </c>
      <c r="FF84" s="5">
        <v>1.0</v>
      </c>
      <c r="FG84" s="5">
        <v>1.0</v>
      </c>
      <c r="FH84" s="5">
        <v>1.0</v>
      </c>
      <c r="FI84" s="5">
        <v>1.0</v>
      </c>
      <c r="FJ84" s="5">
        <v>1.0</v>
      </c>
      <c r="FK84" s="5">
        <v>1.0</v>
      </c>
      <c r="FL84" s="5">
        <v>1.0</v>
      </c>
      <c r="FM84" s="5">
        <f t="shared" si="231"/>
        <v>3</v>
      </c>
      <c r="FN84" s="5">
        <f t="shared" si="232"/>
        <v>3.6</v>
      </c>
      <c r="FO84" s="5">
        <f t="shared" si="233"/>
        <v>3</v>
      </c>
      <c r="FP84" s="5">
        <f t="shared" si="234"/>
        <v>4.5</v>
      </c>
      <c r="FQ84" s="5">
        <f t="shared" si="235"/>
        <v>9</v>
      </c>
      <c r="FR84" s="5">
        <v>4.0</v>
      </c>
      <c r="FS84" s="5">
        <v>4.0</v>
      </c>
      <c r="FT84" s="5">
        <v>5.0</v>
      </c>
      <c r="FU84" s="5">
        <v>2.0</v>
      </c>
      <c r="FV84" s="5">
        <f t="shared" si="236"/>
        <v>15</v>
      </c>
      <c r="FW84" s="5">
        <v>3.0</v>
      </c>
      <c r="FX84" s="5">
        <v>3.0</v>
      </c>
      <c r="FY84" s="5">
        <v>3.0</v>
      </c>
      <c r="FZ84" s="5">
        <v>1.0</v>
      </c>
      <c r="GA84" s="5">
        <v>3.0</v>
      </c>
      <c r="GB84" s="5">
        <v>3.0</v>
      </c>
      <c r="GC84" s="5">
        <v>4.0</v>
      </c>
      <c r="GD84" s="5">
        <v>3.0</v>
      </c>
      <c r="GE84" s="5">
        <v>2.0</v>
      </c>
      <c r="GF84" s="5">
        <v>4.0</v>
      </c>
      <c r="GG84" s="5">
        <v>4.0</v>
      </c>
      <c r="GH84" s="5">
        <v>3.0</v>
      </c>
      <c r="GI84" s="5">
        <f t="shared" si="237"/>
        <v>36</v>
      </c>
      <c r="GJ84" s="5">
        <v>6.0</v>
      </c>
      <c r="GK84" s="5">
        <v>6.0</v>
      </c>
      <c r="GL84" s="5">
        <v>5.0</v>
      </c>
      <c r="GM84" s="5">
        <v>5.0</v>
      </c>
      <c r="GN84" s="5">
        <v>5.0</v>
      </c>
      <c r="GO84" s="5">
        <v>5.0</v>
      </c>
      <c r="GP84" s="5">
        <v>4.0</v>
      </c>
      <c r="GQ84" s="5">
        <f t="shared" si="238"/>
        <v>36</v>
      </c>
      <c r="GR84" s="5">
        <v>5.0</v>
      </c>
      <c r="GS84" s="5">
        <v>4.0</v>
      </c>
      <c r="GT84" s="5">
        <v>5.0</v>
      </c>
      <c r="GU84" s="5">
        <v>4.0</v>
      </c>
      <c r="GV84" s="5">
        <v>4.0</v>
      </c>
      <c r="GW84" s="5">
        <v>3.0</v>
      </c>
      <c r="GX84" s="5">
        <f t="shared" si="239"/>
        <v>25</v>
      </c>
      <c r="GY84" s="5">
        <v>1.0</v>
      </c>
      <c r="GZ84" s="5">
        <v>1.0</v>
      </c>
      <c r="HA84" s="5">
        <v>2.0</v>
      </c>
      <c r="HB84" s="5">
        <v>2.0</v>
      </c>
      <c r="HC84" s="5">
        <v>1.0</v>
      </c>
      <c r="HD84" s="5">
        <v>1.0</v>
      </c>
      <c r="HE84" s="5">
        <v>2.0</v>
      </c>
      <c r="HF84" s="5">
        <v>1.0</v>
      </c>
      <c r="HG84" s="5">
        <v>2.0</v>
      </c>
      <c r="HH84" s="5">
        <f t="shared" si="240"/>
        <v>13</v>
      </c>
      <c r="HI84" s="5">
        <v>4.0</v>
      </c>
      <c r="HJ84" s="5">
        <v>2.0</v>
      </c>
      <c r="HK84" s="5">
        <v>4.0</v>
      </c>
      <c r="HL84" s="5">
        <v>4.0</v>
      </c>
      <c r="HM84" s="5">
        <v>2.0</v>
      </c>
      <c r="HN84" s="5">
        <v>4.0</v>
      </c>
      <c r="HO84" s="5">
        <v>2.0</v>
      </c>
      <c r="HP84" s="5">
        <v>4.0</v>
      </c>
      <c r="HQ84" s="5">
        <v>2.0</v>
      </c>
      <c r="HR84" s="5">
        <v>3.0</v>
      </c>
      <c r="HS84" s="5">
        <v>1.0</v>
      </c>
      <c r="HT84" s="5">
        <v>3.0</v>
      </c>
      <c r="HU84" s="5">
        <v>4.0</v>
      </c>
      <c r="HV84" s="5">
        <f t="shared" si="241"/>
        <v>22</v>
      </c>
      <c r="HW84" s="5">
        <f t="shared" si="242"/>
        <v>17</v>
      </c>
      <c r="HX84" s="5">
        <f t="shared" si="243"/>
        <v>39</v>
      </c>
      <c r="HY84" s="5">
        <v>4.0</v>
      </c>
      <c r="HZ84" s="5">
        <v>4.0</v>
      </c>
      <c r="IA84" s="5">
        <v>5.0</v>
      </c>
      <c r="IB84" s="5">
        <v>3.0</v>
      </c>
      <c r="IC84" s="5">
        <v>4.0</v>
      </c>
      <c r="ID84" s="5">
        <f t="shared" si="244"/>
        <v>20</v>
      </c>
      <c r="IE84" s="5">
        <v>6.0</v>
      </c>
      <c r="IF84" s="5">
        <v>1.0</v>
      </c>
      <c r="IG84" s="5">
        <v>1.0</v>
      </c>
      <c r="IH84" s="5">
        <v>6.0</v>
      </c>
      <c r="II84" s="5">
        <v>4.0</v>
      </c>
      <c r="IJ84" s="5">
        <v>6.0</v>
      </c>
      <c r="IK84" s="5">
        <v>4.0</v>
      </c>
      <c r="IL84" s="5">
        <v>6.0</v>
      </c>
      <c r="IM84" s="5">
        <v>7.0</v>
      </c>
      <c r="IN84" s="5">
        <v>2.0</v>
      </c>
      <c r="IO84" s="5">
        <v>1.0</v>
      </c>
      <c r="IP84" s="5">
        <v>5.0</v>
      </c>
      <c r="IQ84" s="5">
        <v>6.0</v>
      </c>
      <c r="IR84" s="5">
        <f t="shared" si="245"/>
        <v>55</v>
      </c>
      <c r="IS84" s="5">
        <v>1.0</v>
      </c>
      <c r="IT84" s="5">
        <v>1.0</v>
      </c>
      <c r="IU84" s="5">
        <v>1.0</v>
      </c>
      <c r="IV84" s="5">
        <v>3.0</v>
      </c>
      <c r="IW84" s="5">
        <v>3.0</v>
      </c>
      <c r="IX84" s="5">
        <v>0.0</v>
      </c>
      <c r="IY84" s="5">
        <v>2.0</v>
      </c>
      <c r="IZ84" s="5">
        <v>1.0</v>
      </c>
      <c r="JA84" s="5">
        <f t="shared" si="248"/>
        <v>12</v>
      </c>
      <c r="JB84" s="5">
        <v>3.0</v>
      </c>
      <c r="JC84" s="5">
        <v>1.0</v>
      </c>
      <c r="JD84" s="5">
        <v>1.0</v>
      </c>
      <c r="JE84" s="5">
        <v>5.0</v>
      </c>
      <c r="JF84" s="5">
        <v>1.0</v>
      </c>
      <c r="JG84" s="5">
        <v>2.0</v>
      </c>
      <c r="JH84" s="5">
        <v>1.0</v>
      </c>
      <c r="JI84" s="5">
        <v>1.0</v>
      </c>
      <c r="JJ84" s="5">
        <v>1.0</v>
      </c>
      <c r="JK84" s="5">
        <f t="shared" si="249"/>
        <v>16</v>
      </c>
      <c r="JL84" s="5">
        <v>2.0</v>
      </c>
      <c r="JM84" s="5">
        <v>4.0</v>
      </c>
      <c r="JN84" s="5">
        <v>2.0</v>
      </c>
      <c r="JO84" s="5">
        <v>5.0</v>
      </c>
      <c r="JP84" s="5">
        <v>2.0</v>
      </c>
      <c r="JQ84" s="5">
        <v>2.0</v>
      </c>
      <c r="JR84" s="5">
        <v>5.0</v>
      </c>
      <c r="JS84" s="5">
        <v>5.0</v>
      </c>
      <c r="JT84" s="5">
        <v>3.0</v>
      </c>
      <c r="JU84" s="5">
        <v>4.0</v>
      </c>
      <c r="JV84" s="5">
        <f t="shared" si="250"/>
        <v>34</v>
      </c>
      <c r="JW84" s="5">
        <v>2.0</v>
      </c>
      <c r="JX84" s="5">
        <v>2.0</v>
      </c>
      <c r="JY84" s="5">
        <v>4.0</v>
      </c>
      <c r="JZ84" s="5">
        <v>4.0</v>
      </c>
      <c r="KA84" s="5">
        <v>4.0</v>
      </c>
      <c r="KB84" s="5">
        <v>2.0</v>
      </c>
      <c r="KC84" s="5">
        <f t="shared" si="251"/>
        <v>18</v>
      </c>
      <c r="KD84" s="5">
        <v>1.0</v>
      </c>
      <c r="KE84" s="5">
        <v>1.0</v>
      </c>
      <c r="KF84" s="5">
        <v>2.0</v>
      </c>
      <c r="KG84" s="5">
        <v>2.0</v>
      </c>
      <c r="KH84" s="5">
        <v>1.0</v>
      </c>
      <c r="KI84" s="5">
        <v>1.0</v>
      </c>
      <c r="KJ84" s="5">
        <v>2.0</v>
      </c>
      <c r="KK84" s="5">
        <v>1.0</v>
      </c>
      <c r="KL84" s="5">
        <v>1.0</v>
      </c>
      <c r="KM84" s="5">
        <v>2.0</v>
      </c>
      <c r="KN84" s="5">
        <v>1.0</v>
      </c>
      <c r="KO84" s="5">
        <v>1.0</v>
      </c>
      <c r="KP84" s="5">
        <v>2.0</v>
      </c>
      <c r="KQ84" s="5">
        <v>1.0</v>
      </c>
      <c r="KR84" s="5">
        <v>1.0</v>
      </c>
      <c r="KS84" s="8">
        <f t="shared" si="252"/>
        <v>20</v>
      </c>
      <c r="KU84" s="5"/>
      <c r="KV84" s="5"/>
    </row>
    <row r="85">
      <c r="A85" s="1">
        <v>85.0</v>
      </c>
      <c r="B85" s="1">
        <v>47.0</v>
      </c>
      <c r="C85" s="1" t="s">
        <v>506</v>
      </c>
      <c r="D85" s="4" t="s">
        <v>507</v>
      </c>
      <c r="E85" s="5">
        <v>37.46629333</v>
      </c>
      <c r="F85" s="5">
        <v>126.9454956</v>
      </c>
      <c r="G85" s="7">
        <v>43908.80486111111</v>
      </c>
      <c r="H85" s="7">
        <v>43908.865277777775</v>
      </c>
      <c r="I85" s="5">
        <v>5207.0</v>
      </c>
      <c r="J85" s="7">
        <v>43908.865277777775</v>
      </c>
      <c r="K85" s="7">
        <v>43909.472916666666</v>
      </c>
      <c r="L85" s="5">
        <v>52490.0</v>
      </c>
      <c r="P85" s="15" t="b">
        <v>0</v>
      </c>
      <c r="Q85" s="5">
        <f t="shared" si="246"/>
        <v>57697</v>
      </c>
      <c r="R85" s="1" t="s">
        <v>508</v>
      </c>
      <c r="S85" s="5">
        <v>2.0</v>
      </c>
      <c r="T85" s="1">
        <v>3.0</v>
      </c>
      <c r="U85" s="5">
        <v>5.0</v>
      </c>
      <c r="V85" s="1" t="s">
        <v>318</v>
      </c>
      <c r="W85" s="5">
        <v>7.0</v>
      </c>
      <c r="X85" s="5">
        <v>7.0</v>
      </c>
      <c r="Y85" s="5">
        <v>4.0</v>
      </c>
      <c r="Z85" s="5">
        <v>7.0</v>
      </c>
      <c r="AA85" s="5">
        <v>5.0</v>
      </c>
      <c r="AB85" s="5">
        <v>5.0</v>
      </c>
      <c r="AC85" s="5">
        <v>5.0</v>
      </c>
      <c r="AD85" s="5">
        <v>2.0</v>
      </c>
      <c r="AE85" s="5">
        <v>6.0</v>
      </c>
      <c r="AF85" s="5">
        <f t="shared" si="2"/>
        <v>41</v>
      </c>
      <c r="AG85" s="5">
        <v>2.0</v>
      </c>
      <c r="AH85" s="5">
        <v>2.0</v>
      </c>
      <c r="AI85" s="5">
        <v>3.0</v>
      </c>
      <c r="AJ85" s="5">
        <f t="shared" si="3"/>
        <v>7</v>
      </c>
      <c r="AK85" s="5">
        <v>4.0</v>
      </c>
      <c r="AL85" s="5">
        <v>4.0</v>
      </c>
      <c r="AM85" s="5">
        <v>5.0</v>
      </c>
      <c r="AN85" s="5">
        <f t="shared" si="4"/>
        <v>13</v>
      </c>
      <c r="AO85" s="5">
        <v>2.0</v>
      </c>
      <c r="AP85" s="5">
        <v>3.0</v>
      </c>
      <c r="AQ85" s="5">
        <v>2.0</v>
      </c>
      <c r="AR85" s="5">
        <f t="shared" si="5"/>
        <v>7</v>
      </c>
      <c r="AS85" s="5">
        <v>4.0</v>
      </c>
      <c r="AT85" s="5">
        <v>4.0</v>
      </c>
      <c r="AU85" s="5">
        <v>3.0</v>
      </c>
      <c r="AV85" s="5">
        <f t="shared" si="6"/>
        <v>11</v>
      </c>
      <c r="AW85" s="5">
        <v>5.0</v>
      </c>
      <c r="AX85" s="5">
        <v>5.0</v>
      </c>
      <c r="AY85" s="5">
        <v>4.0</v>
      </c>
      <c r="AZ85" s="5">
        <f t="shared" si="7"/>
        <v>14</v>
      </c>
      <c r="BA85" s="5">
        <v>2.0</v>
      </c>
      <c r="BB85" s="5">
        <v>1.0</v>
      </c>
      <c r="BC85" s="5">
        <v>2.0</v>
      </c>
      <c r="BD85" s="5">
        <v>1.0</v>
      </c>
      <c r="BE85" s="5">
        <v>3.0</v>
      </c>
      <c r="BF85" s="5">
        <v>4.0</v>
      </c>
      <c r="BG85" s="5">
        <v>2.0</v>
      </c>
      <c r="BH85" s="5">
        <v>2.0</v>
      </c>
      <c r="BI85" s="5">
        <v>2.0</v>
      </c>
      <c r="BJ85" s="5">
        <f t="shared" si="8"/>
        <v>19</v>
      </c>
      <c r="BK85" s="5">
        <v>4.0</v>
      </c>
      <c r="BL85" s="5">
        <v>4.0</v>
      </c>
      <c r="BM85" s="5">
        <v>7.0</v>
      </c>
      <c r="BN85" s="5">
        <v>2.0</v>
      </c>
      <c r="BO85" s="5">
        <v>4.0</v>
      </c>
      <c r="BP85" s="5">
        <v>4.0</v>
      </c>
      <c r="BQ85" s="5">
        <v>4.0</v>
      </c>
      <c r="BR85" s="5">
        <v>5.0</v>
      </c>
      <c r="BS85" s="5">
        <v>3.0</v>
      </c>
      <c r="BT85" s="5">
        <v>7.0</v>
      </c>
      <c r="BU85" s="5">
        <f t="shared" si="9"/>
        <v>31</v>
      </c>
      <c r="BV85" s="5">
        <f t="shared" si="10"/>
        <v>13</v>
      </c>
      <c r="BW85" s="5">
        <f t="shared" si="11"/>
        <v>44</v>
      </c>
      <c r="BX85" s="5">
        <v>3.0</v>
      </c>
      <c r="BY85" s="5">
        <v>4.0</v>
      </c>
      <c r="BZ85" s="5">
        <v>6.0</v>
      </c>
      <c r="CA85" s="5">
        <v>5.0</v>
      </c>
      <c r="CB85" s="5">
        <v>4.0</v>
      </c>
      <c r="CC85" s="5">
        <v>6.0</v>
      </c>
      <c r="CD85" s="5">
        <v>7.0</v>
      </c>
      <c r="CE85" s="5">
        <f t="shared" si="12"/>
        <v>35</v>
      </c>
      <c r="CF85" s="5">
        <v>2.0</v>
      </c>
      <c r="CG85" s="5">
        <v>1.0</v>
      </c>
      <c r="CH85" s="5">
        <v>1.0</v>
      </c>
      <c r="CI85" s="5">
        <v>4.0</v>
      </c>
      <c r="CJ85" s="5">
        <v>2.0</v>
      </c>
      <c r="CK85" s="5">
        <v>4.0</v>
      </c>
      <c r="CL85" s="5">
        <v>1.0</v>
      </c>
      <c r="CM85" s="5">
        <v>1.0</v>
      </c>
      <c r="CN85" s="5">
        <v>1.0</v>
      </c>
      <c r="CO85" s="5">
        <v>1.0</v>
      </c>
      <c r="CP85" s="5">
        <v>1.0</v>
      </c>
      <c r="CQ85" s="5">
        <v>3.0</v>
      </c>
      <c r="CR85" s="5">
        <f t="shared" si="13"/>
        <v>22</v>
      </c>
      <c r="CS85" s="5">
        <v>4.0</v>
      </c>
      <c r="CT85" s="5">
        <v>3.0</v>
      </c>
      <c r="CU85" s="5">
        <v>2.0</v>
      </c>
      <c r="CV85" s="5">
        <v>2.0</v>
      </c>
      <c r="CW85" s="5">
        <v>5.0</v>
      </c>
      <c r="CX85" s="5">
        <v>2.0</v>
      </c>
      <c r="CY85" s="5">
        <v>3.0</v>
      </c>
      <c r="CZ85" s="5">
        <v>3.0</v>
      </c>
      <c r="DA85" s="5">
        <v>2.0</v>
      </c>
      <c r="DB85" s="5">
        <v>2.0</v>
      </c>
      <c r="DC85" s="5">
        <v>3.0</v>
      </c>
      <c r="DD85" s="5">
        <v>2.0</v>
      </c>
      <c r="DE85" s="5">
        <v>3.0</v>
      </c>
      <c r="DF85" s="5">
        <v>4.0</v>
      </c>
      <c r="DG85" s="5">
        <v>2.0</v>
      </c>
      <c r="DH85" s="5">
        <v>2.0</v>
      </c>
      <c r="DI85" s="5">
        <v>2.0</v>
      </c>
      <c r="DJ85" s="5">
        <v>1.0</v>
      </c>
      <c r="DK85" s="5">
        <f t="shared" si="14"/>
        <v>47</v>
      </c>
      <c r="DL85" s="5">
        <v>1.0</v>
      </c>
      <c r="DM85" s="5">
        <v>1.0</v>
      </c>
      <c r="DN85" s="5">
        <v>1.0</v>
      </c>
      <c r="DO85" s="5">
        <v>1.0</v>
      </c>
      <c r="DP85" s="5">
        <v>0.0</v>
      </c>
      <c r="DQ85" s="5">
        <v>0.0</v>
      </c>
      <c r="DR85" s="5">
        <v>0.0</v>
      </c>
      <c r="DS85" s="5">
        <v>1.0</v>
      </c>
      <c r="DT85" s="5">
        <v>0.0</v>
      </c>
      <c r="DU85" s="5">
        <v>0.0</v>
      </c>
      <c r="DV85" s="5">
        <v>1.0</v>
      </c>
      <c r="DW85" s="5">
        <v>0.0</v>
      </c>
      <c r="DX85" s="5">
        <v>1.0</v>
      </c>
      <c r="DY85" s="5">
        <v>0.0</v>
      </c>
      <c r="DZ85" s="5">
        <v>0.0</v>
      </c>
      <c r="EA85" s="5">
        <v>1.0</v>
      </c>
      <c r="EB85" s="5">
        <f t="shared" si="15"/>
        <v>8</v>
      </c>
      <c r="EC85" s="5">
        <v>3.0</v>
      </c>
      <c r="ED85" s="5">
        <v>5.0</v>
      </c>
      <c r="EE85" s="5">
        <v>5.0</v>
      </c>
      <c r="EF85" s="5">
        <v>4.0</v>
      </c>
      <c r="EG85" s="5">
        <v>4.0</v>
      </c>
      <c r="EH85" s="5">
        <v>4.0</v>
      </c>
      <c r="EI85" s="5">
        <v>4.0</v>
      </c>
      <c r="EJ85" s="5">
        <v>4.0</v>
      </c>
      <c r="EK85" s="5">
        <v>4.0</v>
      </c>
      <c r="EL85" s="5">
        <v>5.0</v>
      </c>
      <c r="EM85" s="5">
        <v>2.0</v>
      </c>
      <c r="EN85" s="5">
        <f t="shared" si="16"/>
        <v>23</v>
      </c>
      <c r="EO85" s="5">
        <f t="shared" si="17"/>
        <v>25.2</v>
      </c>
      <c r="EP85" s="5">
        <f t="shared" si="18"/>
        <v>44</v>
      </c>
      <c r="EQ85" s="5">
        <v>0.0</v>
      </c>
      <c r="ER85" s="5">
        <v>2.0</v>
      </c>
      <c r="ES85" s="5">
        <v>0.0</v>
      </c>
      <c r="ET85" s="5">
        <v>2.0</v>
      </c>
      <c r="EU85" s="5">
        <v>0.0</v>
      </c>
      <c r="EV85" s="5">
        <v>0.0</v>
      </c>
      <c r="EW85" s="5">
        <v>0.0</v>
      </c>
      <c r="EX85" s="5">
        <v>2.0</v>
      </c>
      <c r="EY85" s="5">
        <v>0.0</v>
      </c>
      <c r="EZ85" s="5">
        <v>0.0</v>
      </c>
      <c r="FA85" s="5">
        <v>0.0</v>
      </c>
      <c r="FB85" s="5">
        <v>0.0</v>
      </c>
      <c r="FC85" s="5">
        <v>0.0</v>
      </c>
      <c r="FD85" s="5">
        <f t="shared" si="230"/>
        <v>6</v>
      </c>
      <c r="FE85" s="5">
        <v>2.0</v>
      </c>
      <c r="FF85" s="5">
        <v>3.0</v>
      </c>
      <c r="FG85" s="5">
        <v>1.0</v>
      </c>
      <c r="FH85" s="5">
        <v>2.0</v>
      </c>
      <c r="FI85" s="5">
        <v>2.0</v>
      </c>
      <c r="FJ85" s="5">
        <v>3.0</v>
      </c>
      <c r="FK85" s="5">
        <v>2.0</v>
      </c>
      <c r="FL85" s="5">
        <v>4.0</v>
      </c>
      <c r="FM85" s="5">
        <f t="shared" si="231"/>
        <v>8</v>
      </c>
      <c r="FN85" s="5">
        <f t="shared" si="232"/>
        <v>7.2</v>
      </c>
      <c r="FO85" s="5">
        <f t="shared" si="233"/>
        <v>7</v>
      </c>
      <c r="FP85" s="5">
        <f t="shared" si="234"/>
        <v>6</v>
      </c>
      <c r="FQ85" s="5">
        <f t="shared" si="235"/>
        <v>19</v>
      </c>
      <c r="FR85" s="5">
        <v>3.0</v>
      </c>
      <c r="FS85" s="5">
        <v>4.0</v>
      </c>
      <c r="FT85" s="5">
        <v>5.0</v>
      </c>
      <c r="FU85" s="5">
        <v>2.0</v>
      </c>
      <c r="FV85" s="5">
        <f t="shared" si="236"/>
        <v>14</v>
      </c>
      <c r="FW85" s="5">
        <v>4.0</v>
      </c>
      <c r="FX85" s="5">
        <v>2.0</v>
      </c>
      <c r="FY85" s="5">
        <v>1.0</v>
      </c>
      <c r="FZ85" s="5">
        <v>3.0</v>
      </c>
      <c r="GA85" s="5">
        <v>2.0</v>
      </c>
      <c r="GB85" s="5">
        <v>4.0</v>
      </c>
      <c r="GC85" s="5">
        <v>4.0</v>
      </c>
      <c r="GD85" s="5">
        <v>1.0</v>
      </c>
      <c r="GE85" s="5">
        <v>2.0</v>
      </c>
      <c r="GF85" s="5">
        <v>1.0</v>
      </c>
      <c r="GG85" s="5">
        <v>1.0</v>
      </c>
      <c r="GH85" s="5">
        <v>4.0</v>
      </c>
      <c r="GI85" s="5">
        <f t="shared" si="237"/>
        <v>29</v>
      </c>
      <c r="GJ85" s="5">
        <v>7.0</v>
      </c>
      <c r="GK85" s="5">
        <v>5.0</v>
      </c>
      <c r="GL85" s="5">
        <v>7.0</v>
      </c>
      <c r="GM85" s="5">
        <v>5.0</v>
      </c>
      <c r="GN85" s="5">
        <v>2.0</v>
      </c>
      <c r="GO85" s="5">
        <v>5.0</v>
      </c>
      <c r="GP85" s="5">
        <v>5.0</v>
      </c>
      <c r="GQ85" s="5">
        <f t="shared" si="238"/>
        <v>36</v>
      </c>
      <c r="GR85" s="5">
        <v>3.0</v>
      </c>
      <c r="GS85" s="5">
        <v>3.0</v>
      </c>
      <c r="GT85" s="5">
        <v>4.0</v>
      </c>
      <c r="GU85" s="5">
        <v>3.0</v>
      </c>
      <c r="GV85" s="5">
        <v>3.0</v>
      </c>
      <c r="GW85" s="5">
        <v>3.0</v>
      </c>
      <c r="GX85" s="5">
        <f t="shared" si="239"/>
        <v>19</v>
      </c>
      <c r="GY85" s="5">
        <v>1.0</v>
      </c>
      <c r="GZ85" s="5">
        <v>2.0</v>
      </c>
      <c r="HA85" s="5">
        <v>3.0</v>
      </c>
      <c r="HB85" s="5">
        <v>3.0</v>
      </c>
      <c r="HC85" s="5">
        <v>2.0</v>
      </c>
      <c r="HD85" s="5">
        <v>1.0</v>
      </c>
      <c r="HE85" s="5">
        <v>2.0</v>
      </c>
      <c r="HF85" s="5">
        <v>2.0</v>
      </c>
      <c r="HG85" s="5">
        <v>1.0</v>
      </c>
      <c r="HH85" s="5">
        <f t="shared" si="240"/>
        <v>17</v>
      </c>
      <c r="HI85" s="5">
        <v>3.0</v>
      </c>
      <c r="HJ85" s="5">
        <v>1.0</v>
      </c>
      <c r="HK85" s="5">
        <v>5.0</v>
      </c>
      <c r="HL85" s="5">
        <v>2.0</v>
      </c>
      <c r="HM85" s="5">
        <v>2.0</v>
      </c>
      <c r="HN85" s="5">
        <v>0.0</v>
      </c>
      <c r="HO85" s="5">
        <v>4.0</v>
      </c>
      <c r="HP85" s="5">
        <v>1.0</v>
      </c>
      <c r="HQ85" s="5">
        <v>2.0</v>
      </c>
      <c r="HR85" s="5">
        <v>4.0</v>
      </c>
      <c r="HS85" s="5">
        <v>0.0</v>
      </c>
      <c r="HT85" s="5">
        <v>2.0</v>
      </c>
      <c r="HU85" s="5">
        <v>3.0</v>
      </c>
      <c r="HV85" s="5">
        <f t="shared" si="241"/>
        <v>23</v>
      </c>
      <c r="HW85" s="5">
        <f t="shared" si="242"/>
        <v>6</v>
      </c>
      <c r="HX85" s="5">
        <f t="shared" si="243"/>
        <v>29</v>
      </c>
      <c r="HY85" s="5">
        <v>5.0</v>
      </c>
      <c r="HZ85" s="5">
        <v>5.0</v>
      </c>
      <c r="IA85" s="5">
        <v>5.0</v>
      </c>
      <c r="IB85" s="5">
        <v>3.0</v>
      </c>
      <c r="IC85" s="5">
        <v>5.0</v>
      </c>
      <c r="ID85" s="5">
        <f t="shared" si="244"/>
        <v>23</v>
      </c>
      <c r="IE85" s="5">
        <v>6.0</v>
      </c>
      <c r="IF85" s="5">
        <v>1.0</v>
      </c>
      <c r="IG85" s="5">
        <v>3.0</v>
      </c>
      <c r="IH85" s="5">
        <v>6.0</v>
      </c>
      <c r="II85" s="5">
        <v>1.0</v>
      </c>
      <c r="IJ85" s="5">
        <v>1.0</v>
      </c>
      <c r="IK85" s="5">
        <v>2.0</v>
      </c>
      <c r="IL85" s="5">
        <v>4.0</v>
      </c>
      <c r="IM85" s="5">
        <v>6.0</v>
      </c>
      <c r="IN85" s="5">
        <v>1.0</v>
      </c>
      <c r="IO85" s="5">
        <v>7.0</v>
      </c>
      <c r="IP85" s="5">
        <v>5.0</v>
      </c>
      <c r="IQ85" s="5">
        <v>6.0</v>
      </c>
      <c r="IR85" s="5">
        <f t="shared" si="245"/>
        <v>49</v>
      </c>
      <c r="JA85" s="5"/>
      <c r="JK85" s="5"/>
      <c r="JV85" s="5"/>
      <c r="KC85" s="5"/>
      <c r="KS85" s="8"/>
      <c r="KT85" s="5">
        <v>20.0</v>
      </c>
      <c r="KU85" s="5">
        <v>36.0</v>
      </c>
    </row>
    <row r="86">
      <c r="A86" s="1">
        <v>86.0</v>
      </c>
      <c r="B86" s="1">
        <v>32.0</v>
      </c>
      <c r="C86" s="1" t="s">
        <v>509</v>
      </c>
      <c r="D86" s="4" t="s">
        <v>329</v>
      </c>
      <c r="E86" s="5">
        <v>37.59849548</v>
      </c>
      <c r="F86" s="5">
        <v>126.978302</v>
      </c>
      <c r="G86" s="7">
        <v>43908.38680555556</v>
      </c>
      <c r="H86" s="7">
        <v>43908.947222222225</v>
      </c>
      <c r="I86" s="5">
        <v>48424.0</v>
      </c>
      <c r="J86" s="7">
        <v>43908.947222222225</v>
      </c>
      <c r="K86" s="7">
        <v>43908.96041666667</v>
      </c>
      <c r="L86" s="5">
        <v>1125.0</v>
      </c>
      <c r="M86" s="7">
        <v>43908.96041666667</v>
      </c>
      <c r="N86" s="7">
        <v>43908.96319444444</v>
      </c>
      <c r="O86" s="5">
        <v>281.0</v>
      </c>
      <c r="P86" s="5" t="b">
        <v>1</v>
      </c>
      <c r="Q86" s="5">
        <f t="shared" si="246"/>
        <v>49830</v>
      </c>
      <c r="R86" s="1" t="s">
        <v>445</v>
      </c>
      <c r="S86" s="5">
        <v>2.0</v>
      </c>
      <c r="T86" s="1">
        <v>1.0</v>
      </c>
      <c r="U86" s="5">
        <v>4.0</v>
      </c>
      <c r="V86" s="1" t="s">
        <v>318</v>
      </c>
      <c r="W86" s="5">
        <v>7.0</v>
      </c>
      <c r="X86" s="5">
        <v>5.0</v>
      </c>
      <c r="Y86" s="5">
        <v>5.0</v>
      </c>
      <c r="Z86" s="5">
        <v>6.0</v>
      </c>
      <c r="AA86" s="5">
        <v>5.0</v>
      </c>
      <c r="AB86" s="5">
        <v>7.0</v>
      </c>
      <c r="AC86" s="5">
        <v>6.0</v>
      </c>
      <c r="AD86" s="5">
        <v>5.0</v>
      </c>
      <c r="AE86" s="5">
        <v>7.0</v>
      </c>
      <c r="AF86" s="5">
        <f t="shared" si="2"/>
        <v>46</v>
      </c>
      <c r="AG86" s="5">
        <v>3.0</v>
      </c>
      <c r="AH86" s="5">
        <v>4.0</v>
      </c>
      <c r="AI86" s="5">
        <v>2.0</v>
      </c>
      <c r="AJ86" s="5">
        <f t="shared" si="3"/>
        <v>9</v>
      </c>
      <c r="AK86" s="5">
        <v>5.0</v>
      </c>
      <c r="AL86" s="5">
        <v>5.0</v>
      </c>
      <c r="AM86" s="5">
        <v>5.0</v>
      </c>
      <c r="AN86" s="5">
        <f t="shared" si="4"/>
        <v>15</v>
      </c>
      <c r="AO86" s="5">
        <v>2.0</v>
      </c>
      <c r="AP86" s="5">
        <v>2.0</v>
      </c>
      <c r="AQ86" s="5">
        <v>4.0</v>
      </c>
      <c r="AR86" s="5">
        <f t="shared" si="5"/>
        <v>8</v>
      </c>
      <c r="AS86" s="5">
        <v>3.0</v>
      </c>
      <c r="AT86" s="5">
        <v>3.0</v>
      </c>
      <c r="AU86" s="5">
        <v>3.0</v>
      </c>
      <c r="AV86" s="5">
        <f t="shared" si="6"/>
        <v>9</v>
      </c>
      <c r="AW86" s="5">
        <v>5.0</v>
      </c>
      <c r="AX86" s="5">
        <v>4.0</v>
      </c>
      <c r="AY86" s="5">
        <v>3.0</v>
      </c>
      <c r="AZ86" s="5">
        <f t="shared" si="7"/>
        <v>12</v>
      </c>
      <c r="BA86" s="5">
        <v>1.0</v>
      </c>
      <c r="BB86" s="5">
        <v>1.0</v>
      </c>
      <c r="BC86" s="5">
        <v>1.0</v>
      </c>
      <c r="BD86" s="5">
        <v>1.0</v>
      </c>
      <c r="BE86" s="5">
        <v>2.0</v>
      </c>
      <c r="BF86" s="5">
        <v>2.0</v>
      </c>
      <c r="BG86" s="5">
        <v>1.0</v>
      </c>
      <c r="BH86" s="5">
        <v>1.0</v>
      </c>
      <c r="BI86" s="5">
        <v>1.0</v>
      </c>
      <c r="BJ86" s="5">
        <f t="shared" si="8"/>
        <v>11</v>
      </c>
      <c r="BK86" s="5">
        <v>7.0</v>
      </c>
      <c r="BL86" s="5">
        <v>6.0</v>
      </c>
      <c r="BM86" s="5">
        <v>6.0</v>
      </c>
      <c r="BN86" s="5">
        <v>4.0</v>
      </c>
      <c r="BO86" s="5">
        <v>6.0</v>
      </c>
      <c r="BP86" s="5">
        <v>7.0</v>
      </c>
      <c r="BQ86" s="5">
        <v>5.0</v>
      </c>
      <c r="BR86" s="5">
        <v>6.0</v>
      </c>
      <c r="BS86" s="5">
        <v>6.0</v>
      </c>
      <c r="BT86" s="5">
        <v>6.0</v>
      </c>
      <c r="BU86" s="5">
        <f t="shared" si="9"/>
        <v>36</v>
      </c>
      <c r="BV86" s="5">
        <f t="shared" si="10"/>
        <v>23</v>
      </c>
      <c r="BW86" s="5">
        <f t="shared" si="11"/>
        <v>59</v>
      </c>
      <c r="BX86" s="5">
        <v>4.0</v>
      </c>
      <c r="BY86" s="5">
        <v>7.0</v>
      </c>
      <c r="BZ86" s="5">
        <v>2.0</v>
      </c>
      <c r="CA86" s="5">
        <v>6.0</v>
      </c>
      <c r="CB86" s="5">
        <v>2.0</v>
      </c>
      <c r="CC86" s="5">
        <v>5.0</v>
      </c>
      <c r="CD86" s="5">
        <v>4.0</v>
      </c>
      <c r="CE86" s="5">
        <f t="shared" si="12"/>
        <v>30</v>
      </c>
      <c r="CF86" s="5">
        <v>3.0</v>
      </c>
      <c r="CG86" s="5">
        <v>3.0</v>
      </c>
      <c r="CH86" s="5">
        <v>2.0</v>
      </c>
      <c r="CI86" s="5">
        <v>4.0</v>
      </c>
      <c r="CJ86" s="5">
        <v>2.0</v>
      </c>
      <c r="CK86" s="5">
        <v>1.0</v>
      </c>
      <c r="CL86" s="5">
        <v>1.0</v>
      </c>
      <c r="CM86" s="5">
        <v>1.0</v>
      </c>
      <c r="CN86" s="5">
        <v>1.0</v>
      </c>
      <c r="CO86" s="5">
        <v>2.0</v>
      </c>
      <c r="CP86" s="5">
        <v>2.0</v>
      </c>
      <c r="CQ86" s="5">
        <v>4.0</v>
      </c>
      <c r="CR86" s="5">
        <f t="shared" si="13"/>
        <v>26</v>
      </c>
      <c r="CS86" s="5">
        <v>1.0</v>
      </c>
      <c r="CT86" s="5">
        <v>1.0</v>
      </c>
      <c r="CU86" s="5">
        <v>1.0</v>
      </c>
      <c r="CV86" s="5">
        <v>1.0</v>
      </c>
      <c r="CW86" s="5">
        <v>2.0</v>
      </c>
      <c r="CX86" s="5">
        <v>2.0</v>
      </c>
      <c r="CY86" s="5">
        <v>2.0</v>
      </c>
      <c r="CZ86" s="5">
        <v>2.0</v>
      </c>
      <c r="DA86" s="5">
        <v>4.0</v>
      </c>
      <c r="DB86" s="5">
        <v>3.0</v>
      </c>
      <c r="DC86" s="5">
        <v>3.0</v>
      </c>
      <c r="DD86" s="5">
        <v>2.0</v>
      </c>
      <c r="DE86" s="5">
        <v>3.0</v>
      </c>
      <c r="DF86" s="5">
        <v>4.0</v>
      </c>
      <c r="DG86" s="5">
        <v>2.0</v>
      </c>
      <c r="DH86" s="5">
        <v>2.0</v>
      </c>
      <c r="DI86" s="5">
        <v>3.0</v>
      </c>
      <c r="DJ86" s="5">
        <v>2.0</v>
      </c>
      <c r="DK86" s="5">
        <f t="shared" si="14"/>
        <v>40</v>
      </c>
      <c r="DL86" s="5">
        <v>1.0</v>
      </c>
      <c r="DM86" s="5">
        <v>1.0</v>
      </c>
      <c r="DN86" s="5">
        <v>1.0</v>
      </c>
      <c r="DO86" s="5">
        <v>0.0</v>
      </c>
      <c r="DP86" s="5">
        <v>0.0</v>
      </c>
      <c r="DQ86" s="5">
        <v>0.0</v>
      </c>
      <c r="DR86" s="5">
        <v>0.0</v>
      </c>
      <c r="DS86" s="5">
        <v>1.0</v>
      </c>
      <c r="DT86" s="5">
        <v>0.0</v>
      </c>
      <c r="DU86" s="5">
        <v>0.0</v>
      </c>
      <c r="DV86" s="5">
        <v>0.0</v>
      </c>
      <c r="DW86" s="5">
        <v>1.0</v>
      </c>
      <c r="DX86" s="5">
        <v>1.0</v>
      </c>
      <c r="DY86" s="5">
        <v>1.0</v>
      </c>
      <c r="DZ86" s="5">
        <v>0.0</v>
      </c>
      <c r="EA86" s="5">
        <v>1.0</v>
      </c>
      <c r="EB86" s="5">
        <f t="shared" si="15"/>
        <v>8</v>
      </c>
      <c r="EC86" s="5">
        <v>4.0</v>
      </c>
      <c r="ED86" s="5">
        <v>4.0</v>
      </c>
      <c r="EE86" s="5">
        <v>4.0</v>
      </c>
      <c r="EF86" s="5">
        <v>4.0</v>
      </c>
      <c r="EG86" s="5">
        <v>3.0</v>
      </c>
      <c r="EH86" s="5">
        <v>2.0</v>
      </c>
      <c r="EI86" s="5">
        <v>5.0</v>
      </c>
      <c r="EJ86" s="5">
        <v>4.0</v>
      </c>
      <c r="EK86" s="5">
        <v>5.0</v>
      </c>
      <c r="EL86" s="5">
        <v>5.0</v>
      </c>
      <c r="EM86" s="5">
        <v>4.0</v>
      </c>
      <c r="EN86" s="5">
        <f t="shared" si="16"/>
        <v>27</v>
      </c>
      <c r="EO86" s="5">
        <f t="shared" si="17"/>
        <v>20.4</v>
      </c>
      <c r="EP86" s="5">
        <f t="shared" si="18"/>
        <v>44</v>
      </c>
      <c r="EQ86" s="5">
        <v>0.0</v>
      </c>
      <c r="ER86" s="5">
        <v>0.0</v>
      </c>
      <c r="ES86" s="5">
        <v>0.0</v>
      </c>
      <c r="ET86" s="5">
        <v>0.0</v>
      </c>
      <c r="EU86" s="5">
        <v>0.0</v>
      </c>
      <c r="EV86" s="5">
        <v>0.0</v>
      </c>
      <c r="EW86" s="5">
        <v>0.0</v>
      </c>
      <c r="EX86" s="5">
        <v>0.0</v>
      </c>
      <c r="EY86" s="5">
        <v>0.0</v>
      </c>
      <c r="EZ86" s="5">
        <v>0.0</v>
      </c>
      <c r="FA86" s="5">
        <v>0.0</v>
      </c>
      <c r="FB86" s="5">
        <v>0.0</v>
      </c>
      <c r="FC86" s="5">
        <v>0.0</v>
      </c>
      <c r="FD86" s="5">
        <f t="shared" si="230"/>
        <v>0</v>
      </c>
      <c r="FE86" s="5">
        <v>4.0</v>
      </c>
      <c r="FF86" s="5">
        <v>5.0</v>
      </c>
      <c r="FG86" s="5">
        <v>2.0</v>
      </c>
      <c r="FH86" s="5">
        <v>5.0</v>
      </c>
      <c r="FI86" s="5">
        <v>4.0</v>
      </c>
      <c r="FJ86" s="5">
        <v>3.0</v>
      </c>
      <c r="FK86" s="5">
        <v>3.0</v>
      </c>
      <c r="FL86" s="5">
        <v>3.0</v>
      </c>
      <c r="FM86" s="5">
        <f t="shared" si="231"/>
        <v>12</v>
      </c>
      <c r="FN86" s="5">
        <f t="shared" si="232"/>
        <v>11.4</v>
      </c>
      <c r="FO86" s="5">
        <f t="shared" si="233"/>
        <v>10</v>
      </c>
      <c r="FP86" s="5">
        <f t="shared" si="234"/>
        <v>10.5</v>
      </c>
      <c r="FQ86" s="5">
        <f t="shared" si="235"/>
        <v>29</v>
      </c>
      <c r="FR86" s="5">
        <v>4.0</v>
      </c>
      <c r="FS86" s="5">
        <v>5.0</v>
      </c>
      <c r="FT86" s="5">
        <v>5.0</v>
      </c>
      <c r="FU86" s="5">
        <v>5.0</v>
      </c>
      <c r="FV86" s="5">
        <f t="shared" si="236"/>
        <v>19</v>
      </c>
      <c r="FW86" s="5">
        <v>3.0</v>
      </c>
      <c r="FX86" s="5">
        <v>2.0</v>
      </c>
      <c r="FY86" s="5">
        <v>3.0</v>
      </c>
      <c r="FZ86" s="5">
        <v>4.0</v>
      </c>
      <c r="GA86" s="5">
        <v>4.0</v>
      </c>
      <c r="GB86" s="5">
        <v>3.0</v>
      </c>
      <c r="GC86" s="5">
        <v>3.0</v>
      </c>
      <c r="GD86" s="5">
        <v>2.0</v>
      </c>
      <c r="GE86" s="5">
        <v>2.0</v>
      </c>
      <c r="GF86" s="5">
        <v>2.0</v>
      </c>
      <c r="GG86" s="5">
        <v>3.0</v>
      </c>
      <c r="GH86" s="5">
        <v>4.0</v>
      </c>
      <c r="GI86" s="5">
        <f t="shared" si="237"/>
        <v>35</v>
      </c>
      <c r="GJ86" s="5">
        <v>6.0</v>
      </c>
      <c r="GK86" s="5">
        <v>6.0</v>
      </c>
      <c r="GL86" s="5">
        <v>7.0</v>
      </c>
      <c r="GM86" s="5">
        <v>6.0</v>
      </c>
      <c r="GN86" s="5">
        <v>4.0</v>
      </c>
      <c r="GO86" s="5">
        <v>7.0</v>
      </c>
      <c r="GP86" s="5">
        <v>5.0</v>
      </c>
      <c r="GQ86" s="5">
        <f t="shared" si="238"/>
        <v>41</v>
      </c>
      <c r="GR86" s="5">
        <v>4.0</v>
      </c>
      <c r="GS86" s="5">
        <v>4.0</v>
      </c>
      <c r="GT86" s="5">
        <v>4.0</v>
      </c>
      <c r="GU86" s="5">
        <v>5.0</v>
      </c>
      <c r="GV86" s="5">
        <v>4.0</v>
      </c>
      <c r="GW86" s="5">
        <v>4.0</v>
      </c>
      <c r="GX86" s="5">
        <f t="shared" si="239"/>
        <v>25</v>
      </c>
      <c r="GY86" s="5">
        <v>3.0</v>
      </c>
      <c r="GZ86" s="5">
        <v>3.0</v>
      </c>
      <c r="HA86" s="5">
        <v>4.0</v>
      </c>
      <c r="HB86" s="5">
        <v>2.0</v>
      </c>
      <c r="HC86" s="5">
        <v>2.0</v>
      </c>
      <c r="HD86" s="5">
        <v>2.0</v>
      </c>
      <c r="HE86" s="5">
        <v>2.0</v>
      </c>
      <c r="HF86" s="5">
        <v>3.0</v>
      </c>
      <c r="HG86" s="5">
        <v>3.0</v>
      </c>
      <c r="HH86" s="5">
        <f t="shared" si="240"/>
        <v>24</v>
      </c>
      <c r="HI86" s="5">
        <v>4.0</v>
      </c>
      <c r="HJ86" s="5">
        <v>2.0</v>
      </c>
      <c r="HK86" s="5">
        <v>3.0</v>
      </c>
      <c r="HL86" s="5">
        <v>2.0</v>
      </c>
      <c r="HM86" s="5">
        <v>4.0</v>
      </c>
      <c r="HN86" s="5">
        <v>3.0</v>
      </c>
      <c r="HO86" s="5">
        <v>3.0</v>
      </c>
      <c r="HP86" s="5">
        <v>4.0</v>
      </c>
      <c r="HQ86" s="5">
        <v>4.0</v>
      </c>
      <c r="HR86" s="5">
        <v>2.0</v>
      </c>
      <c r="HS86" s="5">
        <v>2.0</v>
      </c>
      <c r="HT86" s="5">
        <v>4.0</v>
      </c>
      <c r="HU86" s="5">
        <v>4.0</v>
      </c>
      <c r="HV86" s="5">
        <f t="shared" si="241"/>
        <v>24</v>
      </c>
      <c r="HW86" s="5">
        <f t="shared" si="242"/>
        <v>17</v>
      </c>
      <c r="HX86" s="5">
        <f t="shared" si="243"/>
        <v>41</v>
      </c>
      <c r="HY86" s="5">
        <v>2.0</v>
      </c>
      <c r="HZ86" s="5">
        <v>4.0</v>
      </c>
      <c r="IA86" s="5">
        <v>5.0</v>
      </c>
      <c r="IB86" s="5">
        <v>4.0</v>
      </c>
      <c r="IC86" s="5">
        <v>3.0</v>
      </c>
      <c r="ID86" s="5">
        <f t="shared" si="244"/>
        <v>18</v>
      </c>
      <c r="IE86" s="5">
        <v>7.0</v>
      </c>
      <c r="IF86" s="5">
        <v>1.0</v>
      </c>
      <c r="IG86" s="5">
        <v>2.0</v>
      </c>
      <c r="IH86" s="5">
        <v>5.0</v>
      </c>
      <c r="II86" s="5">
        <v>2.0</v>
      </c>
      <c r="IJ86" s="5">
        <v>2.0</v>
      </c>
      <c r="IK86" s="5">
        <v>2.0</v>
      </c>
      <c r="IL86" s="5">
        <v>4.0</v>
      </c>
      <c r="IM86" s="5">
        <v>5.0</v>
      </c>
      <c r="IN86" s="5">
        <v>2.0</v>
      </c>
      <c r="IO86" s="5">
        <v>1.0</v>
      </c>
      <c r="IP86" s="5">
        <v>5.0</v>
      </c>
      <c r="IQ86" s="5">
        <v>5.0</v>
      </c>
      <c r="IR86" s="5">
        <f t="shared" si="245"/>
        <v>43</v>
      </c>
      <c r="IS86" s="5">
        <v>3.0</v>
      </c>
      <c r="IT86" s="5">
        <v>2.0</v>
      </c>
      <c r="IU86" s="5">
        <v>0.0</v>
      </c>
      <c r="IV86" s="5">
        <v>2.0</v>
      </c>
      <c r="IW86" s="5">
        <v>3.0</v>
      </c>
      <c r="IX86" s="5">
        <v>1.0</v>
      </c>
      <c r="IY86" s="5">
        <v>2.0</v>
      </c>
      <c r="IZ86" s="5">
        <v>0.0</v>
      </c>
      <c r="JA86" s="5">
        <f t="shared" ref="JA86:JA88" si="253">SUM(IS86:IZ86)</f>
        <v>13</v>
      </c>
      <c r="JB86" s="5">
        <v>2.0</v>
      </c>
      <c r="JC86" s="5">
        <v>1.0</v>
      </c>
      <c r="JD86" s="5">
        <v>1.0</v>
      </c>
      <c r="JE86" s="5">
        <v>3.0</v>
      </c>
      <c r="JF86" s="5">
        <v>1.0</v>
      </c>
      <c r="JG86" s="5">
        <v>3.0</v>
      </c>
      <c r="JH86" s="5">
        <v>1.0</v>
      </c>
      <c r="JI86" s="5">
        <v>1.0</v>
      </c>
      <c r="JJ86" s="5">
        <v>3.0</v>
      </c>
      <c r="JK86" s="5">
        <f t="shared" ref="JK86:JK88" si="254">SUM(JB86:JJ86)</f>
        <v>16</v>
      </c>
      <c r="JL86" s="5">
        <v>4.0</v>
      </c>
      <c r="JM86" s="5">
        <v>4.0</v>
      </c>
      <c r="JN86" s="5">
        <v>2.0</v>
      </c>
      <c r="JO86" s="5">
        <v>4.0</v>
      </c>
      <c r="JP86" s="5">
        <v>2.0</v>
      </c>
      <c r="JQ86" s="5">
        <v>4.0</v>
      </c>
      <c r="JR86" s="5">
        <v>2.0</v>
      </c>
      <c r="JS86" s="5">
        <v>3.0</v>
      </c>
      <c r="JT86" s="5">
        <v>4.0</v>
      </c>
      <c r="JU86" s="5">
        <v>4.0</v>
      </c>
      <c r="JV86" s="5">
        <f t="shared" ref="JV86:JV88" si="255">SUM(JL86:JU86)</f>
        <v>33</v>
      </c>
      <c r="JW86" s="5">
        <v>5.0</v>
      </c>
      <c r="JX86" s="5">
        <v>4.0</v>
      </c>
      <c r="JY86" s="5">
        <v>5.0</v>
      </c>
      <c r="JZ86" s="5">
        <v>5.0</v>
      </c>
      <c r="KA86" s="5">
        <v>4.0</v>
      </c>
      <c r="KB86" s="5">
        <v>5.0</v>
      </c>
      <c r="KC86" s="5">
        <f t="shared" ref="KC86:KC88" si="256">SUM(JW86:KB86)</f>
        <v>28</v>
      </c>
      <c r="KD86" s="5">
        <v>1.0</v>
      </c>
      <c r="KE86" s="5">
        <v>2.0</v>
      </c>
      <c r="KF86" s="5">
        <v>3.0</v>
      </c>
      <c r="KG86" s="5">
        <v>3.0</v>
      </c>
      <c r="KH86" s="5">
        <v>2.0</v>
      </c>
      <c r="KI86" s="5">
        <v>2.0</v>
      </c>
      <c r="KJ86" s="5">
        <v>3.0</v>
      </c>
      <c r="KK86" s="5">
        <v>2.0</v>
      </c>
      <c r="KL86" s="5">
        <v>1.0</v>
      </c>
      <c r="KM86" s="5">
        <v>2.0</v>
      </c>
      <c r="KN86" s="5">
        <v>1.0</v>
      </c>
      <c r="KO86" s="5">
        <v>3.0</v>
      </c>
      <c r="KP86" s="5">
        <v>2.0</v>
      </c>
      <c r="KQ86" s="5">
        <v>3.0</v>
      </c>
      <c r="KR86" s="5">
        <v>2.0</v>
      </c>
      <c r="KS86" s="8">
        <f t="shared" ref="KS86:KS88" si="257">SUM(KD86:KR86)</f>
        <v>32</v>
      </c>
      <c r="KT86" s="5">
        <v>30.0</v>
      </c>
      <c r="KU86" s="5">
        <v>35.0</v>
      </c>
      <c r="KV86" s="5">
        <v>20.0</v>
      </c>
    </row>
    <row r="87">
      <c r="A87" s="1">
        <v>87.0</v>
      </c>
      <c r="B87" s="1">
        <v>48.0</v>
      </c>
      <c r="C87" s="1" t="s">
        <v>510</v>
      </c>
      <c r="D87" s="4" t="s">
        <v>511</v>
      </c>
      <c r="E87" s="5">
        <v>37.2335968</v>
      </c>
      <c r="F87" s="5">
        <v>127.2009888</v>
      </c>
      <c r="G87" s="7">
        <v>43909.35833333333</v>
      </c>
      <c r="H87" s="7">
        <v>43909.364583333336</v>
      </c>
      <c r="I87" s="5">
        <v>550.0</v>
      </c>
      <c r="J87" s="7">
        <v>43909.365277777775</v>
      </c>
      <c r="K87" s="7">
        <v>43909.37013888889</v>
      </c>
      <c r="L87" s="5">
        <v>386.0</v>
      </c>
      <c r="M87" s="7">
        <v>43909.37013888889</v>
      </c>
      <c r="N87" s="7">
        <v>43909.37222222222</v>
      </c>
      <c r="O87" s="5">
        <v>175.0</v>
      </c>
      <c r="P87" s="5" t="b">
        <v>1</v>
      </c>
      <c r="Q87" s="5">
        <f t="shared" si="246"/>
        <v>1111</v>
      </c>
      <c r="R87" s="1" t="s">
        <v>512</v>
      </c>
      <c r="S87" s="5">
        <v>1.0</v>
      </c>
      <c r="T87" s="1"/>
      <c r="U87" s="5">
        <v>3.0</v>
      </c>
      <c r="V87" s="1" t="s">
        <v>314</v>
      </c>
      <c r="W87" s="5">
        <v>7.0</v>
      </c>
      <c r="X87" s="5">
        <v>6.0</v>
      </c>
      <c r="Y87" s="5">
        <v>7.0</v>
      </c>
      <c r="Z87" s="5">
        <v>5.0</v>
      </c>
      <c r="AA87" s="5">
        <v>7.0</v>
      </c>
      <c r="AB87" s="5">
        <v>7.0</v>
      </c>
      <c r="AC87" s="5">
        <v>7.0</v>
      </c>
      <c r="AD87" s="5">
        <v>7.0</v>
      </c>
      <c r="AE87" s="5">
        <v>7.0</v>
      </c>
      <c r="AF87" s="5">
        <f t="shared" si="2"/>
        <v>53</v>
      </c>
      <c r="AG87" s="5">
        <v>2.0</v>
      </c>
      <c r="AH87" s="5">
        <v>2.0</v>
      </c>
      <c r="AI87" s="5">
        <v>2.0</v>
      </c>
      <c r="AJ87" s="5">
        <f t="shared" si="3"/>
        <v>6</v>
      </c>
      <c r="AK87" s="5">
        <v>5.0</v>
      </c>
      <c r="AL87" s="5">
        <v>4.0</v>
      </c>
      <c r="AM87" s="5">
        <v>5.0</v>
      </c>
      <c r="AN87" s="5">
        <f t="shared" si="4"/>
        <v>14</v>
      </c>
      <c r="AO87" s="5">
        <v>1.0</v>
      </c>
      <c r="AP87" s="5">
        <v>1.0</v>
      </c>
      <c r="AQ87" s="5">
        <v>2.0</v>
      </c>
      <c r="AR87" s="5">
        <f t="shared" si="5"/>
        <v>4</v>
      </c>
      <c r="AS87" s="5">
        <v>5.0</v>
      </c>
      <c r="AT87" s="5">
        <v>4.0</v>
      </c>
      <c r="AU87" s="5">
        <v>2.0</v>
      </c>
      <c r="AV87" s="5">
        <f t="shared" si="6"/>
        <v>11</v>
      </c>
      <c r="AW87" s="5">
        <v>4.0</v>
      </c>
      <c r="AX87" s="5">
        <v>4.0</v>
      </c>
      <c r="AY87" s="5">
        <v>1.0</v>
      </c>
      <c r="AZ87" s="5">
        <f t="shared" si="7"/>
        <v>9</v>
      </c>
      <c r="BA87" s="5">
        <v>4.0</v>
      </c>
      <c r="BB87" s="5">
        <v>2.0</v>
      </c>
      <c r="BC87" s="5">
        <v>5.0</v>
      </c>
      <c r="BD87" s="5">
        <v>4.0</v>
      </c>
      <c r="BE87" s="5">
        <v>3.0</v>
      </c>
      <c r="BF87" s="5">
        <v>5.0</v>
      </c>
      <c r="BG87" s="5">
        <v>2.0</v>
      </c>
      <c r="BH87" s="5">
        <v>5.0</v>
      </c>
      <c r="BI87" s="5">
        <v>1.0</v>
      </c>
      <c r="BJ87" s="5">
        <f t="shared" si="8"/>
        <v>31</v>
      </c>
      <c r="BK87" s="5">
        <v>3.0</v>
      </c>
      <c r="BL87" s="5">
        <v>5.0</v>
      </c>
      <c r="BM87" s="5">
        <v>2.0</v>
      </c>
      <c r="BN87" s="5">
        <v>1.0</v>
      </c>
      <c r="BO87" s="5">
        <v>6.0</v>
      </c>
      <c r="BP87" s="5">
        <v>2.0</v>
      </c>
      <c r="BQ87" s="5">
        <v>3.0</v>
      </c>
      <c r="BR87" s="5">
        <v>6.0</v>
      </c>
      <c r="BS87" s="5">
        <v>6.0</v>
      </c>
      <c r="BT87" s="5">
        <v>2.0</v>
      </c>
      <c r="BU87" s="5">
        <f t="shared" si="9"/>
        <v>22</v>
      </c>
      <c r="BV87" s="5">
        <f t="shared" si="10"/>
        <v>14</v>
      </c>
      <c r="BW87" s="5">
        <f t="shared" si="11"/>
        <v>36</v>
      </c>
      <c r="BX87" s="5">
        <v>2.0</v>
      </c>
      <c r="BY87" s="5">
        <v>1.0</v>
      </c>
      <c r="BZ87" s="5">
        <v>3.0</v>
      </c>
      <c r="CA87" s="5">
        <v>3.0</v>
      </c>
      <c r="CB87" s="5">
        <v>2.0</v>
      </c>
      <c r="CC87" s="5">
        <v>4.0</v>
      </c>
      <c r="CD87" s="5">
        <v>2.0</v>
      </c>
      <c r="CE87" s="5">
        <f t="shared" si="12"/>
        <v>17</v>
      </c>
      <c r="CF87" s="5">
        <v>1.0</v>
      </c>
      <c r="CG87" s="5">
        <v>1.0</v>
      </c>
      <c r="CH87" s="5">
        <v>1.0</v>
      </c>
      <c r="CI87" s="5">
        <v>1.0</v>
      </c>
      <c r="CJ87" s="5">
        <v>4.0</v>
      </c>
      <c r="CK87" s="5">
        <v>4.0</v>
      </c>
      <c r="CL87" s="5">
        <v>1.0</v>
      </c>
      <c r="CM87" s="5">
        <v>1.0</v>
      </c>
      <c r="CN87" s="5">
        <v>1.0</v>
      </c>
      <c r="CO87" s="5">
        <v>1.0</v>
      </c>
      <c r="CP87" s="5">
        <v>1.0</v>
      </c>
      <c r="CQ87" s="5">
        <v>1.0</v>
      </c>
      <c r="CR87" s="5">
        <f t="shared" si="13"/>
        <v>18</v>
      </c>
      <c r="CS87" s="5">
        <v>3.0</v>
      </c>
      <c r="CT87" s="5">
        <v>3.0</v>
      </c>
      <c r="CU87" s="5">
        <v>2.0</v>
      </c>
      <c r="CV87" s="5">
        <v>4.0</v>
      </c>
      <c r="CW87" s="5">
        <v>1.0</v>
      </c>
      <c r="CX87" s="5">
        <v>1.0</v>
      </c>
      <c r="CY87" s="5">
        <v>3.0</v>
      </c>
      <c r="CZ87" s="5">
        <v>3.0</v>
      </c>
      <c r="DA87" s="5">
        <v>2.0</v>
      </c>
      <c r="DB87" s="5">
        <v>1.0</v>
      </c>
      <c r="DC87" s="5">
        <v>2.0</v>
      </c>
      <c r="DD87" s="5">
        <v>1.0</v>
      </c>
      <c r="DE87" s="5">
        <v>1.0</v>
      </c>
      <c r="DF87" s="5">
        <v>1.0</v>
      </c>
      <c r="DG87" s="5">
        <v>1.0</v>
      </c>
      <c r="DH87" s="5">
        <v>3.0</v>
      </c>
      <c r="DI87" s="5">
        <v>1.0</v>
      </c>
      <c r="DJ87" s="5">
        <v>1.0</v>
      </c>
      <c r="DK87" s="5">
        <f t="shared" si="14"/>
        <v>34</v>
      </c>
      <c r="DL87" s="5">
        <v>1.0</v>
      </c>
      <c r="DM87" s="5">
        <v>1.0</v>
      </c>
      <c r="DN87" s="5">
        <v>1.0</v>
      </c>
      <c r="DO87" s="5">
        <v>1.0</v>
      </c>
      <c r="DP87" s="5">
        <v>1.0</v>
      </c>
      <c r="DQ87" s="5">
        <v>0.0</v>
      </c>
      <c r="DR87" s="5">
        <v>1.0</v>
      </c>
      <c r="DS87" s="5">
        <v>1.0</v>
      </c>
      <c r="DT87" s="5">
        <v>1.0</v>
      </c>
      <c r="DU87" s="5">
        <v>0.0</v>
      </c>
      <c r="DV87" s="5">
        <v>1.0</v>
      </c>
      <c r="DW87" s="5">
        <v>1.0</v>
      </c>
      <c r="DX87" s="5">
        <v>1.0</v>
      </c>
      <c r="DY87" s="5">
        <v>0.0</v>
      </c>
      <c r="DZ87" s="5">
        <v>1.0</v>
      </c>
      <c r="EA87" s="5">
        <v>1.0</v>
      </c>
      <c r="EB87" s="5">
        <f t="shared" si="15"/>
        <v>13</v>
      </c>
      <c r="EC87" s="5">
        <v>4.0</v>
      </c>
      <c r="ED87" s="5">
        <v>5.0</v>
      </c>
      <c r="EE87" s="5">
        <v>5.0</v>
      </c>
      <c r="EF87" s="5">
        <v>5.0</v>
      </c>
      <c r="EG87" s="5">
        <v>5.0</v>
      </c>
      <c r="EH87" s="5">
        <v>5.0</v>
      </c>
      <c r="EI87" s="5">
        <v>5.0</v>
      </c>
      <c r="EJ87" s="5">
        <v>2.0</v>
      </c>
      <c r="EK87" s="5">
        <v>4.0</v>
      </c>
      <c r="EL87" s="5">
        <v>5.0</v>
      </c>
      <c r="EM87" s="5">
        <v>4.0</v>
      </c>
      <c r="EN87" s="5">
        <f t="shared" si="16"/>
        <v>27</v>
      </c>
      <c r="EO87" s="5">
        <f t="shared" si="17"/>
        <v>26.4</v>
      </c>
      <c r="EP87" s="5">
        <f t="shared" si="18"/>
        <v>49</v>
      </c>
      <c r="EQ87" s="5">
        <v>2.0</v>
      </c>
      <c r="ER87" s="5">
        <v>2.0</v>
      </c>
      <c r="ES87" s="5">
        <v>2.0</v>
      </c>
      <c r="ET87" s="5">
        <v>0.0</v>
      </c>
      <c r="EU87" s="5">
        <v>0.0</v>
      </c>
      <c r="EV87" s="5">
        <v>2.0</v>
      </c>
      <c r="EW87" s="5">
        <v>0.0</v>
      </c>
      <c r="EX87" s="5">
        <v>0.0</v>
      </c>
      <c r="EY87" s="5">
        <v>0.0</v>
      </c>
      <c r="EZ87" s="5">
        <v>0.0</v>
      </c>
      <c r="FA87" s="5">
        <v>2.0</v>
      </c>
      <c r="FB87" s="5">
        <v>0.0</v>
      </c>
      <c r="FC87" s="5">
        <v>0.0</v>
      </c>
      <c r="FD87" s="5">
        <f t="shared" si="230"/>
        <v>10</v>
      </c>
      <c r="FE87" s="5">
        <v>4.0</v>
      </c>
      <c r="FF87" s="5">
        <v>1.0</v>
      </c>
      <c r="FG87" s="5">
        <v>2.0</v>
      </c>
      <c r="FH87" s="5">
        <v>1.0</v>
      </c>
      <c r="FI87" s="5">
        <v>1.0</v>
      </c>
      <c r="FJ87" s="5">
        <v>2.0</v>
      </c>
      <c r="FK87" s="5">
        <v>1.0</v>
      </c>
      <c r="FL87" s="5">
        <v>3.0</v>
      </c>
      <c r="FM87" s="5">
        <f t="shared" si="231"/>
        <v>4</v>
      </c>
      <c r="FN87" s="5">
        <f t="shared" si="232"/>
        <v>5.4</v>
      </c>
      <c r="FO87" s="5">
        <f t="shared" si="233"/>
        <v>6</v>
      </c>
      <c r="FP87" s="5">
        <f t="shared" si="234"/>
        <v>7.5</v>
      </c>
      <c r="FQ87" s="5">
        <f t="shared" si="235"/>
        <v>15</v>
      </c>
      <c r="FR87" s="5">
        <v>4.0</v>
      </c>
      <c r="FS87" s="5">
        <v>3.0</v>
      </c>
      <c r="FT87" s="5">
        <v>5.0</v>
      </c>
      <c r="FU87" s="5">
        <v>4.0</v>
      </c>
      <c r="FV87" s="5">
        <f t="shared" si="236"/>
        <v>16</v>
      </c>
      <c r="FW87" s="5">
        <v>3.0</v>
      </c>
      <c r="FX87" s="5">
        <v>4.0</v>
      </c>
      <c r="FY87" s="5">
        <v>4.0</v>
      </c>
      <c r="FZ87" s="5">
        <v>2.0</v>
      </c>
      <c r="GA87" s="5">
        <v>4.0</v>
      </c>
      <c r="GB87" s="5">
        <v>4.0</v>
      </c>
      <c r="GC87" s="5">
        <v>1.0</v>
      </c>
      <c r="GD87" s="5">
        <v>4.0</v>
      </c>
      <c r="GE87" s="5">
        <v>4.0</v>
      </c>
      <c r="GF87" s="5">
        <v>4.0</v>
      </c>
      <c r="GG87" s="5">
        <v>3.0</v>
      </c>
      <c r="GH87" s="5">
        <v>3.0</v>
      </c>
      <c r="GI87" s="5">
        <f t="shared" si="237"/>
        <v>40</v>
      </c>
      <c r="GJ87" s="5">
        <v>7.0</v>
      </c>
      <c r="GK87" s="5">
        <v>5.0</v>
      </c>
      <c r="GL87" s="5">
        <v>6.0</v>
      </c>
      <c r="GM87" s="5">
        <v>6.0</v>
      </c>
      <c r="GN87" s="5">
        <v>5.0</v>
      </c>
      <c r="GO87" s="5">
        <v>5.0</v>
      </c>
      <c r="GP87" s="5">
        <v>6.0</v>
      </c>
      <c r="GQ87" s="5">
        <f t="shared" si="238"/>
        <v>40</v>
      </c>
      <c r="GR87" s="5">
        <v>2.0</v>
      </c>
      <c r="GS87" s="5">
        <v>2.0</v>
      </c>
      <c r="GT87" s="5">
        <v>2.0</v>
      </c>
      <c r="GU87" s="5">
        <v>4.0</v>
      </c>
      <c r="GV87" s="5">
        <v>2.0</v>
      </c>
      <c r="GW87" s="5">
        <v>2.0</v>
      </c>
      <c r="GX87" s="5">
        <f t="shared" si="239"/>
        <v>14</v>
      </c>
      <c r="GY87" s="5">
        <v>2.0</v>
      </c>
      <c r="GZ87" s="5">
        <v>1.0</v>
      </c>
      <c r="HA87" s="5">
        <v>2.0</v>
      </c>
      <c r="HB87" s="5">
        <v>2.0</v>
      </c>
      <c r="HC87" s="5">
        <v>1.0</v>
      </c>
      <c r="HD87" s="5">
        <v>1.0</v>
      </c>
      <c r="HE87" s="5">
        <v>2.0</v>
      </c>
      <c r="HF87" s="5">
        <v>1.0</v>
      </c>
      <c r="HG87" s="5">
        <v>1.0</v>
      </c>
      <c r="HH87" s="5">
        <f t="shared" si="240"/>
        <v>13</v>
      </c>
      <c r="HI87" s="5">
        <v>1.0</v>
      </c>
      <c r="HJ87" s="5">
        <v>0.0</v>
      </c>
      <c r="HK87" s="5">
        <v>2.0</v>
      </c>
      <c r="HL87" s="5">
        <v>4.0</v>
      </c>
      <c r="HM87" s="5">
        <v>4.0</v>
      </c>
      <c r="HN87" s="5">
        <v>1.0</v>
      </c>
      <c r="HO87" s="5">
        <v>1.0</v>
      </c>
      <c r="HP87" s="5">
        <v>3.0</v>
      </c>
      <c r="HQ87" s="5">
        <v>0.0</v>
      </c>
      <c r="HR87" s="5">
        <v>1.0</v>
      </c>
      <c r="HS87" s="5">
        <v>3.0</v>
      </c>
      <c r="HT87" s="5">
        <v>4.0</v>
      </c>
      <c r="HU87" s="5">
        <v>1.0</v>
      </c>
      <c r="HV87" s="5">
        <f t="shared" si="241"/>
        <v>10</v>
      </c>
      <c r="HW87" s="5">
        <f t="shared" si="242"/>
        <v>15</v>
      </c>
      <c r="HX87" s="5">
        <f t="shared" si="243"/>
        <v>25</v>
      </c>
      <c r="HY87" s="5">
        <v>5.0</v>
      </c>
      <c r="HZ87" s="5">
        <v>5.0</v>
      </c>
      <c r="IA87" s="5">
        <v>4.0</v>
      </c>
      <c r="IB87" s="5">
        <v>2.0</v>
      </c>
      <c r="IC87" s="5">
        <v>5.0</v>
      </c>
      <c r="ID87" s="5">
        <f t="shared" si="244"/>
        <v>21</v>
      </c>
      <c r="IE87" s="5">
        <v>5.0</v>
      </c>
      <c r="IF87" s="5">
        <v>1.0</v>
      </c>
      <c r="IG87" s="5">
        <v>1.0</v>
      </c>
      <c r="IH87" s="5">
        <v>7.0</v>
      </c>
      <c r="II87" s="5">
        <v>3.0</v>
      </c>
      <c r="IJ87" s="5">
        <v>2.0</v>
      </c>
      <c r="IK87" s="5">
        <v>5.0</v>
      </c>
      <c r="IL87" s="5">
        <v>6.0</v>
      </c>
      <c r="IM87" s="5">
        <v>7.0</v>
      </c>
      <c r="IN87" s="5">
        <v>1.0</v>
      </c>
      <c r="IO87" s="5">
        <v>1.0</v>
      </c>
      <c r="IP87" s="5">
        <v>7.0</v>
      </c>
      <c r="IQ87" s="5">
        <v>7.0</v>
      </c>
      <c r="IR87" s="5">
        <f t="shared" si="245"/>
        <v>53</v>
      </c>
      <c r="IS87" s="5">
        <v>1.0</v>
      </c>
      <c r="IT87" s="5">
        <v>2.0</v>
      </c>
      <c r="IU87" s="5">
        <v>0.0</v>
      </c>
      <c r="IV87" s="5">
        <v>3.0</v>
      </c>
      <c r="IW87" s="5">
        <v>3.0</v>
      </c>
      <c r="IX87" s="5">
        <v>0.0</v>
      </c>
      <c r="IY87" s="5">
        <v>0.0</v>
      </c>
      <c r="IZ87" s="5">
        <v>0.0</v>
      </c>
      <c r="JA87" s="5">
        <f t="shared" si="253"/>
        <v>9</v>
      </c>
      <c r="JB87" s="5">
        <v>3.0</v>
      </c>
      <c r="JC87" s="5">
        <v>1.0</v>
      </c>
      <c r="JD87" s="5">
        <v>1.0</v>
      </c>
      <c r="JE87" s="5">
        <v>6.0</v>
      </c>
      <c r="JF87" s="5">
        <v>1.0</v>
      </c>
      <c r="JG87" s="5">
        <v>1.0</v>
      </c>
      <c r="JH87" s="5">
        <v>1.0</v>
      </c>
      <c r="JI87" s="5">
        <v>1.0</v>
      </c>
      <c r="JJ87" s="5">
        <v>1.0</v>
      </c>
      <c r="JK87" s="5">
        <f t="shared" si="254"/>
        <v>16</v>
      </c>
      <c r="JL87" s="5">
        <v>2.0</v>
      </c>
      <c r="JM87" s="5">
        <v>4.0</v>
      </c>
      <c r="JN87" s="5">
        <v>4.0</v>
      </c>
      <c r="JO87" s="5">
        <v>2.0</v>
      </c>
      <c r="JP87" s="5">
        <v>4.0</v>
      </c>
      <c r="JQ87" s="5">
        <v>5.0</v>
      </c>
      <c r="JR87" s="5">
        <v>2.0</v>
      </c>
      <c r="JS87" s="5">
        <v>1.0</v>
      </c>
      <c r="JT87" s="5">
        <v>1.0</v>
      </c>
      <c r="JU87" s="5">
        <v>5.0</v>
      </c>
      <c r="JV87" s="5">
        <f t="shared" si="255"/>
        <v>30</v>
      </c>
      <c r="JW87" s="5">
        <v>2.0</v>
      </c>
      <c r="JX87" s="5">
        <v>5.0</v>
      </c>
      <c r="JY87" s="5">
        <v>5.0</v>
      </c>
      <c r="JZ87" s="5">
        <v>2.0</v>
      </c>
      <c r="KA87" s="5">
        <v>4.0</v>
      </c>
      <c r="KB87" s="5">
        <v>4.0</v>
      </c>
      <c r="KC87" s="5">
        <f t="shared" si="256"/>
        <v>22</v>
      </c>
      <c r="KD87" s="5">
        <v>1.0</v>
      </c>
      <c r="KE87" s="5">
        <v>1.0</v>
      </c>
      <c r="KF87" s="5">
        <v>1.0</v>
      </c>
      <c r="KG87" s="5">
        <v>1.0</v>
      </c>
      <c r="KH87" s="5">
        <v>1.0</v>
      </c>
      <c r="KI87" s="5">
        <v>1.0</v>
      </c>
      <c r="KJ87" s="5">
        <v>1.0</v>
      </c>
      <c r="KK87" s="5">
        <v>1.0</v>
      </c>
      <c r="KL87" s="5">
        <v>1.0</v>
      </c>
      <c r="KM87" s="5">
        <v>1.0</v>
      </c>
      <c r="KN87" s="5">
        <v>1.0</v>
      </c>
      <c r="KO87" s="5">
        <v>3.0</v>
      </c>
      <c r="KP87" s="5">
        <v>1.0</v>
      </c>
      <c r="KQ87" s="5">
        <v>1.0</v>
      </c>
      <c r="KR87" s="5">
        <v>1.0</v>
      </c>
      <c r="KS87" s="8">
        <f t="shared" si="257"/>
        <v>17</v>
      </c>
    </row>
    <row r="88">
      <c r="A88" s="1">
        <v>88.0</v>
      </c>
      <c r="B88" s="1">
        <v>10.0</v>
      </c>
      <c r="C88" s="1" t="s">
        <v>513</v>
      </c>
      <c r="D88" s="4" t="s">
        <v>514</v>
      </c>
      <c r="E88" s="5">
        <v>37.59849548</v>
      </c>
      <c r="F88" s="5">
        <v>126.978302</v>
      </c>
      <c r="G88" s="7">
        <v>43909.63055555556</v>
      </c>
      <c r="H88" s="7">
        <v>43909.77291666667</v>
      </c>
      <c r="I88" s="5">
        <v>12301.0</v>
      </c>
      <c r="J88" s="7">
        <v>43909.77291666667</v>
      </c>
      <c r="K88" s="7">
        <v>43909.799305555556</v>
      </c>
      <c r="L88" s="5">
        <v>2301.0</v>
      </c>
      <c r="M88" s="7">
        <v>43909.80069444444</v>
      </c>
      <c r="N88" s="7">
        <v>43909.80763888889</v>
      </c>
      <c r="O88" s="5">
        <v>615.0</v>
      </c>
      <c r="P88" s="5" t="b">
        <v>1</v>
      </c>
      <c r="Q88" s="5">
        <f t="shared" si="246"/>
        <v>15217</v>
      </c>
      <c r="R88" s="1" t="s">
        <v>422</v>
      </c>
      <c r="S88" s="5">
        <v>2.0</v>
      </c>
      <c r="T88" s="1">
        <v>1.0</v>
      </c>
      <c r="U88" s="5">
        <v>4.0</v>
      </c>
      <c r="V88" s="1" t="s">
        <v>314</v>
      </c>
      <c r="W88" s="5">
        <v>7.0</v>
      </c>
      <c r="X88" s="5">
        <v>5.0</v>
      </c>
      <c r="Y88" s="5">
        <v>6.0</v>
      </c>
      <c r="Z88" s="5">
        <v>6.0</v>
      </c>
      <c r="AA88" s="5">
        <v>3.0</v>
      </c>
      <c r="AB88" s="5">
        <v>5.0</v>
      </c>
      <c r="AC88" s="5">
        <v>6.0</v>
      </c>
      <c r="AD88" s="5">
        <v>5.0</v>
      </c>
      <c r="AE88" s="5">
        <v>5.0</v>
      </c>
      <c r="AF88" s="5">
        <f t="shared" si="2"/>
        <v>41</v>
      </c>
      <c r="AG88" s="5">
        <v>4.0</v>
      </c>
      <c r="AH88" s="5">
        <v>4.0</v>
      </c>
      <c r="AI88" s="5">
        <v>3.0</v>
      </c>
      <c r="AJ88" s="5">
        <f t="shared" si="3"/>
        <v>11</v>
      </c>
      <c r="AK88" s="5">
        <v>4.0</v>
      </c>
      <c r="AL88" s="5">
        <v>4.0</v>
      </c>
      <c r="AM88" s="5">
        <v>5.0</v>
      </c>
      <c r="AN88" s="5">
        <f t="shared" si="4"/>
        <v>13</v>
      </c>
      <c r="AO88" s="5">
        <v>3.0</v>
      </c>
      <c r="AP88" s="5">
        <v>2.0</v>
      </c>
      <c r="AQ88" s="5">
        <v>5.0</v>
      </c>
      <c r="AR88" s="5">
        <f t="shared" si="5"/>
        <v>10</v>
      </c>
      <c r="AS88" s="5">
        <v>1.0</v>
      </c>
      <c r="AT88" s="5">
        <v>3.0</v>
      </c>
      <c r="AU88" s="5">
        <v>3.0</v>
      </c>
      <c r="AV88" s="5">
        <f t="shared" si="6"/>
        <v>7</v>
      </c>
      <c r="AW88" s="5">
        <v>5.0</v>
      </c>
      <c r="AX88" s="5">
        <v>4.0</v>
      </c>
      <c r="AY88" s="5">
        <v>5.0</v>
      </c>
      <c r="AZ88" s="5">
        <f t="shared" si="7"/>
        <v>14</v>
      </c>
      <c r="BA88" s="5">
        <v>3.0</v>
      </c>
      <c r="BB88" s="5">
        <v>3.0</v>
      </c>
      <c r="BC88" s="5">
        <v>3.0</v>
      </c>
      <c r="BD88" s="5">
        <v>4.0</v>
      </c>
      <c r="BE88" s="5">
        <v>3.0</v>
      </c>
      <c r="BF88" s="5">
        <v>4.0</v>
      </c>
      <c r="BG88" s="5">
        <v>3.0</v>
      </c>
      <c r="BH88" s="5">
        <v>4.0</v>
      </c>
      <c r="BI88" s="5">
        <v>3.0</v>
      </c>
      <c r="BJ88" s="5">
        <f t="shared" si="8"/>
        <v>30</v>
      </c>
      <c r="BK88" s="5">
        <v>5.0</v>
      </c>
      <c r="BL88" s="5">
        <v>6.0</v>
      </c>
      <c r="BM88" s="5">
        <v>4.0</v>
      </c>
      <c r="BN88" s="5">
        <v>4.0</v>
      </c>
      <c r="BO88" s="5">
        <v>2.0</v>
      </c>
      <c r="BP88" s="5">
        <v>6.0</v>
      </c>
      <c r="BQ88" s="5">
        <v>6.0</v>
      </c>
      <c r="BR88" s="5">
        <v>6.0</v>
      </c>
      <c r="BS88" s="5">
        <v>7.0</v>
      </c>
      <c r="BT88" s="5">
        <v>6.0</v>
      </c>
      <c r="BU88" s="5">
        <f t="shared" si="9"/>
        <v>29</v>
      </c>
      <c r="BV88" s="5">
        <f t="shared" si="10"/>
        <v>23</v>
      </c>
      <c r="BW88" s="5">
        <f t="shared" si="11"/>
        <v>52</v>
      </c>
      <c r="BX88" s="5">
        <v>4.0</v>
      </c>
      <c r="BY88" s="5">
        <v>1.0</v>
      </c>
      <c r="BZ88" s="5">
        <v>2.0</v>
      </c>
      <c r="CA88" s="5">
        <v>4.0</v>
      </c>
      <c r="CB88" s="5">
        <v>3.0</v>
      </c>
      <c r="CC88" s="5">
        <v>2.0</v>
      </c>
      <c r="CD88" s="5">
        <v>2.0</v>
      </c>
      <c r="CE88" s="5">
        <f t="shared" si="12"/>
        <v>18</v>
      </c>
      <c r="CF88" s="5">
        <v>1.0</v>
      </c>
      <c r="CG88" s="5">
        <v>1.0</v>
      </c>
      <c r="CH88" s="5">
        <v>1.0</v>
      </c>
      <c r="CI88" s="5">
        <v>2.0</v>
      </c>
      <c r="CJ88" s="5">
        <v>3.0</v>
      </c>
      <c r="CK88" s="5">
        <v>2.0</v>
      </c>
      <c r="CL88" s="5">
        <v>1.0</v>
      </c>
      <c r="CM88" s="5">
        <v>1.0</v>
      </c>
      <c r="CN88" s="5">
        <v>1.0</v>
      </c>
      <c r="CO88" s="5">
        <v>1.0</v>
      </c>
      <c r="CP88" s="5">
        <v>1.0</v>
      </c>
      <c r="CQ88" s="5">
        <v>4.0</v>
      </c>
      <c r="CR88" s="5">
        <f t="shared" si="13"/>
        <v>19</v>
      </c>
      <c r="CS88" s="5">
        <v>2.0</v>
      </c>
      <c r="CT88" s="5">
        <v>2.0</v>
      </c>
      <c r="CU88" s="5">
        <v>1.0</v>
      </c>
      <c r="CV88" s="5">
        <v>3.0</v>
      </c>
      <c r="CW88" s="5">
        <v>1.0</v>
      </c>
      <c r="CX88" s="5">
        <v>1.0</v>
      </c>
      <c r="CY88" s="5">
        <v>2.0</v>
      </c>
      <c r="CZ88" s="5">
        <v>2.0</v>
      </c>
      <c r="DA88" s="5">
        <v>2.0</v>
      </c>
      <c r="DB88" s="5">
        <v>1.0</v>
      </c>
      <c r="DC88" s="5">
        <v>3.0</v>
      </c>
      <c r="DD88" s="5">
        <v>1.0</v>
      </c>
      <c r="DE88" s="5">
        <v>2.0</v>
      </c>
      <c r="DF88" s="5">
        <v>3.0</v>
      </c>
      <c r="DG88" s="5">
        <v>1.0</v>
      </c>
      <c r="DH88" s="5">
        <v>3.0</v>
      </c>
      <c r="DI88" s="5">
        <v>1.0</v>
      </c>
      <c r="DJ88" s="5">
        <v>1.0</v>
      </c>
      <c r="DK88" s="5">
        <f t="shared" si="14"/>
        <v>32</v>
      </c>
      <c r="DL88" s="5">
        <v>0.0</v>
      </c>
      <c r="DM88" s="5">
        <v>1.0</v>
      </c>
      <c r="DN88" s="5">
        <v>0.0</v>
      </c>
      <c r="DO88" s="5">
        <v>0.0</v>
      </c>
      <c r="DP88" s="5">
        <v>0.0</v>
      </c>
      <c r="DQ88" s="5">
        <v>0.0</v>
      </c>
      <c r="DR88" s="5">
        <v>0.0</v>
      </c>
      <c r="DS88" s="5">
        <v>0.0</v>
      </c>
      <c r="DT88" s="5">
        <v>0.0</v>
      </c>
      <c r="DU88" s="5">
        <v>0.0</v>
      </c>
      <c r="DV88" s="5">
        <v>0.0</v>
      </c>
      <c r="DW88" s="5">
        <v>0.0</v>
      </c>
      <c r="DX88" s="5">
        <v>0.0</v>
      </c>
      <c r="DY88" s="5">
        <v>0.0</v>
      </c>
      <c r="DZ88" s="5">
        <v>0.0</v>
      </c>
      <c r="EA88" s="5">
        <v>0.0</v>
      </c>
      <c r="EB88" s="5">
        <f t="shared" si="15"/>
        <v>1</v>
      </c>
      <c r="EC88" s="5">
        <v>4.0</v>
      </c>
      <c r="ED88" s="5">
        <v>5.0</v>
      </c>
      <c r="EE88" s="5">
        <v>4.0</v>
      </c>
      <c r="EF88" s="5">
        <v>3.0</v>
      </c>
      <c r="EG88" s="5">
        <v>3.0</v>
      </c>
      <c r="EH88" s="5">
        <v>4.0</v>
      </c>
      <c r="EI88" s="5">
        <v>5.0</v>
      </c>
      <c r="EJ88" s="5">
        <v>4.0</v>
      </c>
      <c r="EK88" s="5">
        <v>4.0</v>
      </c>
      <c r="EL88" s="5">
        <v>3.0</v>
      </c>
      <c r="EM88" s="5">
        <v>4.0</v>
      </c>
      <c r="EN88" s="5">
        <f t="shared" si="16"/>
        <v>24</v>
      </c>
      <c r="EO88" s="5">
        <f t="shared" si="17"/>
        <v>22.8</v>
      </c>
      <c r="EP88" s="5">
        <f t="shared" si="18"/>
        <v>43</v>
      </c>
      <c r="EQ88" s="5">
        <v>2.0</v>
      </c>
      <c r="ER88" s="5">
        <v>2.0</v>
      </c>
      <c r="ES88" s="5">
        <v>2.0</v>
      </c>
      <c r="ET88" s="5">
        <v>2.0</v>
      </c>
      <c r="EU88" s="5">
        <v>2.0</v>
      </c>
      <c r="EV88" s="5">
        <v>2.0</v>
      </c>
      <c r="EW88" s="5">
        <v>2.0</v>
      </c>
      <c r="EX88" s="5">
        <v>2.0</v>
      </c>
      <c r="EY88" s="5">
        <v>2.0</v>
      </c>
      <c r="EZ88" s="5">
        <v>0.0</v>
      </c>
      <c r="FA88" s="5">
        <v>0.0</v>
      </c>
      <c r="FB88" s="5">
        <v>2.0</v>
      </c>
      <c r="FC88" s="5">
        <v>0.0</v>
      </c>
      <c r="FD88" s="5">
        <f t="shared" si="230"/>
        <v>20</v>
      </c>
      <c r="FE88" s="5">
        <v>3.0</v>
      </c>
      <c r="FF88" s="5">
        <v>2.0</v>
      </c>
      <c r="FG88" s="5">
        <v>2.0</v>
      </c>
      <c r="FH88" s="5">
        <v>1.0</v>
      </c>
      <c r="FI88" s="5">
        <v>2.0</v>
      </c>
      <c r="FJ88" s="5">
        <v>2.0</v>
      </c>
      <c r="FK88" s="5">
        <v>2.0</v>
      </c>
      <c r="FL88" s="5">
        <v>1.0</v>
      </c>
      <c r="FM88" s="5">
        <f t="shared" si="231"/>
        <v>6</v>
      </c>
      <c r="FN88" s="5">
        <f t="shared" si="232"/>
        <v>6.6</v>
      </c>
      <c r="FO88" s="5">
        <f t="shared" si="233"/>
        <v>4</v>
      </c>
      <c r="FP88" s="5">
        <f t="shared" si="234"/>
        <v>7.5</v>
      </c>
      <c r="FQ88" s="5">
        <f t="shared" si="235"/>
        <v>15</v>
      </c>
      <c r="FR88" s="5">
        <v>3.0</v>
      </c>
      <c r="FS88" s="5">
        <v>2.0</v>
      </c>
      <c r="FT88" s="5">
        <v>4.0</v>
      </c>
      <c r="FU88" s="5">
        <v>3.0</v>
      </c>
      <c r="FV88" s="5">
        <f t="shared" si="236"/>
        <v>12</v>
      </c>
      <c r="FW88" s="5">
        <v>2.0</v>
      </c>
      <c r="FX88" s="5">
        <v>4.0</v>
      </c>
      <c r="FY88" s="5">
        <v>2.0</v>
      </c>
      <c r="FZ88" s="5">
        <v>3.0</v>
      </c>
      <c r="GA88" s="5">
        <v>2.0</v>
      </c>
      <c r="GB88" s="5">
        <v>3.0</v>
      </c>
      <c r="GC88" s="5">
        <v>3.0</v>
      </c>
      <c r="GD88" s="5">
        <v>1.0</v>
      </c>
      <c r="GE88" s="5">
        <v>1.0</v>
      </c>
      <c r="GF88" s="5">
        <v>1.0</v>
      </c>
      <c r="GG88" s="5">
        <v>2.0</v>
      </c>
      <c r="GH88" s="5">
        <v>3.0</v>
      </c>
      <c r="GI88" s="5">
        <f t="shared" si="237"/>
        <v>27</v>
      </c>
      <c r="GJ88" s="5">
        <v>5.0</v>
      </c>
      <c r="GK88" s="5">
        <v>5.0</v>
      </c>
      <c r="GL88" s="5">
        <v>4.0</v>
      </c>
      <c r="GM88" s="5">
        <v>3.0</v>
      </c>
      <c r="GN88" s="5">
        <v>2.0</v>
      </c>
      <c r="GO88" s="5">
        <v>4.0</v>
      </c>
      <c r="GP88" s="5">
        <v>5.0</v>
      </c>
      <c r="GQ88" s="5">
        <f t="shared" si="238"/>
        <v>28</v>
      </c>
      <c r="GR88" s="5">
        <v>4.0</v>
      </c>
      <c r="GS88" s="5">
        <v>3.0</v>
      </c>
      <c r="GT88" s="5">
        <v>3.0</v>
      </c>
      <c r="GU88" s="5">
        <v>4.0</v>
      </c>
      <c r="GV88" s="5">
        <v>4.0</v>
      </c>
      <c r="GW88" s="5">
        <v>3.0</v>
      </c>
      <c r="GX88" s="5">
        <f t="shared" si="239"/>
        <v>21</v>
      </c>
      <c r="GY88" s="5">
        <v>2.0</v>
      </c>
      <c r="GZ88" s="5">
        <v>3.0</v>
      </c>
      <c r="HA88" s="5">
        <v>3.0</v>
      </c>
      <c r="HB88" s="5">
        <v>2.0</v>
      </c>
      <c r="HC88" s="5">
        <v>3.0</v>
      </c>
      <c r="HD88" s="5">
        <v>3.0</v>
      </c>
      <c r="HE88" s="5">
        <v>2.0</v>
      </c>
      <c r="HF88" s="5">
        <v>3.0</v>
      </c>
      <c r="HG88" s="5">
        <v>2.0</v>
      </c>
      <c r="HH88" s="5">
        <f t="shared" si="240"/>
        <v>23</v>
      </c>
      <c r="HI88" s="5">
        <v>3.0</v>
      </c>
      <c r="HJ88" s="5">
        <v>3.0</v>
      </c>
      <c r="HK88" s="5">
        <v>2.0</v>
      </c>
      <c r="HL88" s="5">
        <v>4.0</v>
      </c>
      <c r="HM88" s="5">
        <v>3.0</v>
      </c>
      <c r="HN88" s="5">
        <v>4.0</v>
      </c>
      <c r="HO88" s="5">
        <v>2.0</v>
      </c>
      <c r="HP88" s="5">
        <v>5.0</v>
      </c>
      <c r="HQ88" s="5">
        <v>1.0</v>
      </c>
      <c r="HR88" s="5">
        <v>4.0</v>
      </c>
      <c r="HS88" s="5">
        <v>2.0</v>
      </c>
      <c r="HT88" s="5">
        <v>3.0</v>
      </c>
      <c r="HU88" s="5">
        <v>3.0</v>
      </c>
      <c r="HV88" s="5">
        <f t="shared" si="241"/>
        <v>18</v>
      </c>
      <c r="HW88" s="5">
        <f t="shared" si="242"/>
        <v>21</v>
      </c>
      <c r="HX88" s="5">
        <f t="shared" si="243"/>
        <v>39</v>
      </c>
      <c r="HY88" s="5">
        <v>3.0</v>
      </c>
      <c r="HZ88" s="5">
        <v>5.0</v>
      </c>
      <c r="IA88" s="5">
        <v>5.0</v>
      </c>
      <c r="IB88" s="5">
        <v>3.0</v>
      </c>
      <c r="IC88" s="5">
        <v>4.0</v>
      </c>
      <c r="ID88" s="5">
        <f t="shared" si="244"/>
        <v>20</v>
      </c>
      <c r="IE88" s="5">
        <v>4.0</v>
      </c>
      <c r="IF88" s="5">
        <v>1.0</v>
      </c>
      <c r="IG88" s="5">
        <v>3.0</v>
      </c>
      <c r="IH88" s="5">
        <v>5.0</v>
      </c>
      <c r="II88" s="5">
        <v>5.0</v>
      </c>
      <c r="IJ88" s="5">
        <v>4.0</v>
      </c>
      <c r="IK88" s="5">
        <v>2.0</v>
      </c>
      <c r="IL88" s="5">
        <v>5.0</v>
      </c>
      <c r="IM88" s="5">
        <v>5.0</v>
      </c>
      <c r="IN88" s="5">
        <v>3.0</v>
      </c>
      <c r="IO88" s="5">
        <v>1.0</v>
      </c>
      <c r="IP88" s="5">
        <v>2.0</v>
      </c>
      <c r="IQ88" s="5">
        <v>6.0</v>
      </c>
      <c r="IR88" s="5">
        <f t="shared" si="245"/>
        <v>46</v>
      </c>
      <c r="IS88" s="5">
        <v>1.0</v>
      </c>
      <c r="IT88" s="5">
        <v>0.0</v>
      </c>
      <c r="IU88" s="5">
        <v>0.0</v>
      </c>
      <c r="IV88" s="5">
        <v>1.0</v>
      </c>
      <c r="IW88" s="5">
        <v>2.0</v>
      </c>
      <c r="IX88" s="5">
        <v>0.0</v>
      </c>
      <c r="IY88" s="5">
        <v>1.0</v>
      </c>
      <c r="IZ88" s="5">
        <v>0.0</v>
      </c>
      <c r="JA88" s="5">
        <f t="shared" si="253"/>
        <v>5</v>
      </c>
      <c r="JB88" s="5">
        <v>1.0</v>
      </c>
      <c r="JC88" s="5">
        <v>1.0</v>
      </c>
      <c r="JD88" s="5">
        <v>1.0</v>
      </c>
      <c r="JE88" s="5">
        <v>3.0</v>
      </c>
      <c r="JF88" s="5">
        <v>1.0</v>
      </c>
      <c r="JG88" s="5">
        <v>1.0</v>
      </c>
      <c r="JH88" s="5">
        <v>1.0</v>
      </c>
      <c r="JI88" s="5">
        <v>1.0</v>
      </c>
      <c r="JJ88" s="5">
        <v>1.0</v>
      </c>
      <c r="JK88" s="5">
        <f t="shared" si="254"/>
        <v>11</v>
      </c>
      <c r="JL88" s="5">
        <v>2.0</v>
      </c>
      <c r="JM88" s="5">
        <v>3.0</v>
      </c>
      <c r="JN88" s="5">
        <v>3.0</v>
      </c>
      <c r="JO88" s="5">
        <v>5.0</v>
      </c>
      <c r="JP88" s="5">
        <v>2.0</v>
      </c>
      <c r="JQ88" s="5">
        <v>5.0</v>
      </c>
      <c r="JR88" s="5">
        <v>4.0</v>
      </c>
      <c r="JS88" s="5">
        <v>3.0</v>
      </c>
      <c r="JT88" s="5">
        <v>2.0</v>
      </c>
      <c r="JU88" s="5">
        <v>4.0</v>
      </c>
      <c r="JV88" s="5">
        <f t="shared" si="255"/>
        <v>33</v>
      </c>
      <c r="JW88" s="5">
        <v>3.0</v>
      </c>
      <c r="JX88" s="5">
        <v>3.0</v>
      </c>
      <c r="JY88" s="5">
        <v>4.0</v>
      </c>
      <c r="JZ88" s="5">
        <v>4.0</v>
      </c>
      <c r="KA88" s="5">
        <v>3.0</v>
      </c>
      <c r="KB88" s="5">
        <v>1.0</v>
      </c>
      <c r="KC88" s="5">
        <f t="shared" si="256"/>
        <v>18</v>
      </c>
      <c r="KD88" s="5">
        <v>3.0</v>
      </c>
      <c r="KE88" s="5">
        <v>2.0</v>
      </c>
      <c r="KF88" s="5">
        <v>4.0</v>
      </c>
      <c r="KG88" s="5">
        <v>3.0</v>
      </c>
      <c r="KH88" s="5">
        <v>2.0</v>
      </c>
      <c r="KI88" s="5">
        <v>2.0</v>
      </c>
      <c r="KJ88" s="5">
        <v>3.0</v>
      </c>
      <c r="KK88" s="5">
        <v>1.0</v>
      </c>
      <c r="KL88" s="5">
        <v>2.0</v>
      </c>
      <c r="KM88" s="5">
        <v>3.0</v>
      </c>
      <c r="KN88" s="5">
        <v>2.0</v>
      </c>
      <c r="KO88" s="5">
        <v>3.0</v>
      </c>
      <c r="KP88" s="5">
        <v>4.0</v>
      </c>
      <c r="KQ88" s="5">
        <v>3.0</v>
      </c>
      <c r="KR88" s="5">
        <v>3.0</v>
      </c>
      <c r="KS88" s="8">
        <f t="shared" si="257"/>
        <v>40</v>
      </c>
      <c r="KT88" s="5">
        <v>21.0</v>
      </c>
      <c r="KU88" s="5">
        <v>30.0</v>
      </c>
      <c r="KV88" s="5">
        <v>19.0</v>
      </c>
    </row>
    <row r="89">
      <c r="A89" s="1">
        <v>89.0</v>
      </c>
      <c r="B89" s="1">
        <v>22.0</v>
      </c>
      <c r="C89" s="2" t="s">
        <v>515</v>
      </c>
      <c r="D89" s="4" t="s">
        <v>516</v>
      </c>
      <c r="E89" s="5">
        <v>37.59849548</v>
      </c>
      <c r="F89" s="5">
        <v>126.978302</v>
      </c>
      <c r="J89" s="7">
        <v>43908.899305555555</v>
      </c>
      <c r="K89" s="7">
        <v>43908.910416666666</v>
      </c>
      <c r="L89" s="5">
        <v>951.0</v>
      </c>
      <c r="P89" s="15" t="b">
        <v>0</v>
      </c>
      <c r="Q89" s="5">
        <f t="shared" si="246"/>
        <v>951</v>
      </c>
      <c r="R89" s="1" t="s">
        <v>398</v>
      </c>
      <c r="S89" s="2">
        <v>2.0</v>
      </c>
      <c r="V89" s="1" t="s">
        <v>342</v>
      </c>
      <c r="AF89" s="5"/>
      <c r="AJ89" s="5"/>
      <c r="AN89" s="5"/>
      <c r="AR89" s="5"/>
      <c r="AV89" s="5"/>
      <c r="AZ89" s="5"/>
      <c r="BJ89" s="5"/>
      <c r="BU89" s="5"/>
      <c r="BV89" s="5"/>
      <c r="BW89" s="5"/>
      <c r="CE89" s="5"/>
      <c r="CR89" s="5"/>
      <c r="DK89" s="5"/>
      <c r="EB89" s="5"/>
      <c r="EN89" s="5"/>
      <c r="EO89" s="5"/>
      <c r="EP89" s="5"/>
      <c r="EQ89" s="5">
        <v>2.0</v>
      </c>
      <c r="ER89" s="5">
        <v>2.0</v>
      </c>
      <c r="ES89" s="5">
        <v>2.0</v>
      </c>
      <c r="ET89" s="5">
        <v>0.0</v>
      </c>
      <c r="EU89" s="5">
        <v>0.0</v>
      </c>
      <c r="EV89" s="5">
        <v>2.0</v>
      </c>
      <c r="EW89" s="5">
        <v>0.0</v>
      </c>
      <c r="EX89" s="5">
        <v>2.0</v>
      </c>
      <c r="EY89" s="5">
        <v>2.0</v>
      </c>
      <c r="EZ89" s="5">
        <v>0.0</v>
      </c>
      <c r="FA89" s="5">
        <v>2.0</v>
      </c>
      <c r="FB89" s="5">
        <v>2.0</v>
      </c>
      <c r="FC89" s="5">
        <v>0.0</v>
      </c>
      <c r="FD89" s="5">
        <f t="shared" si="230"/>
        <v>16</v>
      </c>
      <c r="FE89" s="5">
        <v>2.0</v>
      </c>
      <c r="FF89" s="5">
        <v>1.0</v>
      </c>
      <c r="FG89" s="5">
        <v>2.0</v>
      </c>
      <c r="FH89" s="5">
        <v>4.0</v>
      </c>
      <c r="FI89" s="5">
        <v>3.0</v>
      </c>
      <c r="FJ89" s="5">
        <v>1.0</v>
      </c>
      <c r="FK89" s="5">
        <v>2.0</v>
      </c>
      <c r="FL89" s="5">
        <v>3.0</v>
      </c>
      <c r="FM89" s="5">
        <f t="shared" si="231"/>
        <v>5</v>
      </c>
      <c r="FN89" s="5">
        <f t="shared" si="232"/>
        <v>5.4</v>
      </c>
      <c r="FO89" s="5">
        <f t="shared" si="233"/>
        <v>9</v>
      </c>
      <c r="FP89" s="5">
        <f t="shared" si="234"/>
        <v>6</v>
      </c>
      <c r="FQ89" s="5">
        <f t="shared" si="235"/>
        <v>18</v>
      </c>
      <c r="FR89" s="5">
        <v>3.0</v>
      </c>
      <c r="FS89" s="5">
        <v>4.0</v>
      </c>
      <c r="FT89" s="5">
        <v>4.0</v>
      </c>
      <c r="FU89" s="5">
        <v>3.0</v>
      </c>
      <c r="FV89" s="5">
        <f t="shared" si="236"/>
        <v>14</v>
      </c>
      <c r="FW89" s="5">
        <v>3.0</v>
      </c>
      <c r="FX89" s="5">
        <v>4.0</v>
      </c>
      <c r="FY89" s="5">
        <v>2.0</v>
      </c>
      <c r="FZ89" s="5">
        <v>1.0</v>
      </c>
      <c r="GA89" s="5">
        <v>2.0</v>
      </c>
      <c r="GB89" s="5">
        <v>4.0</v>
      </c>
      <c r="GC89" s="5">
        <v>4.0</v>
      </c>
      <c r="GD89" s="5">
        <v>3.0</v>
      </c>
      <c r="GE89" s="5">
        <v>2.0</v>
      </c>
      <c r="GF89" s="5">
        <v>4.0</v>
      </c>
      <c r="GG89" s="5">
        <v>4.0</v>
      </c>
      <c r="GH89" s="5">
        <v>3.0</v>
      </c>
      <c r="GI89" s="5">
        <f t="shared" si="237"/>
        <v>36</v>
      </c>
      <c r="GJ89" s="5">
        <v>4.0</v>
      </c>
      <c r="GK89" s="5">
        <v>4.0</v>
      </c>
      <c r="GL89" s="5">
        <v>6.0</v>
      </c>
      <c r="GM89" s="5">
        <v>4.0</v>
      </c>
      <c r="GN89" s="5">
        <v>4.0</v>
      </c>
      <c r="GO89" s="5">
        <v>5.0</v>
      </c>
      <c r="GP89" s="5">
        <v>6.0</v>
      </c>
      <c r="GQ89" s="5">
        <f t="shared" si="238"/>
        <v>33</v>
      </c>
      <c r="GR89" s="5">
        <v>4.0</v>
      </c>
      <c r="GS89" s="5">
        <v>4.0</v>
      </c>
      <c r="GT89" s="5">
        <v>3.0</v>
      </c>
      <c r="GU89" s="5">
        <v>4.0</v>
      </c>
      <c r="GV89" s="5">
        <v>3.0</v>
      </c>
      <c r="GW89" s="5">
        <v>3.0</v>
      </c>
      <c r="GX89" s="5">
        <f t="shared" si="239"/>
        <v>21</v>
      </c>
      <c r="GY89" s="5">
        <v>1.0</v>
      </c>
      <c r="GZ89" s="5">
        <v>4.0</v>
      </c>
      <c r="HA89" s="5">
        <v>1.0</v>
      </c>
      <c r="HB89" s="5">
        <v>4.0</v>
      </c>
      <c r="HC89" s="5">
        <v>3.0</v>
      </c>
      <c r="HD89" s="5">
        <v>2.0</v>
      </c>
      <c r="HE89" s="5">
        <v>2.0</v>
      </c>
      <c r="HF89" s="5">
        <v>4.0</v>
      </c>
      <c r="HG89" s="5">
        <v>1.0</v>
      </c>
      <c r="HH89" s="5">
        <f t="shared" si="240"/>
        <v>22</v>
      </c>
      <c r="HI89" s="5">
        <v>2.0</v>
      </c>
      <c r="HJ89" s="5">
        <v>5.0</v>
      </c>
      <c r="HK89" s="5">
        <v>2.0</v>
      </c>
      <c r="HL89" s="5">
        <v>5.0</v>
      </c>
      <c r="HM89" s="5">
        <v>2.0</v>
      </c>
      <c r="HN89" s="5">
        <v>4.0</v>
      </c>
      <c r="HO89" s="5">
        <v>2.0</v>
      </c>
      <c r="HP89" s="5">
        <v>2.0</v>
      </c>
      <c r="HQ89" s="5">
        <v>3.0</v>
      </c>
      <c r="HR89" s="5">
        <v>4.0</v>
      </c>
      <c r="HS89" s="5">
        <v>3.0</v>
      </c>
      <c r="HT89" s="5">
        <v>3.0</v>
      </c>
      <c r="HU89" s="5">
        <v>4.0</v>
      </c>
      <c r="HV89" s="5">
        <f t="shared" si="241"/>
        <v>20</v>
      </c>
      <c r="HW89" s="5">
        <f t="shared" si="242"/>
        <v>21</v>
      </c>
      <c r="HX89" s="5">
        <f t="shared" si="243"/>
        <v>41</v>
      </c>
      <c r="HY89" s="5">
        <v>5.0</v>
      </c>
      <c r="HZ89" s="5">
        <v>5.0</v>
      </c>
      <c r="IA89" s="5">
        <v>5.0</v>
      </c>
      <c r="IB89" s="5">
        <v>4.0</v>
      </c>
      <c r="IC89" s="5">
        <v>4.0</v>
      </c>
      <c r="ID89" s="5">
        <f t="shared" si="244"/>
        <v>23</v>
      </c>
      <c r="IE89" s="5">
        <v>6.0</v>
      </c>
      <c r="IF89" s="5">
        <v>1.0</v>
      </c>
      <c r="IG89" s="5">
        <v>3.0</v>
      </c>
      <c r="IH89" s="5">
        <v>4.0</v>
      </c>
      <c r="II89" s="5">
        <v>4.0</v>
      </c>
      <c r="IJ89" s="5">
        <v>7.0</v>
      </c>
      <c r="IK89" s="5">
        <v>4.0</v>
      </c>
      <c r="IL89" s="5">
        <v>6.0</v>
      </c>
      <c r="IM89" s="5">
        <v>6.0</v>
      </c>
      <c r="IN89" s="5">
        <v>2.0</v>
      </c>
      <c r="IO89" s="5">
        <v>2.0</v>
      </c>
      <c r="IP89" s="5">
        <v>5.0</v>
      </c>
      <c r="IQ89" s="5">
        <v>3.0</v>
      </c>
      <c r="IR89" s="5">
        <f t="shared" si="245"/>
        <v>53</v>
      </c>
      <c r="JA89" s="5"/>
      <c r="JK89" s="5"/>
      <c r="JV89" s="5"/>
      <c r="KC89" s="5"/>
      <c r="KS89" s="8"/>
      <c r="KU89" s="5">
        <v>25.0</v>
      </c>
    </row>
    <row r="90">
      <c r="A90" s="1">
        <v>90.0</v>
      </c>
      <c r="B90" s="1">
        <v>19.0</v>
      </c>
      <c r="C90" s="1" t="s">
        <v>517</v>
      </c>
      <c r="D90" s="16" t="s">
        <v>461</v>
      </c>
      <c r="E90" s="5">
        <v>37.47390747</v>
      </c>
      <c r="F90" s="5">
        <v>127.0289917</v>
      </c>
      <c r="G90" s="7">
        <v>43911.06597222222</v>
      </c>
      <c r="H90" s="7">
        <v>43911.09652777778</v>
      </c>
      <c r="I90" s="5">
        <v>2666.0</v>
      </c>
      <c r="J90" s="17">
        <v>43911.063888888886</v>
      </c>
      <c r="K90" s="17">
        <v>43911.135416666664</v>
      </c>
      <c r="L90" s="5">
        <v>6194.0</v>
      </c>
      <c r="M90" s="17">
        <v>43911.063888888886</v>
      </c>
      <c r="N90" s="7">
        <v>43911.13888888889</v>
      </c>
      <c r="O90" s="5">
        <v>6492.0</v>
      </c>
      <c r="P90" s="2" t="b">
        <v>1</v>
      </c>
      <c r="Q90" s="5">
        <f t="shared" si="246"/>
        <v>15352</v>
      </c>
      <c r="R90" s="1" t="s">
        <v>389</v>
      </c>
      <c r="S90" s="5">
        <v>2.0</v>
      </c>
      <c r="T90" s="1">
        <v>1.0</v>
      </c>
      <c r="U90" s="5">
        <v>4.0</v>
      </c>
      <c r="V90" s="1" t="s">
        <v>314</v>
      </c>
      <c r="W90" s="5">
        <v>7.0</v>
      </c>
      <c r="X90" s="5">
        <v>6.0</v>
      </c>
      <c r="Y90" s="5">
        <v>6.0</v>
      </c>
      <c r="Z90" s="5">
        <v>6.0</v>
      </c>
      <c r="AA90" s="5">
        <v>4.0</v>
      </c>
      <c r="AB90" s="5">
        <v>6.0</v>
      </c>
      <c r="AC90" s="5">
        <v>7.0</v>
      </c>
      <c r="AD90" s="5">
        <v>4.0</v>
      </c>
      <c r="AE90" s="5">
        <v>7.0</v>
      </c>
      <c r="AF90" s="5">
        <f t="shared" ref="AF90:AF93" si="258">SUM(X90:AE90)</f>
        <v>46</v>
      </c>
      <c r="AG90" s="5">
        <v>3.0</v>
      </c>
      <c r="AH90" s="5">
        <v>3.0</v>
      </c>
      <c r="AI90" s="5">
        <v>3.0</v>
      </c>
      <c r="AJ90" s="5">
        <f t="shared" ref="AJ90:AJ93" si="259">SUM(AG90:AI90)</f>
        <v>9</v>
      </c>
      <c r="AK90" s="5">
        <v>4.0</v>
      </c>
      <c r="AL90" s="5">
        <v>3.0</v>
      </c>
      <c r="AM90" s="5">
        <v>5.0</v>
      </c>
      <c r="AN90" s="5">
        <f t="shared" ref="AN90:AN93" si="260">SUM(AK90:AM90)</f>
        <v>12</v>
      </c>
      <c r="AO90" s="5">
        <v>4.0</v>
      </c>
      <c r="AP90" s="5">
        <v>4.0</v>
      </c>
      <c r="AQ90" s="5">
        <v>4.0</v>
      </c>
      <c r="AR90" s="5">
        <f t="shared" ref="AR90:AR93" si="261">SUM(AO90:AQ90)</f>
        <v>12</v>
      </c>
      <c r="AS90" s="5">
        <v>2.0</v>
      </c>
      <c r="AT90" s="5">
        <v>3.0</v>
      </c>
      <c r="AU90" s="5">
        <v>3.0</v>
      </c>
      <c r="AV90" s="5">
        <f t="shared" ref="AV90:AV93" si="262">SUM(AS90:AU90)</f>
        <v>8</v>
      </c>
      <c r="AW90" s="5">
        <v>5.0</v>
      </c>
      <c r="AX90" s="5">
        <v>4.0</v>
      </c>
      <c r="AY90" s="5">
        <v>5.0</v>
      </c>
      <c r="AZ90" s="5">
        <f t="shared" ref="AZ90:AZ93" si="263">SUM(AW90:AY90)</f>
        <v>14</v>
      </c>
      <c r="BA90" s="5">
        <v>4.0</v>
      </c>
      <c r="BB90" s="5">
        <v>4.0</v>
      </c>
      <c r="BC90" s="5">
        <v>5.0</v>
      </c>
      <c r="BD90" s="5">
        <v>5.0</v>
      </c>
      <c r="BE90" s="5">
        <v>4.0</v>
      </c>
      <c r="BF90" s="5">
        <v>5.0</v>
      </c>
      <c r="BG90" s="5">
        <v>4.0</v>
      </c>
      <c r="BH90" s="5">
        <v>4.0</v>
      </c>
      <c r="BI90" s="5">
        <v>5.0</v>
      </c>
      <c r="BJ90" s="5">
        <f t="shared" ref="BJ90:BJ93" si="264">SUM(BA90:BI90)</f>
        <v>40</v>
      </c>
      <c r="BK90" s="5">
        <v>5.0</v>
      </c>
      <c r="BL90" s="5">
        <v>7.0</v>
      </c>
      <c r="BM90" s="5">
        <v>3.0</v>
      </c>
      <c r="BN90" s="5">
        <v>7.0</v>
      </c>
      <c r="BO90" s="5">
        <v>2.0</v>
      </c>
      <c r="BP90" s="5">
        <v>7.0</v>
      </c>
      <c r="BQ90" s="5">
        <v>3.0</v>
      </c>
      <c r="BR90" s="5">
        <v>2.0</v>
      </c>
      <c r="BS90" s="5">
        <v>7.0</v>
      </c>
      <c r="BT90" s="5">
        <v>5.0</v>
      </c>
      <c r="BU90" s="5">
        <f t="shared" ref="BU90:BU93" si="265">SUM(BK90,BM90,BO90,BQ90,BR90,BT90)</f>
        <v>20</v>
      </c>
      <c r="BV90" s="5">
        <f t="shared" ref="BV90:BV93" si="266">SUM(BL90,BN90,BP90,BS90)</f>
        <v>28</v>
      </c>
      <c r="BW90" s="5">
        <f t="shared" ref="BW90:BW93" si="267">SUM(BK90:BT90)</f>
        <v>48</v>
      </c>
      <c r="BX90" s="5">
        <v>3.0</v>
      </c>
      <c r="BY90" s="5">
        <v>6.0</v>
      </c>
      <c r="BZ90" s="5">
        <v>2.0</v>
      </c>
      <c r="CA90" s="5">
        <v>4.0</v>
      </c>
      <c r="CB90" s="5">
        <v>6.0</v>
      </c>
      <c r="CC90" s="5">
        <v>5.0</v>
      </c>
      <c r="CD90" s="5">
        <v>2.0</v>
      </c>
      <c r="CE90" s="5">
        <f t="shared" ref="CE90:CE93" si="268">SUM(BX90:CD90)</f>
        <v>28</v>
      </c>
      <c r="CF90" s="5">
        <v>1.0</v>
      </c>
      <c r="CG90" s="5">
        <v>1.0</v>
      </c>
      <c r="CH90" s="5">
        <v>1.0</v>
      </c>
      <c r="CI90" s="5">
        <v>3.0</v>
      </c>
      <c r="CJ90" s="5">
        <v>1.0</v>
      </c>
      <c r="CK90" s="5">
        <v>1.0</v>
      </c>
      <c r="CL90" s="5">
        <v>1.0</v>
      </c>
      <c r="CM90" s="5">
        <v>1.0</v>
      </c>
      <c r="CN90" s="5">
        <v>1.0</v>
      </c>
      <c r="CO90" s="5">
        <v>2.0</v>
      </c>
      <c r="CP90" s="5">
        <v>2.0</v>
      </c>
      <c r="CQ90" s="5">
        <v>3.0</v>
      </c>
      <c r="CR90" s="5">
        <f t="shared" ref="CR90:CR93" si="269">SUM(CF90:CQ90)</f>
        <v>18</v>
      </c>
      <c r="CS90" s="5">
        <v>2.0</v>
      </c>
      <c r="CT90" s="5">
        <v>1.0</v>
      </c>
      <c r="CU90" s="5">
        <v>2.0</v>
      </c>
      <c r="CV90" s="5">
        <v>4.0</v>
      </c>
      <c r="CW90" s="5">
        <v>2.0</v>
      </c>
      <c r="CX90" s="5">
        <v>3.0</v>
      </c>
      <c r="CY90" s="5">
        <v>1.0</v>
      </c>
      <c r="CZ90" s="5">
        <v>4.0</v>
      </c>
      <c r="DA90" s="5">
        <v>3.0</v>
      </c>
      <c r="DB90" s="5">
        <v>2.0</v>
      </c>
      <c r="DC90" s="5">
        <v>3.0</v>
      </c>
      <c r="DD90" s="5">
        <v>3.0</v>
      </c>
      <c r="DE90" s="5">
        <v>3.0</v>
      </c>
      <c r="DF90" s="5">
        <v>2.0</v>
      </c>
      <c r="DG90" s="5">
        <v>1.0</v>
      </c>
      <c r="DH90" s="5">
        <v>3.0</v>
      </c>
      <c r="DI90" s="5">
        <v>2.0</v>
      </c>
      <c r="DJ90" s="5">
        <v>1.0</v>
      </c>
      <c r="DK90" s="5">
        <f t="shared" ref="DK90:DK93" si="270">SUM(CS90:DJ90)</f>
        <v>42</v>
      </c>
      <c r="DL90" s="5">
        <v>0.0</v>
      </c>
      <c r="DM90" s="5">
        <v>1.0</v>
      </c>
      <c r="DN90" s="5">
        <v>1.0</v>
      </c>
      <c r="DO90" s="5">
        <v>0.0</v>
      </c>
      <c r="DP90" s="5">
        <v>0.0</v>
      </c>
      <c r="DQ90" s="5">
        <v>0.0</v>
      </c>
      <c r="DR90" s="5">
        <v>1.0</v>
      </c>
      <c r="DS90" s="5">
        <v>0.0</v>
      </c>
      <c r="DT90" s="5">
        <v>0.0</v>
      </c>
      <c r="DU90" s="5">
        <v>0.0</v>
      </c>
      <c r="DV90" s="5">
        <v>1.0</v>
      </c>
      <c r="DW90" s="5">
        <v>0.0</v>
      </c>
      <c r="DX90" s="5">
        <v>0.0</v>
      </c>
      <c r="DY90" s="5">
        <v>1.0</v>
      </c>
      <c r="DZ90" s="5">
        <v>0.0</v>
      </c>
      <c r="EA90" s="5">
        <v>1.0</v>
      </c>
      <c r="EB90" s="5">
        <f t="shared" ref="EB90:EB93" si="271">SUM(DL90:EA90)</f>
        <v>6</v>
      </c>
      <c r="EC90" s="5">
        <v>4.0</v>
      </c>
      <c r="ED90" s="5">
        <v>5.0</v>
      </c>
      <c r="EE90" s="5">
        <v>3.0</v>
      </c>
      <c r="EF90" s="5">
        <v>5.0</v>
      </c>
      <c r="EG90" s="5">
        <v>4.0</v>
      </c>
      <c r="EH90" s="5">
        <v>5.0</v>
      </c>
      <c r="EI90" s="5">
        <v>4.0</v>
      </c>
      <c r="EJ90" s="5">
        <v>4.0</v>
      </c>
      <c r="EK90" s="5">
        <v>4.0</v>
      </c>
      <c r="EL90" s="5">
        <v>3.0</v>
      </c>
      <c r="EM90" s="5">
        <v>3.0</v>
      </c>
      <c r="EN90" s="5">
        <f t="shared" ref="EN90:EN93" si="272">SUM(EC90,EE90,EI90,EK90,EL90,EM90)</f>
        <v>21</v>
      </c>
      <c r="EO90" s="5">
        <f t="shared" ref="EO90:EO93" si="273">SUM(ED90,EF90,EG90,EH90,EJ90)*1.2</f>
        <v>27.6</v>
      </c>
      <c r="EP90" s="5">
        <f t="shared" ref="EP90:EP93" si="274">SUM(EC90:EM90)</f>
        <v>44</v>
      </c>
      <c r="EQ90" s="5">
        <v>1.0</v>
      </c>
      <c r="ER90" s="5">
        <v>2.0</v>
      </c>
      <c r="ES90" s="5">
        <v>2.0</v>
      </c>
      <c r="ET90" s="5">
        <v>0.0</v>
      </c>
      <c r="EU90" s="5">
        <v>0.0</v>
      </c>
      <c r="EV90" s="5">
        <v>2.0</v>
      </c>
      <c r="EW90" s="5">
        <v>0.0</v>
      </c>
      <c r="EX90" s="5">
        <v>0.0</v>
      </c>
      <c r="EY90" s="5">
        <v>0.0</v>
      </c>
      <c r="EZ90" s="5">
        <v>0.0</v>
      </c>
      <c r="FA90" s="5">
        <v>2.0</v>
      </c>
      <c r="FB90" s="5">
        <v>0.0</v>
      </c>
      <c r="FC90" s="5">
        <v>0.0</v>
      </c>
      <c r="FD90" s="5">
        <f t="shared" si="230"/>
        <v>9</v>
      </c>
      <c r="FE90" s="5">
        <v>4.0</v>
      </c>
      <c r="FF90" s="5">
        <v>2.0</v>
      </c>
      <c r="FG90" s="5">
        <v>3.0</v>
      </c>
      <c r="FH90" s="5">
        <v>2.0</v>
      </c>
      <c r="FI90" s="5">
        <v>2.0</v>
      </c>
      <c r="FJ90" s="5">
        <v>4.0</v>
      </c>
      <c r="FK90" s="5">
        <v>2.0</v>
      </c>
      <c r="FL90" s="5">
        <v>3.0</v>
      </c>
      <c r="FM90" s="5">
        <f t="shared" si="231"/>
        <v>8</v>
      </c>
      <c r="FN90" s="5">
        <f t="shared" si="232"/>
        <v>8.4</v>
      </c>
      <c r="FO90" s="5">
        <f t="shared" si="233"/>
        <v>8</v>
      </c>
      <c r="FP90" s="5">
        <f t="shared" si="234"/>
        <v>9</v>
      </c>
      <c r="FQ90" s="5">
        <f t="shared" si="235"/>
        <v>22</v>
      </c>
      <c r="FR90" s="5">
        <v>2.0</v>
      </c>
      <c r="FS90" s="5">
        <v>2.0</v>
      </c>
      <c r="FT90" s="5">
        <v>2.0</v>
      </c>
      <c r="FU90" s="5">
        <v>1.0</v>
      </c>
      <c r="FV90" s="5">
        <f t="shared" si="236"/>
        <v>7</v>
      </c>
      <c r="FW90" s="5">
        <v>2.0</v>
      </c>
      <c r="FX90" s="5">
        <v>4.0</v>
      </c>
      <c r="FY90" s="5">
        <v>3.0</v>
      </c>
      <c r="FZ90" s="5">
        <v>2.0</v>
      </c>
      <c r="GA90" s="5">
        <v>2.0</v>
      </c>
      <c r="GB90" s="5">
        <v>3.0</v>
      </c>
      <c r="GC90" s="5">
        <v>2.0</v>
      </c>
      <c r="GD90" s="5">
        <v>1.0</v>
      </c>
      <c r="GE90" s="5">
        <v>1.0</v>
      </c>
      <c r="GF90" s="5">
        <v>2.0</v>
      </c>
      <c r="GG90" s="5">
        <v>4.0</v>
      </c>
      <c r="GH90" s="5">
        <v>2.0</v>
      </c>
      <c r="GI90" s="5">
        <f t="shared" si="237"/>
        <v>28</v>
      </c>
      <c r="GJ90" s="5">
        <v>3.0</v>
      </c>
      <c r="GK90" s="5">
        <v>4.0</v>
      </c>
      <c r="GL90" s="5">
        <v>4.0</v>
      </c>
      <c r="GM90" s="5">
        <v>3.0</v>
      </c>
      <c r="GN90" s="5">
        <v>2.0</v>
      </c>
      <c r="GO90" s="5">
        <v>4.0</v>
      </c>
      <c r="GP90" s="5">
        <v>6.0</v>
      </c>
      <c r="GQ90" s="5">
        <f t="shared" si="238"/>
        <v>26</v>
      </c>
      <c r="GR90" s="5">
        <v>2.0</v>
      </c>
      <c r="GS90" s="5">
        <v>2.0</v>
      </c>
      <c r="GT90" s="5">
        <v>3.0</v>
      </c>
      <c r="GU90" s="5">
        <v>2.0</v>
      </c>
      <c r="GV90" s="5">
        <v>2.0</v>
      </c>
      <c r="GW90" s="5">
        <v>2.0</v>
      </c>
      <c r="GX90" s="5">
        <f t="shared" si="239"/>
        <v>13</v>
      </c>
      <c r="GY90" s="5">
        <v>1.0</v>
      </c>
      <c r="GZ90" s="5">
        <v>3.0</v>
      </c>
      <c r="HA90" s="5">
        <v>2.0</v>
      </c>
      <c r="HB90" s="5">
        <v>4.0</v>
      </c>
      <c r="HC90" s="5">
        <v>3.0</v>
      </c>
      <c r="HD90" s="5">
        <v>3.0</v>
      </c>
      <c r="HE90" s="5">
        <v>2.0</v>
      </c>
      <c r="HF90" s="5">
        <v>4.0</v>
      </c>
      <c r="HG90" s="5">
        <v>2.0</v>
      </c>
      <c r="HH90" s="5">
        <f t="shared" si="240"/>
        <v>24</v>
      </c>
      <c r="HI90" s="5">
        <v>3.0</v>
      </c>
      <c r="HJ90" s="5">
        <v>3.0</v>
      </c>
      <c r="HK90" s="5">
        <v>4.0</v>
      </c>
      <c r="HL90" s="5">
        <v>4.0</v>
      </c>
      <c r="HM90" s="5">
        <v>3.0</v>
      </c>
      <c r="HN90" s="5">
        <v>5.0</v>
      </c>
      <c r="HO90" s="5">
        <v>4.0</v>
      </c>
      <c r="HP90" s="5">
        <v>4.0</v>
      </c>
      <c r="HQ90" s="5">
        <v>0.0</v>
      </c>
      <c r="HR90" s="5">
        <v>5.0</v>
      </c>
      <c r="HS90" s="5">
        <v>4.0</v>
      </c>
      <c r="HT90" s="5">
        <v>2.0</v>
      </c>
      <c r="HU90" s="5">
        <v>4.0</v>
      </c>
      <c r="HV90" s="5">
        <f t="shared" si="241"/>
        <v>22</v>
      </c>
      <c r="HW90" s="5">
        <f t="shared" si="242"/>
        <v>23</v>
      </c>
      <c r="HX90" s="5">
        <f t="shared" si="243"/>
        <v>45</v>
      </c>
      <c r="HY90" s="5">
        <v>3.0</v>
      </c>
      <c r="HZ90" s="5">
        <v>4.0</v>
      </c>
      <c r="IA90" s="5">
        <v>4.0</v>
      </c>
      <c r="IB90" s="5">
        <v>2.0</v>
      </c>
      <c r="IC90" s="5">
        <v>4.0</v>
      </c>
      <c r="ID90" s="5">
        <f t="shared" si="244"/>
        <v>17</v>
      </c>
      <c r="IE90" s="5">
        <v>3.0</v>
      </c>
      <c r="IF90" s="5">
        <v>1.0</v>
      </c>
      <c r="IG90" s="5">
        <v>2.0</v>
      </c>
      <c r="IH90" s="5">
        <v>3.0</v>
      </c>
      <c r="II90" s="5">
        <v>2.0</v>
      </c>
      <c r="IJ90" s="5">
        <v>4.0</v>
      </c>
      <c r="IK90" s="5">
        <v>1.0</v>
      </c>
      <c r="IL90" s="5">
        <v>3.0</v>
      </c>
      <c r="IM90" s="5">
        <v>6.0</v>
      </c>
      <c r="IN90" s="5">
        <v>3.0</v>
      </c>
      <c r="IO90" s="5">
        <v>1.0</v>
      </c>
      <c r="IP90" s="5">
        <v>2.0</v>
      </c>
      <c r="IQ90" s="5">
        <v>6.0</v>
      </c>
      <c r="IR90" s="5">
        <f t="shared" si="245"/>
        <v>37</v>
      </c>
      <c r="IS90" s="5">
        <v>1.0</v>
      </c>
      <c r="IT90" s="5">
        <v>2.0</v>
      </c>
      <c r="IU90" s="5">
        <v>3.0</v>
      </c>
      <c r="IV90" s="5">
        <v>3.0</v>
      </c>
      <c r="IW90" s="5">
        <v>3.0</v>
      </c>
      <c r="IX90" s="5">
        <v>0.0</v>
      </c>
      <c r="IY90" s="5">
        <v>2.0</v>
      </c>
      <c r="IZ90" s="5">
        <v>2.0</v>
      </c>
      <c r="JA90" s="5">
        <f t="shared" ref="JA90:JA91" si="275">SUM(IS90:IZ90)</f>
        <v>16</v>
      </c>
      <c r="JB90" s="5">
        <v>2.0</v>
      </c>
      <c r="JC90" s="5">
        <v>1.0</v>
      </c>
      <c r="JD90" s="5">
        <v>1.0</v>
      </c>
      <c r="JE90" s="5">
        <v>2.0</v>
      </c>
      <c r="JF90" s="5">
        <v>1.0</v>
      </c>
      <c r="JG90" s="5">
        <v>2.0</v>
      </c>
      <c r="JH90" s="5">
        <v>1.0</v>
      </c>
      <c r="JI90" s="5">
        <v>1.0</v>
      </c>
      <c r="JJ90" s="5">
        <v>1.0</v>
      </c>
      <c r="JK90" s="5">
        <f t="shared" ref="JK90:JK91" si="276">SUM(JB90:JJ90)</f>
        <v>12</v>
      </c>
      <c r="JL90" s="5">
        <v>4.0</v>
      </c>
      <c r="JM90" s="5">
        <v>3.0</v>
      </c>
      <c r="JN90" s="5">
        <v>3.0</v>
      </c>
      <c r="JO90" s="5">
        <v>5.0</v>
      </c>
      <c r="JP90" s="5">
        <v>3.0</v>
      </c>
      <c r="JQ90" s="5">
        <v>5.0</v>
      </c>
      <c r="JR90" s="5">
        <v>2.0</v>
      </c>
      <c r="JS90" s="5">
        <v>2.0</v>
      </c>
      <c r="JT90" s="5">
        <v>3.0</v>
      </c>
      <c r="JU90" s="5">
        <v>5.0</v>
      </c>
      <c r="JV90" s="5">
        <f t="shared" ref="JV90:JV91" si="277">SUM(JL90:JU90)</f>
        <v>35</v>
      </c>
      <c r="JW90" s="5">
        <v>2.0</v>
      </c>
      <c r="JX90" s="5">
        <v>2.0</v>
      </c>
      <c r="JY90" s="5">
        <v>2.0</v>
      </c>
      <c r="JZ90" s="5">
        <v>4.0</v>
      </c>
      <c r="KA90" s="5">
        <v>2.0</v>
      </c>
      <c r="KB90" s="5">
        <v>2.0</v>
      </c>
      <c r="KC90" s="5">
        <f t="shared" ref="KC90:KC91" si="278">SUM(JW90:KB90)</f>
        <v>14</v>
      </c>
      <c r="KD90" s="5">
        <v>3.0</v>
      </c>
      <c r="KE90" s="5">
        <v>2.0</v>
      </c>
      <c r="KF90" s="5">
        <v>4.0</v>
      </c>
      <c r="KG90" s="5">
        <v>3.0</v>
      </c>
      <c r="KH90" s="5">
        <v>2.0</v>
      </c>
      <c r="KI90" s="5">
        <v>2.0</v>
      </c>
      <c r="KJ90" s="5">
        <v>4.0</v>
      </c>
      <c r="KK90" s="5">
        <v>4.0</v>
      </c>
      <c r="KL90" s="5">
        <v>2.0</v>
      </c>
      <c r="KM90" s="5">
        <v>4.0</v>
      </c>
      <c r="KN90" s="5">
        <v>2.0</v>
      </c>
      <c r="KO90" s="5">
        <v>4.0</v>
      </c>
      <c r="KP90" s="5">
        <v>4.0</v>
      </c>
      <c r="KQ90" s="5">
        <v>3.0</v>
      </c>
      <c r="KR90" s="5">
        <v>4.0</v>
      </c>
      <c r="KS90" s="8">
        <f t="shared" ref="KS90:KS91" si="279">SUM(KD90:KR90)</f>
        <v>47</v>
      </c>
      <c r="KT90" s="5">
        <v>19.0</v>
      </c>
      <c r="KU90" s="5">
        <v>17.0</v>
      </c>
      <c r="KV90" s="5">
        <v>15.0</v>
      </c>
    </row>
    <row r="91">
      <c r="A91" s="1">
        <v>91.0</v>
      </c>
      <c r="B91" s="1">
        <v>40.0</v>
      </c>
      <c r="C91" s="1" t="s">
        <v>518</v>
      </c>
      <c r="D91" s="1" t="s">
        <v>519</v>
      </c>
      <c r="E91" s="5">
        <v>37.53390503</v>
      </c>
      <c r="F91" s="5">
        <v>126.9775085</v>
      </c>
      <c r="G91" s="17">
        <v>43911.43263888889</v>
      </c>
      <c r="H91" s="17">
        <v>43911.44930555556</v>
      </c>
      <c r="I91" s="5">
        <v>1458.0</v>
      </c>
      <c r="J91" s="17">
        <v>43911.44930555556</v>
      </c>
      <c r="K91" s="17">
        <v>43911.4625</v>
      </c>
      <c r="L91" s="5">
        <v>1117.0</v>
      </c>
      <c r="M91" s="17">
        <v>43911.4625</v>
      </c>
      <c r="N91" s="7">
        <v>43911.46666666667</v>
      </c>
      <c r="O91" s="5">
        <v>343.0</v>
      </c>
      <c r="P91" s="2" t="b">
        <v>1</v>
      </c>
      <c r="Q91" s="5">
        <f t="shared" si="246"/>
        <v>2918</v>
      </c>
      <c r="R91" s="2" t="s">
        <v>478</v>
      </c>
      <c r="S91" s="2">
        <v>2.0</v>
      </c>
      <c r="T91" s="2">
        <v>1.0</v>
      </c>
      <c r="U91" s="2">
        <v>3.0</v>
      </c>
      <c r="V91" s="2" t="s">
        <v>314</v>
      </c>
      <c r="W91" s="2">
        <v>7.0</v>
      </c>
      <c r="X91" s="5">
        <v>7.0</v>
      </c>
      <c r="Y91" s="5">
        <v>7.0</v>
      </c>
      <c r="Z91" s="5">
        <v>7.0</v>
      </c>
      <c r="AA91" s="5">
        <v>6.0</v>
      </c>
      <c r="AB91" s="5">
        <v>7.0</v>
      </c>
      <c r="AC91" s="5">
        <v>6.0</v>
      </c>
      <c r="AD91" s="5">
        <v>5.0</v>
      </c>
      <c r="AE91" s="5">
        <v>6.0</v>
      </c>
      <c r="AF91" s="5">
        <f t="shared" si="258"/>
        <v>51</v>
      </c>
      <c r="AG91" s="5">
        <v>4.0</v>
      </c>
      <c r="AH91" s="5">
        <v>5.0</v>
      </c>
      <c r="AI91" s="5">
        <v>5.0</v>
      </c>
      <c r="AJ91" s="5">
        <f t="shared" si="259"/>
        <v>14</v>
      </c>
      <c r="AK91" s="5">
        <v>4.0</v>
      </c>
      <c r="AL91" s="5">
        <v>4.0</v>
      </c>
      <c r="AM91" s="5">
        <v>5.0</v>
      </c>
      <c r="AN91" s="5">
        <f t="shared" si="260"/>
        <v>13</v>
      </c>
      <c r="AO91" s="5">
        <v>2.0</v>
      </c>
      <c r="AP91" s="5">
        <v>2.0</v>
      </c>
      <c r="AQ91" s="5">
        <v>2.0</v>
      </c>
      <c r="AR91" s="5">
        <f t="shared" si="261"/>
        <v>6</v>
      </c>
      <c r="AS91" s="5">
        <v>5.0</v>
      </c>
      <c r="AT91" s="5">
        <v>3.0</v>
      </c>
      <c r="AU91" s="5">
        <v>4.0</v>
      </c>
      <c r="AV91" s="5">
        <f t="shared" si="262"/>
        <v>12</v>
      </c>
      <c r="AW91" s="5">
        <v>4.0</v>
      </c>
      <c r="AX91" s="5">
        <v>4.0</v>
      </c>
      <c r="AY91" s="5">
        <v>4.0</v>
      </c>
      <c r="AZ91" s="5">
        <f t="shared" si="263"/>
        <v>12</v>
      </c>
      <c r="BA91" s="5">
        <v>2.0</v>
      </c>
      <c r="BB91" s="5">
        <v>2.0</v>
      </c>
      <c r="BC91" s="5">
        <v>3.0</v>
      </c>
      <c r="BD91" s="5">
        <v>3.0</v>
      </c>
      <c r="BE91" s="5">
        <v>2.0</v>
      </c>
      <c r="BF91" s="5">
        <v>4.0</v>
      </c>
      <c r="BG91" s="5">
        <v>2.0</v>
      </c>
      <c r="BH91" s="5">
        <v>3.0</v>
      </c>
      <c r="BI91" s="5">
        <v>2.0</v>
      </c>
      <c r="BJ91" s="5">
        <f t="shared" si="264"/>
        <v>23</v>
      </c>
      <c r="BK91" s="5">
        <v>4.0</v>
      </c>
      <c r="BL91" s="5">
        <v>3.0</v>
      </c>
      <c r="BM91" s="5">
        <v>3.0</v>
      </c>
      <c r="BN91" s="5">
        <v>3.0</v>
      </c>
      <c r="BO91" s="5">
        <v>5.0</v>
      </c>
      <c r="BP91" s="5">
        <v>2.0</v>
      </c>
      <c r="BQ91" s="5">
        <v>4.0</v>
      </c>
      <c r="BR91" s="5">
        <v>3.0</v>
      </c>
      <c r="BS91" s="5">
        <v>3.0</v>
      </c>
      <c r="BT91" s="5">
        <v>5.0</v>
      </c>
      <c r="BU91" s="5">
        <f t="shared" si="265"/>
        <v>24</v>
      </c>
      <c r="BV91" s="5">
        <f t="shared" si="266"/>
        <v>11</v>
      </c>
      <c r="BW91" s="5">
        <f t="shared" si="267"/>
        <v>35</v>
      </c>
      <c r="BX91" s="5">
        <v>5.0</v>
      </c>
      <c r="BY91" s="5">
        <v>3.0</v>
      </c>
      <c r="BZ91" s="5">
        <v>7.0</v>
      </c>
      <c r="CA91" s="5">
        <v>6.0</v>
      </c>
      <c r="CB91" s="5">
        <v>6.0</v>
      </c>
      <c r="CC91" s="5">
        <v>6.0</v>
      </c>
      <c r="CD91" s="5">
        <v>6.0</v>
      </c>
      <c r="CE91" s="5">
        <f t="shared" si="268"/>
        <v>39</v>
      </c>
      <c r="CF91" s="5">
        <v>2.0</v>
      </c>
      <c r="CG91" s="5">
        <v>2.0</v>
      </c>
      <c r="CH91" s="5">
        <v>1.0</v>
      </c>
      <c r="CI91" s="5">
        <v>3.0</v>
      </c>
      <c r="CJ91" s="5">
        <v>2.0</v>
      </c>
      <c r="CK91" s="5">
        <v>2.0</v>
      </c>
      <c r="CL91" s="5">
        <v>2.0</v>
      </c>
      <c r="CM91" s="5">
        <v>2.0</v>
      </c>
      <c r="CN91" s="5">
        <v>2.0</v>
      </c>
      <c r="CO91" s="5">
        <v>2.0</v>
      </c>
      <c r="CP91" s="5">
        <v>2.0</v>
      </c>
      <c r="CQ91" s="5">
        <v>2.0</v>
      </c>
      <c r="CR91" s="5">
        <f t="shared" si="269"/>
        <v>24</v>
      </c>
      <c r="CS91" s="5">
        <v>3.0</v>
      </c>
      <c r="CT91" s="5">
        <v>2.0</v>
      </c>
      <c r="CU91" s="5">
        <v>3.0</v>
      </c>
      <c r="CV91" s="5">
        <v>2.0</v>
      </c>
      <c r="CW91" s="5">
        <v>3.0</v>
      </c>
      <c r="CX91" s="5">
        <v>3.0</v>
      </c>
      <c r="CY91" s="5">
        <v>2.0</v>
      </c>
      <c r="CZ91" s="5">
        <v>3.0</v>
      </c>
      <c r="DA91" s="5">
        <v>2.0</v>
      </c>
      <c r="DB91" s="5">
        <v>2.0</v>
      </c>
      <c r="DC91" s="5">
        <v>3.0</v>
      </c>
      <c r="DD91" s="5">
        <v>2.0</v>
      </c>
      <c r="DE91" s="5">
        <v>3.0</v>
      </c>
      <c r="DF91" s="5">
        <v>2.0</v>
      </c>
      <c r="DG91" s="5">
        <v>3.0</v>
      </c>
      <c r="DH91" s="5">
        <v>2.0</v>
      </c>
      <c r="DI91" s="5">
        <v>3.0</v>
      </c>
      <c r="DJ91" s="5">
        <v>2.0</v>
      </c>
      <c r="DK91" s="5">
        <f t="shared" si="270"/>
        <v>45</v>
      </c>
      <c r="DL91" s="5">
        <v>1.0</v>
      </c>
      <c r="DM91" s="5">
        <v>2.0</v>
      </c>
      <c r="DN91" s="5">
        <v>1.0</v>
      </c>
      <c r="DO91" s="5">
        <v>1.0</v>
      </c>
      <c r="DP91" s="5">
        <v>1.0</v>
      </c>
      <c r="DQ91" s="5">
        <v>0.0</v>
      </c>
      <c r="DR91" s="5">
        <v>0.0</v>
      </c>
      <c r="DS91" s="5">
        <v>1.0</v>
      </c>
      <c r="DT91" s="5">
        <v>1.0</v>
      </c>
      <c r="DU91" s="5">
        <v>0.0</v>
      </c>
      <c r="DV91" s="5">
        <v>1.0</v>
      </c>
      <c r="DW91" s="5">
        <v>1.0</v>
      </c>
      <c r="DX91" s="5">
        <v>1.0</v>
      </c>
      <c r="DY91" s="5">
        <v>1.0</v>
      </c>
      <c r="DZ91" s="5">
        <v>0.0</v>
      </c>
      <c r="EA91" s="5">
        <v>1.0</v>
      </c>
      <c r="EB91" s="5">
        <f t="shared" si="271"/>
        <v>13</v>
      </c>
      <c r="EC91" s="5">
        <v>4.0</v>
      </c>
      <c r="ED91" s="5">
        <v>4.0</v>
      </c>
      <c r="EE91" s="5">
        <v>4.0</v>
      </c>
      <c r="EF91" s="5">
        <v>3.0</v>
      </c>
      <c r="EG91" s="5">
        <v>4.0</v>
      </c>
      <c r="EH91" s="5">
        <v>3.0</v>
      </c>
      <c r="EI91" s="5">
        <v>4.0</v>
      </c>
      <c r="EJ91" s="5">
        <v>4.0</v>
      </c>
      <c r="EK91" s="5">
        <v>4.0</v>
      </c>
      <c r="EL91" s="5">
        <v>4.0</v>
      </c>
      <c r="EM91" s="5">
        <v>4.0</v>
      </c>
      <c r="EN91" s="5">
        <f t="shared" si="272"/>
        <v>24</v>
      </c>
      <c r="EO91" s="5">
        <f t="shared" si="273"/>
        <v>21.6</v>
      </c>
      <c r="EP91" s="5">
        <f t="shared" si="274"/>
        <v>42</v>
      </c>
      <c r="EQ91" s="5">
        <v>2.0</v>
      </c>
      <c r="ER91" s="5">
        <v>2.0</v>
      </c>
      <c r="ES91" s="5">
        <v>0.0</v>
      </c>
      <c r="ET91" s="5">
        <v>2.0</v>
      </c>
      <c r="EU91" s="5">
        <v>0.0</v>
      </c>
      <c r="EV91" s="5">
        <v>2.0</v>
      </c>
      <c r="EW91" s="5">
        <v>0.0</v>
      </c>
      <c r="EX91" s="5">
        <v>0.0</v>
      </c>
      <c r="EY91" s="5">
        <v>2.0</v>
      </c>
      <c r="EZ91" s="5">
        <v>2.0</v>
      </c>
      <c r="FA91" s="5">
        <v>0.0</v>
      </c>
      <c r="FB91" s="5">
        <v>0.0</v>
      </c>
      <c r="FC91" s="5">
        <v>0.0</v>
      </c>
      <c r="FD91" s="5">
        <f t="shared" si="230"/>
        <v>12</v>
      </c>
      <c r="FE91" s="5">
        <v>2.0</v>
      </c>
      <c r="FF91" s="5">
        <v>2.0</v>
      </c>
      <c r="FG91" s="5">
        <v>2.0</v>
      </c>
      <c r="FH91" s="5">
        <v>4.0</v>
      </c>
      <c r="FI91" s="5">
        <v>2.0</v>
      </c>
      <c r="FJ91" s="5">
        <v>2.0</v>
      </c>
      <c r="FK91" s="5">
        <v>2.0</v>
      </c>
      <c r="FL91" s="5">
        <v>4.0</v>
      </c>
      <c r="FM91" s="5">
        <f t="shared" si="231"/>
        <v>6</v>
      </c>
      <c r="FN91" s="5">
        <f t="shared" si="232"/>
        <v>6</v>
      </c>
      <c r="FO91" s="5">
        <f t="shared" si="233"/>
        <v>10</v>
      </c>
      <c r="FP91" s="5">
        <f t="shared" si="234"/>
        <v>6</v>
      </c>
      <c r="FQ91" s="5">
        <f t="shared" si="235"/>
        <v>20</v>
      </c>
      <c r="FR91" s="5">
        <v>4.0</v>
      </c>
      <c r="FS91" s="5">
        <v>4.0</v>
      </c>
      <c r="FT91" s="5">
        <v>4.0</v>
      </c>
      <c r="FU91" s="5">
        <v>4.0</v>
      </c>
      <c r="FV91" s="5">
        <f t="shared" si="236"/>
        <v>16</v>
      </c>
      <c r="FW91" s="5">
        <v>3.0</v>
      </c>
      <c r="FX91" s="5">
        <v>2.0</v>
      </c>
      <c r="FY91" s="5">
        <v>2.0</v>
      </c>
      <c r="FZ91" s="5">
        <v>3.0</v>
      </c>
      <c r="GA91" s="5">
        <v>2.0</v>
      </c>
      <c r="GB91" s="5">
        <v>2.0</v>
      </c>
      <c r="GC91" s="5">
        <v>3.0</v>
      </c>
      <c r="GD91" s="5">
        <v>2.0</v>
      </c>
      <c r="GE91" s="5">
        <v>2.0</v>
      </c>
      <c r="GF91" s="5">
        <v>3.0</v>
      </c>
      <c r="GG91" s="5">
        <v>3.0</v>
      </c>
      <c r="GH91" s="5">
        <v>2.0</v>
      </c>
      <c r="GI91" s="5">
        <f t="shared" si="237"/>
        <v>29</v>
      </c>
      <c r="GJ91" s="5">
        <v>6.0</v>
      </c>
      <c r="GK91" s="5">
        <v>6.0</v>
      </c>
      <c r="GL91" s="5">
        <v>7.0</v>
      </c>
      <c r="GM91" s="5">
        <v>6.0</v>
      </c>
      <c r="GN91" s="5">
        <v>6.0</v>
      </c>
      <c r="GO91" s="5">
        <v>5.0</v>
      </c>
      <c r="GP91" s="5">
        <v>6.0</v>
      </c>
      <c r="GQ91" s="5">
        <f t="shared" si="238"/>
        <v>42</v>
      </c>
      <c r="GR91" s="5">
        <v>4.0</v>
      </c>
      <c r="GS91" s="5">
        <v>3.0</v>
      </c>
      <c r="GT91" s="5">
        <v>3.0</v>
      </c>
      <c r="GU91" s="5">
        <v>3.0</v>
      </c>
      <c r="GV91" s="5">
        <v>3.0</v>
      </c>
      <c r="GW91" s="5">
        <v>4.0</v>
      </c>
      <c r="GX91" s="5">
        <f t="shared" si="239"/>
        <v>20</v>
      </c>
      <c r="GY91" s="5">
        <v>3.0</v>
      </c>
      <c r="GZ91" s="5">
        <v>2.0</v>
      </c>
      <c r="HA91" s="5">
        <v>3.0</v>
      </c>
      <c r="HB91" s="5">
        <v>3.0</v>
      </c>
      <c r="HC91" s="5">
        <v>2.0</v>
      </c>
      <c r="HD91" s="5">
        <v>2.0</v>
      </c>
      <c r="HE91" s="5">
        <v>2.0</v>
      </c>
      <c r="HF91" s="5">
        <v>3.0</v>
      </c>
      <c r="HG91" s="5">
        <v>2.0</v>
      </c>
      <c r="HH91" s="5">
        <f t="shared" si="240"/>
        <v>22</v>
      </c>
      <c r="HI91" s="5">
        <v>4.0</v>
      </c>
      <c r="HJ91" s="5">
        <v>3.0</v>
      </c>
      <c r="HK91" s="5">
        <v>2.0</v>
      </c>
      <c r="HL91" s="5">
        <v>4.0</v>
      </c>
      <c r="HM91" s="5">
        <v>4.0</v>
      </c>
      <c r="HN91" s="5">
        <v>3.0</v>
      </c>
      <c r="HO91" s="5">
        <v>3.0</v>
      </c>
      <c r="HP91" s="5">
        <v>3.0</v>
      </c>
      <c r="HQ91" s="5">
        <v>2.0</v>
      </c>
      <c r="HR91" s="5">
        <v>4.0</v>
      </c>
      <c r="HS91" s="5">
        <v>4.0</v>
      </c>
      <c r="HT91" s="5">
        <v>3.0</v>
      </c>
      <c r="HU91" s="5">
        <v>4.0</v>
      </c>
      <c r="HV91" s="5">
        <f t="shared" si="241"/>
        <v>22</v>
      </c>
      <c r="HW91" s="5">
        <f t="shared" si="242"/>
        <v>21</v>
      </c>
      <c r="HX91" s="5">
        <f t="shared" si="243"/>
        <v>43</v>
      </c>
      <c r="HY91" s="5">
        <v>3.0</v>
      </c>
      <c r="HZ91" s="5">
        <v>5.0</v>
      </c>
      <c r="IA91" s="5">
        <v>4.0</v>
      </c>
      <c r="IB91" s="5">
        <v>3.0</v>
      </c>
      <c r="IC91" s="5">
        <v>4.0</v>
      </c>
      <c r="ID91" s="5">
        <f t="shared" si="244"/>
        <v>19</v>
      </c>
      <c r="IE91" s="5">
        <v>5.0</v>
      </c>
      <c r="IF91" s="5">
        <v>3.0</v>
      </c>
      <c r="IG91" s="5">
        <v>3.0</v>
      </c>
      <c r="IH91" s="5">
        <v>5.0</v>
      </c>
      <c r="II91" s="5">
        <v>3.0</v>
      </c>
      <c r="IJ91" s="5">
        <v>4.0</v>
      </c>
      <c r="IK91" s="5">
        <v>4.0</v>
      </c>
      <c r="IL91" s="5">
        <v>5.0</v>
      </c>
      <c r="IM91" s="5">
        <v>5.0</v>
      </c>
      <c r="IN91" s="5">
        <v>3.0</v>
      </c>
      <c r="IO91" s="5">
        <v>4.0</v>
      </c>
      <c r="IP91" s="5">
        <v>3.0</v>
      </c>
      <c r="IQ91" s="5">
        <v>6.0</v>
      </c>
      <c r="IR91" s="5">
        <f t="shared" si="245"/>
        <v>53</v>
      </c>
      <c r="IS91" s="5">
        <v>1.0</v>
      </c>
      <c r="IT91" s="5">
        <v>1.0</v>
      </c>
      <c r="IU91" s="5">
        <v>1.0</v>
      </c>
      <c r="IV91" s="5">
        <v>1.0</v>
      </c>
      <c r="IW91" s="5">
        <v>2.0</v>
      </c>
      <c r="IX91" s="5">
        <v>1.0</v>
      </c>
      <c r="IY91" s="5">
        <v>1.0</v>
      </c>
      <c r="IZ91" s="5">
        <v>1.0</v>
      </c>
      <c r="JA91" s="5">
        <f t="shared" si="275"/>
        <v>9</v>
      </c>
      <c r="JB91" s="5">
        <v>3.0</v>
      </c>
      <c r="JC91" s="5">
        <v>1.0</v>
      </c>
      <c r="JD91" s="5">
        <v>2.0</v>
      </c>
      <c r="JE91" s="5">
        <v>3.0</v>
      </c>
      <c r="JF91" s="5">
        <v>2.0</v>
      </c>
      <c r="JG91" s="5">
        <v>3.0</v>
      </c>
      <c r="JH91" s="5">
        <v>3.0</v>
      </c>
      <c r="JI91" s="5">
        <v>2.0</v>
      </c>
      <c r="JJ91" s="5">
        <v>1.0</v>
      </c>
      <c r="JK91" s="5">
        <f t="shared" si="276"/>
        <v>20</v>
      </c>
      <c r="JL91" s="5">
        <v>4.0</v>
      </c>
      <c r="JM91" s="5">
        <v>2.0</v>
      </c>
      <c r="JN91" s="5">
        <v>2.0</v>
      </c>
      <c r="JO91" s="5">
        <v>3.0</v>
      </c>
      <c r="JP91" s="5">
        <v>2.0</v>
      </c>
      <c r="JQ91" s="5">
        <v>4.0</v>
      </c>
      <c r="JR91" s="5">
        <v>4.0</v>
      </c>
      <c r="JS91" s="5">
        <v>3.0</v>
      </c>
      <c r="JT91" s="5">
        <v>4.0</v>
      </c>
      <c r="JU91" s="5">
        <v>2.0</v>
      </c>
      <c r="JV91" s="5">
        <f t="shared" si="277"/>
        <v>30</v>
      </c>
      <c r="JW91" s="5">
        <v>4.0</v>
      </c>
      <c r="JX91" s="5">
        <v>4.0</v>
      </c>
      <c r="JY91" s="5">
        <v>4.0</v>
      </c>
      <c r="JZ91" s="5">
        <v>4.0</v>
      </c>
      <c r="KA91" s="5">
        <v>4.0</v>
      </c>
      <c r="KB91" s="5">
        <v>4.0</v>
      </c>
      <c r="KC91" s="5">
        <f t="shared" si="278"/>
        <v>24</v>
      </c>
      <c r="KD91" s="5">
        <v>2.0</v>
      </c>
      <c r="KE91" s="5">
        <v>3.0</v>
      </c>
      <c r="KF91" s="5">
        <v>2.0</v>
      </c>
      <c r="KG91" s="5">
        <v>3.0</v>
      </c>
      <c r="KH91" s="5">
        <v>2.0</v>
      </c>
      <c r="KI91" s="5">
        <v>2.0</v>
      </c>
      <c r="KJ91" s="5">
        <v>2.0</v>
      </c>
      <c r="KK91" s="5">
        <v>3.0</v>
      </c>
      <c r="KL91" s="5">
        <v>2.0</v>
      </c>
      <c r="KM91" s="5">
        <v>2.0</v>
      </c>
      <c r="KN91" s="5">
        <v>2.0</v>
      </c>
      <c r="KO91" s="5">
        <v>2.0</v>
      </c>
      <c r="KP91" s="5">
        <v>3.0</v>
      </c>
      <c r="KQ91" s="5">
        <v>3.0</v>
      </c>
      <c r="KR91" s="5">
        <v>2.0</v>
      </c>
      <c r="KS91" s="8">
        <f t="shared" si="279"/>
        <v>35</v>
      </c>
      <c r="KT91" s="5">
        <v>30.0</v>
      </c>
      <c r="KU91" s="5">
        <v>37.0</v>
      </c>
      <c r="KV91" s="5">
        <v>20.0</v>
      </c>
    </row>
    <row r="92">
      <c r="A92" s="1">
        <v>92.0</v>
      </c>
      <c r="B92" s="1">
        <v>49.0</v>
      </c>
      <c r="C92" s="18" t="s">
        <v>520</v>
      </c>
      <c r="D92" s="18" t="s">
        <v>521</v>
      </c>
      <c r="E92" s="19" t="s">
        <v>522</v>
      </c>
      <c r="F92" s="19" t="s">
        <v>523</v>
      </c>
      <c r="G92" s="9">
        <v>43909.963159722225</v>
      </c>
      <c r="H92" s="9">
        <v>43913.891689814816</v>
      </c>
      <c r="I92" s="20">
        <v>339424.0</v>
      </c>
      <c r="P92" s="2" t="b">
        <v>0</v>
      </c>
      <c r="Q92" s="21">
        <f t="shared" si="246"/>
        <v>339424</v>
      </c>
      <c r="R92" s="22" t="s">
        <v>524</v>
      </c>
      <c r="S92" s="11">
        <v>2.0</v>
      </c>
      <c r="T92" s="2">
        <v>1.0</v>
      </c>
      <c r="U92" s="11">
        <v>5.0</v>
      </c>
      <c r="V92" s="18" t="s">
        <v>314</v>
      </c>
      <c r="W92" s="11">
        <v>7.0</v>
      </c>
      <c r="X92" s="11">
        <v>6.0</v>
      </c>
      <c r="Y92" s="11">
        <v>5.0</v>
      </c>
      <c r="Z92" s="11">
        <v>6.0</v>
      </c>
      <c r="AA92" s="11">
        <v>6.0</v>
      </c>
      <c r="AB92" s="11">
        <v>3.0</v>
      </c>
      <c r="AC92" s="11">
        <v>4.0</v>
      </c>
      <c r="AD92" s="11">
        <v>5.0</v>
      </c>
      <c r="AE92" s="11">
        <v>4.0</v>
      </c>
      <c r="AF92" s="12">
        <f t="shared" si="258"/>
        <v>39</v>
      </c>
      <c r="AG92" s="11">
        <v>5.0</v>
      </c>
      <c r="AH92" s="11">
        <v>4.0</v>
      </c>
      <c r="AI92" s="11">
        <v>4.0</v>
      </c>
      <c r="AJ92" s="12">
        <f t="shared" si="259"/>
        <v>13</v>
      </c>
      <c r="AK92" s="11">
        <v>4.0</v>
      </c>
      <c r="AL92" s="11">
        <v>1.0</v>
      </c>
      <c r="AM92" s="11">
        <v>3.0</v>
      </c>
      <c r="AN92" s="12">
        <f t="shared" si="260"/>
        <v>8</v>
      </c>
      <c r="AO92" s="11">
        <v>3.0</v>
      </c>
      <c r="AP92" s="11">
        <v>2.0</v>
      </c>
      <c r="AQ92" s="11">
        <v>4.0</v>
      </c>
      <c r="AR92" s="12">
        <f t="shared" si="261"/>
        <v>9</v>
      </c>
      <c r="AS92" s="11">
        <v>4.0</v>
      </c>
      <c r="AT92" s="11">
        <v>4.0</v>
      </c>
      <c r="AU92" s="11">
        <v>4.0</v>
      </c>
      <c r="AV92" s="12">
        <f t="shared" si="262"/>
        <v>12</v>
      </c>
      <c r="AW92" s="11">
        <v>2.0</v>
      </c>
      <c r="AX92" s="11">
        <v>4.0</v>
      </c>
      <c r="AY92" s="11">
        <v>2.0</v>
      </c>
      <c r="AZ92" s="12">
        <f t="shared" si="263"/>
        <v>8</v>
      </c>
      <c r="BA92" s="11">
        <v>5.0</v>
      </c>
      <c r="BB92" s="11">
        <v>5.0</v>
      </c>
      <c r="BC92" s="11">
        <v>5.0</v>
      </c>
      <c r="BD92" s="11">
        <v>5.0</v>
      </c>
      <c r="BE92" s="11">
        <v>5.0</v>
      </c>
      <c r="BF92" s="11">
        <v>5.0</v>
      </c>
      <c r="BG92" s="11">
        <v>5.0</v>
      </c>
      <c r="BH92" s="11">
        <v>5.0</v>
      </c>
      <c r="BI92" s="11">
        <v>2.0</v>
      </c>
      <c r="BJ92" s="12">
        <f t="shared" si="264"/>
        <v>42</v>
      </c>
      <c r="BK92" s="11">
        <v>5.0</v>
      </c>
      <c r="BL92" s="11">
        <v>2.0</v>
      </c>
      <c r="BM92" s="11">
        <v>4.0</v>
      </c>
      <c r="BN92" s="11">
        <v>3.0</v>
      </c>
      <c r="BO92" s="11">
        <v>4.0</v>
      </c>
      <c r="BP92" s="11">
        <v>2.0</v>
      </c>
      <c r="BQ92" s="11">
        <v>4.0</v>
      </c>
      <c r="BR92" s="11">
        <v>4.0</v>
      </c>
      <c r="BS92" s="11">
        <v>3.0</v>
      </c>
      <c r="BT92" s="11">
        <v>3.0</v>
      </c>
      <c r="BU92" s="12">
        <f t="shared" si="265"/>
        <v>24</v>
      </c>
      <c r="BV92" s="12">
        <f t="shared" si="266"/>
        <v>10</v>
      </c>
      <c r="BW92" s="12">
        <f t="shared" si="267"/>
        <v>34</v>
      </c>
      <c r="BX92" s="11">
        <v>6.0</v>
      </c>
      <c r="BY92" s="11">
        <v>7.0</v>
      </c>
      <c r="BZ92" s="11">
        <v>7.0</v>
      </c>
      <c r="CA92" s="11">
        <v>3.0</v>
      </c>
      <c r="CB92" s="11">
        <v>5.0</v>
      </c>
      <c r="CC92" s="11">
        <v>3.0</v>
      </c>
      <c r="CD92" s="11">
        <v>6.0</v>
      </c>
      <c r="CE92" s="12">
        <f t="shared" si="268"/>
        <v>37</v>
      </c>
      <c r="CF92" s="11">
        <v>2.0</v>
      </c>
      <c r="CG92" s="11">
        <v>2.0</v>
      </c>
      <c r="CH92" s="11">
        <v>1.0</v>
      </c>
      <c r="CI92" s="11">
        <v>4.0</v>
      </c>
      <c r="CJ92" s="11">
        <v>4.0</v>
      </c>
      <c r="CK92" s="11">
        <v>2.0</v>
      </c>
      <c r="CL92" s="11">
        <v>4.0</v>
      </c>
      <c r="CM92" s="11">
        <v>2.0</v>
      </c>
      <c r="CN92" s="11">
        <v>2.0</v>
      </c>
      <c r="CO92" s="11">
        <v>4.0</v>
      </c>
      <c r="CP92" s="11">
        <v>2.0</v>
      </c>
      <c r="CQ92" s="11">
        <v>3.0</v>
      </c>
      <c r="CR92" s="12">
        <f t="shared" si="269"/>
        <v>32</v>
      </c>
      <c r="CS92" s="11">
        <v>5.0</v>
      </c>
      <c r="CT92" s="11">
        <v>4.0</v>
      </c>
      <c r="CU92" s="11">
        <v>4.0</v>
      </c>
      <c r="CV92" s="11">
        <v>5.0</v>
      </c>
      <c r="CW92" s="11">
        <v>5.0</v>
      </c>
      <c r="CX92" s="11">
        <v>2.0</v>
      </c>
      <c r="CY92" s="11">
        <v>3.0</v>
      </c>
      <c r="CZ92" s="11">
        <v>4.0</v>
      </c>
      <c r="DA92" s="11">
        <v>2.0</v>
      </c>
      <c r="DB92" s="11">
        <v>5.0</v>
      </c>
      <c r="DC92" s="11">
        <v>5.0</v>
      </c>
      <c r="DD92" s="11">
        <v>3.0</v>
      </c>
      <c r="DE92" s="11">
        <v>3.0</v>
      </c>
      <c r="DF92" s="11">
        <v>5.0</v>
      </c>
      <c r="DG92" s="11">
        <v>2.0</v>
      </c>
      <c r="DH92" s="11">
        <v>2.0</v>
      </c>
      <c r="DI92" s="11">
        <v>2.0</v>
      </c>
      <c r="DJ92" s="11">
        <v>4.0</v>
      </c>
      <c r="DK92" s="12">
        <f t="shared" si="270"/>
        <v>65</v>
      </c>
      <c r="DL92" s="11">
        <v>1.0</v>
      </c>
      <c r="DM92" s="11">
        <v>1.0</v>
      </c>
      <c r="DN92" s="11">
        <v>1.0</v>
      </c>
      <c r="DO92" s="11">
        <v>1.0</v>
      </c>
      <c r="DP92" s="11">
        <v>0.0</v>
      </c>
      <c r="DQ92" s="11">
        <v>1.0</v>
      </c>
      <c r="DR92" s="11">
        <v>0.0</v>
      </c>
      <c r="DS92" s="11">
        <v>0.0</v>
      </c>
      <c r="DT92" s="11">
        <v>0.0</v>
      </c>
      <c r="DU92" s="11">
        <v>1.0</v>
      </c>
      <c r="DV92" s="11">
        <v>1.0</v>
      </c>
      <c r="DW92" s="11">
        <v>0.0</v>
      </c>
      <c r="DX92" s="11">
        <v>0.0</v>
      </c>
      <c r="DY92" s="11">
        <v>0.0</v>
      </c>
      <c r="DZ92" s="11">
        <v>1.0</v>
      </c>
      <c r="EA92" s="11">
        <v>1.0</v>
      </c>
      <c r="EB92" s="12">
        <f t="shared" si="271"/>
        <v>9</v>
      </c>
      <c r="EC92" s="11">
        <v>4.0</v>
      </c>
      <c r="ED92" s="11">
        <v>3.0</v>
      </c>
      <c r="EE92" s="11">
        <v>5.0</v>
      </c>
      <c r="EF92" s="11">
        <v>3.0</v>
      </c>
      <c r="EG92" s="11">
        <v>2.0</v>
      </c>
      <c r="EH92" s="11">
        <v>3.0</v>
      </c>
      <c r="EI92" s="11">
        <v>4.0</v>
      </c>
      <c r="EJ92" s="11">
        <v>3.0</v>
      </c>
      <c r="EK92" s="11">
        <v>2.0</v>
      </c>
      <c r="EL92" s="11">
        <v>3.0</v>
      </c>
      <c r="EM92" s="11">
        <v>3.0</v>
      </c>
      <c r="EN92" s="12">
        <f t="shared" si="272"/>
        <v>21</v>
      </c>
      <c r="EO92" s="5">
        <f t="shared" si="273"/>
        <v>16.8</v>
      </c>
      <c r="EP92" s="12">
        <f t="shared" si="274"/>
        <v>35</v>
      </c>
      <c r="FD92" s="5"/>
      <c r="FM92" s="5"/>
      <c r="FN92" s="5"/>
      <c r="FO92" s="5"/>
      <c r="FP92" s="5"/>
      <c r="FQ92" s="5"/>
      <c r="FV92" s="5"/>
      <c r="GI92" s="5"/>
      <c r="GQ92" s="5"/>
      <c r="GX92" s="5"/>
      <c r="HH92" s="5"/>
      <c r="HV92" s="5"/>
      <c r="HW92" s="5"/>
      <c r="HX92" s="5"/>
      <c r="ID92" s="5"/>
      <c r="IR92" s="5"/>
      <c r="JA92" s="5"/>
      <c r="JK92" s="5"/>
      <c r="JV92" s="5"/>
      <c r="KC92" s="5"/>
      <c r="KS92" s="8"/>
      <c r="KT92" s="14">
        <v>53.0</v>
      </c>
      <c r="KU92" s="23"/>
    </row>
    <row r="93">
      <c r="A93" s="1">
        <v>93.0</v>
      </c>
      <c r="B93" s="1">
        <v>50.0</v>
      </c>
      <c r="C93" s="18" t="s">
        <v>525</v>
      </c>
      <c r="D93" s="18" t="s">
        <v>526</v>
      </c>
      <c r="E93" s="19" t="s">
        <v>527</v>
      </c>
      <c r="F93" s="19" t="s">
        <v>528</v>
      </c>
      <c r="G93" s="9">
        <v>43916.50369212963</v>
      </c>
      <c r="H93" s="9">
        <v>43916.51311342593</v>
      </c>
      <c r="I93" s="10">
        <v>813.0</v>
      </c>
      <c r="J93" s="9">
        <v>43916.513240740744</v>
      </c>
      <c r="K93" s="9">
        <v>43916.51980324074</v>
      </c>
      <c r="L93" s="10">
        <v>567.0</v>
      </c>
      <c r="M93" s="9">
        <v>43908.634039351855</v>
      </c>
      <c r="N93" s="9">
        <v>43914.01758101852</v>
      </c>
      <c r="O93" s="20">
        <v>465137.0</v>
      </c>
      <c r="P93" s="2" t="b">
        <v>1</v>
      </c>
      <c r="Q93" s="24">
        <f t="shared" si="246"/>
        <v>466517</v>
      </c>
      <c r="R93" s="22" t="s">
        <v>529</v>
      </c>
      <c r="S93" s="11">
        <v>1.0</v>
      </c>
      <c r="U93" s="11">
        <v>5.0</v>
      </c>
      <c r="V93" s="18" t="s">
        <v>314</v>
      </c>
      <c r="W93" s="11">
        <v>2.0</v>
      </c>
      <c r="X93" s="11">
        <v>7.0</v>
      </c>
      <c r="Y93" s="11">
        <v>5.0</v>
      </c>
      <c r="Z93" s="11">
        <v>6.0</v>
      </c>
      <c r="AA93" s="11">
        <v>4.0</v>
      </c>
      <c r="AB93" s="11">
        <v>5.0</v>
      </c>
      <c r="AC93" s="11">
        <v>5.0</v>
      </c>
      <c r="AD93" s="11">
        <v>3.0</v>
      </c>
      <c r="AE93" s="11">
        <v>6.0</v>
      </c>
      <c r="AF93" s="12">
        <f t="shared" si="258"/>
        <v>41</v>
      </c>
      <c r="AG93" s="11">
        <v>2.0</v>
      </c>
      <c r="AH93" s="11">
        <v>1.0</v>
      </c>
      <c r="AI93" s="11">
        <v>2.0</v>
      </c>
      <c r="AJ93" s="12">
        <f t="shared" si="259"/>
        <v>5</v>
      </c>
      <c r="AK93" s="11">
        <v>3.0</v>
      </c>
      <c r="AL93" s="11">
        <v>4.0</v>
      </c>
      <c r="AM93" s="11">
        <v>4.0</v>
      </c>
      <c r="AN93" s="12">
        <f t="shared" si="260"/>
        <v>11</v>
      </c>
      <c r="AO93" s="11">
        <v>4.0</v>
      </c>
      <c r="AP93" s="11">
        <v>2.0</v>
      </c>
      <c r="AQ93" s="11">
        <v>5.0</v>
      </c>
      <c r="AR93" s="12">
        <f t="shared" si="261"/>
        <v>11</v>
      </c>
      <c r="AS93" s="11">
        <v>4.0</v>
      </c>
      <c r="AT93" s="11">
        <v>2.0</v>
      </c>
      <c r="AU93" s="11">
        <v>3.0</v>
      </c>
      <c r="AV93" s="12">
        <f t="shared" si="262"/>
        <v>9</v>
      </c>
      <c r="AW93" s="11">
        <v>3.0</v>
      </c>
      <c r="AX93" s="11">
        <v>4.0</v>
      </c>
      <c r="AY93" s="11">
        <v>2.0</v>
      </c>
      <c r="AZ93" s="12">
        <f t="shared" si="263"/>
        <v>9</v>
      </c>
      <c r="BA93" s="11">
        <v>3.0</v>
      </c>
      <c r="BB93" s="11">
        <v>2.0</v>
      </c>
      <c r="BC93" s="11">
        <v>3.0</v>
      </c>
      <c r="BD93" s="11">
        <v>4.0</v>
      </c>
      <c r="BE93" s="11">
        <v>2.0</v>
      </c>
      <c r="BF93" s="11">
        <v>3.0</v>
      </c>
      <c r="BG93" s="11">
        <v>1.0</v>
      </c>
      <c r="BH93" s="11">
        <v>3.0</v>
      </c>
      <c r="BI93" s="11">
        <v>3.0</v>
      </c>
      <c r="BJ93" s="12">
        <f t="shared" si="264"/>
        <v>24</v>
      </c>
      <c r="BK93" s="11">
        <v>2.0</v>
      </c>
      <c r="BL93" s="11">
        <v>5.0</v>
      </c>
      <c r="BM93" s="11">
        <v>2.0</v>
      </c>
      <c r="BN93" s="11">
        <v>1.0</v>
      </c>
      <c r="BO93" s="11">
        <v>4.0</v>
      </c>
      <c r="BP93" s="11">
        <v>5.0</v>
      </c>
      <c r="BQ93" s="11">
        <v>5.0</v>
      </c>
      <c r="BR93" s="11">
        <v>5.0</v>
      </c>
      <c r="BS93" s="11">
        <v>6.0</v>
      </c>
      <c r="BT93" s="11">
        <v>4.0</v>
      </c>
      <c r="BU93" s="12">
        <f t="shared" si="265"/>
        <v>22</v>
      </c>
      <c r="BV93" s="12">
        <f t="shared" si="266"/>
        <v>17</v>
      </c>
      <c r="BW93" s="12">
        <f t="shared" si="267"/>
        <v>39</v>
      </c>
      <c r="BX93" s="11">
        <v>4.0</v>
      </c>
      <c r="BY93" s="11">
        <v>4.0</v>
      </c>
      <c r="BZ93" s="11">
        <v>2.0</v>
      </c>
      <c r="CA93" s="11">
        <v>3.0</v>
      </c>
      <c r="CB93" s="11">
        <v>4.0</v>
      </c>
      <c r="CC93" s="11">
        <v>5.0</v>
      </c>
      <c r="CD93" s="11">
        <v>2.0</v>
      </c>
      <c r="CE93" s="12">
        <f t="shared" si="268"/>
        <v>24</v>
      </c>
      <c r="CF93" s="11">
        <v>2.0</v>
      </c>
      <c r="CG93" s="11">
        <v>1.0</v>
      </c>
      <c r="CH93" s="11">
        <v>1.0</v>
      </c>
      <c r="CI93" s="11">
        <v>3.0</v>
      </c>
      <c r="CJ93" s="11">
        <v>2.0</v>
      </c>
      <c r="CK93" s="11">
        <v>2.0</v>
      </c>
      <c r="CL93" s="11">
        <v>1.0</v>
      </c>
      <c r="CM93" s="11">
        <v>2.0</v>
      </c>
      <c r="CN93" s="11">
        <v>1.0</v>
      </c>
      <c r="CO93" s="11">
        <v>1.0</v>
      </c>
      <c r="CP93" s="11">
        <v>2.0</v>
      </c>
      <c r="CQ93" s="11">
        <v>4.0</v>
      </c>
      <c r="CR93" s="12">
        <f t="shared" si="269"/>
        <v>22</v>
      </c>
      <c r="CS93" s="11">
        <v>2.0</v>
      </c>
      <c r="CT93" s="11">
        <v>2.0</v>
      </c>
      <c r="CU93" s="11">
        <v>1.0</v>
      </c>
      <c r="CV93" s="11">
        <v>3.0</v>
      </c>
      <c r="CW93" s="11">
        <v>4.0</v>
      </c>
      <c r="CX93" s="11">
        <v>2.0</v>
      </c>
      <c r="CY93" s="11">
        <v>2.0</v>
      </c>
      <c r="CZ93" s="11">
        <v>1.0</v>
      </c>
      <c r="DA93" s="11">
        <v>2.0</v>
      </c>
      <c r="DB93" s="11">
        <v>2.0</v>
      </c>
      <c r="DC93" s="11">
        <v>5.0</v>
      </c>
      <c r="DD93" s="11">
        <v>1.0</v>
      </c>
      <c r="DE93" s="11">
        <v>3.0</v>
      </c>
      <c r="DF93" s="11">
        <v>3.0</v>
      </c>
      <c r="DG93" s="11">
        <v>2.0</v>
      </c>
      <c r="DH93" s="11">
        <v>2.0</v>
      </c>
      <c r="DI93" s="11">
        <v>2.0</v>
      </c>
      <c r="DJ93" s="11">
        <v>2.0</v>
      </c>
      <c r="DK93" s="12">
        <f t="shared" si="270"/>
        <v>41</v>
      </c>
      <c r="DL93" s="11">
        <v>1.0</v>
      </c>
      <c r="DM93" s="11">
        <v>1.0</v>
      </c>
      <c r="DN93" s="11">
        <v>1.0</v>
      </c>
      <c r="DO93" s="11">
        <v>1.0</v>
      </c>
      <c r="DP93" s="11">
        <v>0.0</v>
      </c>
      <c r="DQ93" s="11">
        <v>0.0</v>
      </c>
      <c r="DR93" s="11">
        <v>0.0</v>
      </c>
      <c r="DS93" s="11">
        <v>0.0</v>
      </c>
      <c r="DT93" s="11">
        <v>0.0</v>
      </c>
      <c r="DU93" s="11">
        <v>0.0</v>
      </c>
      <c r="DV93" s="11">
        <v>0.0</v>
      </c>
      <c r="DW93" s="11">
        <v>0.0</v>
      </c>
      <c r="DX93" s="11">
        <v>0.0</v>
      </c>
      <c r="DY93" s="11">
        <v>0.0</v>
      </c>
      <c r="DZ93" s="11">
        <v>0.0</v>
      </c>
      <c r="EA93" s="11">
        <v>0.0</v>
      </c>
      <c r="EB93" s="12">
        <f t="shared" si="271"/>
        <v>4</v>
      </c>
      <c r="EC93" s="11">
        <v>4.0</v>
      </c>
      <c r="ED93" s="11">
        <v>4.0</v>
      </c>
      <c r="EE93" s="11">
        <v>3.0</v>
      </c>
      <c r="EF93" s="11">
        <v>4.0</v>
      </c>
      <c r="EG93" s="11">
        <v>5.0</v>
      </c>
      <c r="EH93" s="11">
        <v>3.0</v>
      </c>
      <c r="EI93" s="11">
        <v>4.0</v>
      </c>
      <c r="EJ93" s="11">
        <v>4.0</v>
      </c>
      <c r="EK93" s="11">
        <v>4.0</v>
      </c>
      <c r="EL93" s="11">
        <v>4.0</v>
      </c>
      <c r="EM93" s="11">
        <v>3.0</v>
      </c>
      <c r="EN93" s="12">
        <f t="shared" si="272"/>
        <v>22</v>
      </c>
      <c r="EO93" s="5">
        <f t="shared" si="273"/>
        <v>24</v>
      </c>
      <c r="EP93" s="12">
        <f t="shared" si="274"/>
        <v>42</v>
      </c>
      <c r="EQ93" s="11">
        <v>2.0</v>
      </c>
      <c r="ER93" s="11">
        <v>2.0</v>
      </c>
      <c r="ES93" s="11">
        <v>0.0</v>
      </c>
      <c r="ET93" s="11">
        <v>2.0</v>
      </c>
      <c r="EU93" s="11">
        <v>0.0</v>
      </c>
      <c r="EV93" s="11">
        <v>2.0</v>
      </c>
      <c r="EW93" s="11">
        <v>2.0</v>
      </c>
      <c r="EX93" s="11">
        <v>2.0</v>
      </c>
      <c r="EY93" s="11">
        <v>2.0</v>
      </c>
      <c r="EZ93" s="11">
        <v>2.0</v>
      </c>
      <c r="FA93" s="11">
        <v>0.0</v>
      </c>
      <c r="FB93" s="11">
        <v>0.0</v>
      </c>
      <c r="FC93" s="11">
        <v>0.0</v>
      </c>
      <c r="FD93" s="12">
        <f t="shared" ref="FD93:FD95" si="280">SUM(EQ93:FC93)</f>
        <v>16</v>
      </c>
      <c r="FE93" s="11">
        <v>2.0</v>
      </c>
      <c r="FF93" s="11">
        <v>3.0</v>
      </c>
      <c r="FG93" s="11">
        <v>3.0</v>
      </c>
      <c r="FH93" s="11">
        <v>2.0</v>
      </c>
      <c r="FI93" s="11">
        <v>2.0</v>
      </c>
      <c r="FJ93" s="11">
        <v>2.0</v>
      </c>
      <c r="FK93" s="11">
        <v>2.0</v>
      </c>
      <c r="FL93" s="11">
        <v>2.0</v>
      </c>
      <c r="FM93" s="12">
        <f>SUM(FF93,FI93,FJ93)</f>
        <v>7</v>
      </c>
      <c r="FN93" s="5">
        <f>SUM(FM93,FE93,FK93) / 5 * 3</f>
        <v>6.6</v>
      </c>
      <c r="FO93" s="12">
        <f>SUM(FG93,FH93,FL93)</f>
        <v>7</v>
      </c>
      <c r="FP93" s="5">
        <f>SUM(FE93,FK93) /2*3</f>
        <v>6</v>
      </c>
      <c r="FQ93" s="12">
        <f>SUM(FE93:FL93)</f>
        <v>18</v>
      </c>
      <c r="FR93" s="11">
        <v>4.0</v>
      </c>
      <c r="FS93" s="11">
        <v>3.0</v>
      </c>
      <c r="FT93" s="11">
        <v>2.0</v>
      </c>
      <c r="FU93" s="11">
        <v>4.0</v>
      </c>
      <c r="FV93" s="12">
        <f>SUM(FR93:FU93)</f>
        <v>13</v>
      </c>
      <c r="FW93" s="11">
        <v>2.0</v>
      </c>
      <c r="FX93" s="11">
        <v>3.0</v>
      </c>
      <c r="FY93" s="11">
        <v>1.0</v>
      </c>
      <c r="FZ93" s="11">
        <v>2.0</v>
      </c>
      <c r="GA93" s="11">
        <v>2.0</v>
      </c>
      <c r="GB93" s="11">
        <v>3.0</v>
      </c>
      <c r="GC93" s="11">
        <v>3.0</v>
      </c>
      <c r="GD93" s="11">
        <v>1.0</v>
      </c>
      <c r="GE93" s="11">
        <v>1.0</v>
      </c>
      <c r="GF93" s="11">
        <v>2.0</v>
      </c>
      <c r="GG93" s="11">
        <v>3.0</v>
      </c>
      <c r="GH93" s="11">
        <v>3.0</v>
      </c>
      <c r="GI93" s="12">
        <f>SUM(FW93:GH93)</f>
        <v>26</v>
      </c>
      <c r="GJ93" s="11">
        <v>5.0</v>
      </c>
      <c r="GK93" s="11">
        <v>3.0</v>
      </c>
      <c r="GL93" s="11">
        <v>6.0</v>
      </c>
      <c r="GM93" s="11">
        <v>3.0</v>
      </c>
      <c r="GN93" s="11">
        <v>3.0</v>
      </c>
      <c r="GO93" s="11">
        <v>4.0</v>
      </c>
      <c r="GP93" s="11">
        <v>5.0</v>
      </c>
      <c r="GQ93" s="12">
        <f>SUM(GJ93:GP93)</f>
        <v>29</v>
      </c>
      <c r="GR93" s="11">
        <v>2.0</v>
      </c>
      <c r="GS93" s="11">
        <v>4.0</v>
      </c>
      <c r="GT93" s="11">
        <v>2.0</v>
      </c>
      <c r="GU93" s="11">
        <v>3.0</v>
      </c>
      <c r="GV93" s="11">
        <v>3.0</v>
      </c>
      <c r="GW93" s="11">
        <v>3.0</v>
      </c>
      <c r="GX93" s="12">
        <f>SUM(GR93:GW93)</f>
        <v>17</v>
      </c>
      <c r="GY93" s="11">
        <v>3.0</v>
      </c>
      <c r="GZ93" s="11">
        <v>2.0</v>
      </c>
      <c r="HA93" s="11">
        <v>3.0</v>
      </c>
      <c r="HB93" s="11">
        <v>2.0</v>
      </c>
      <c r="HC93" s="11">
        <v>2.0</v>
      </c>
      <c r="HD93" s="11">
        <v>3.0</v>
      </c>
      <c r="HE93" s="11">
        <v>1.0</v>
      </c>
      <c r="HF93" s="11">
        <v>2.0</v>
      </c>
      <c r="HG93" s="11">
        <v>3.0</v>
      </c>
      <c r="HH93" s="12">
        <f>SUM(GY93:HG93)</f>
        <v>21</v>
      </c>
      <c r="HI93" s="11">
        <v>3.0</v>
      </c>
      <c r="HJ93" s="11">
        <v>3.0</v>
      </c>
      <c r="HK93" s="11">
        <v>3.0</v>
      </c>
      <c r="HL93" s="11">
        <v>4.0</v>
      </c>
      <c r="HM93" s="11">
        <v>4.0</v>
      </c>
      <c r="HN93" s="11">
        <v>3.0</v>
      </c>
      <c r="HO93" s="11">
        <v>2.0</v>
      </c>
      <c r="HP93" s="11">
        <v>3.0</v>
      </c>
      <c r="HQ93" s="11">
        <v>1.0</v>
      </c>
      <c r="HR93" s="11">
        <v>3.0</v>
      </c>
      <c r="HS93" s="11">
        <v>4.0</v>
      </c>
      <c r="HT93" s="11">
        <v>3.0</v>
      </c>
      <c r="HU93" s="11">
        <v>3.0</v>
      </c>
      <c r="HV93" s="12">
        <f>SUM(HI93+HK93+HO93+HQ93+HR93+HT93+HU93)</f>
        <v>18</v>
      </c>
      <c r="HW93" s="12">
        <f>SUM(HJ93+HL93+HM93+HN93+HP93+HS93)</f>
        <v>21</v>
      </c>
      <c r="HX93" s="12">
        <f>SUM(HI93:HU93)</f>
        <v>39</v>
      </c>
      <c r="HY93" s="11">
        <v>4.0</v>
      </c>
      <c r="HZ93" s="11">
        <v>5.0</v>
      </c>
      <c r="IA93" s="11">
        <v>5.0</v>
      </c>
      <c r="IB93" s="11">
        <v>4.0</v>
      </c>
      <c r="IC93" s="11">
        <v>5.0</v>
      </c>
      <c r="ID93" s="12">
        <f>SUM(HY93:IC93)</f>
        <v>23</v>
      </c>
      <c r="IE93" s="11">
        <v>3.0</v>
      </c>
      <c r="IF93" s="11">
        <v>4.0</v>
      </c>
      <c r="IG93" s="11">
        <v>2.0</v>
      </c>
      <c r="IH93" s="11">
        <v>5.0</v>
      </c>
      <c r="II93" s="11">
        <v>3.0</v>
      </c>
      <c r="IJ93" s="11">
        <v>1.0</v>
      </c>
      <c r="IK93" s="11">
        <v>3.0</v>
      </c>
      <c r="IL93" s="11">
        <v>5.0</v>
      </c>
      <c r="IM93" s="11">
        <v>6.0</v>
      </c>
      <c r="IN93" s="11">
        <v>2.0</v>
      </c>
      <c r="IO93" s="11">
        <v>2.0</v>
      </c>
      <c r="IP93" s="11">
        <v>5.0</v>
      </c>
      <c r="IQ93" s="11">
        <v>6.0</v>
      </c>
      <c r="IR93" s="12">
        <f>SUM(IE93:IQ93)</f>
        <v>47</v>
      </c>
      <c r="IS93" s="11">
        <v>1.0</v>
      </c>
      <c r="IT93" s="11">
        <v>1.0</v>
      </c>
      <c r="IU93" s="11">
        <v>0.0</v>
      </c>
      <c r="IV93" s="11">
        <v>2.0</v>
      </c>
      <c r="IW93" s="11">
        <v>1.0</v>
      </c>
      <c r="IX93" s="11">
        <v>0.0</v>
      </c>
      <c r="IY93" s="11">
        <v>1.0</v>
      </c>
      <c r="IZ93" s="11">
        <v>2.0</v>
      </c>
      <c r="JA93" s="12">
        <f>SUM(IS93:IZ93)</f>
        <v>8</v>
      </c>
      <c r="JB93" s="11">
        <v>3.0</v>
      </c>
      <c r="JC93" s="11">
        <v>3.0</v>
      </c>
      <c r="JD93" s="11">
        <v>3.0</v>
      </c>
      <c r="JE93" s="11">
        <v>4.0</v>
      </c>
      <c r="JF93" s="11">
        <v>2.0</v>
      </c>
      <c r="JG93" s="11">
        <v>1.0</v>
      </c>
      <c r="JH93" s="11">
        <v>3.0</v>
      </c>
      <c r="JI93" s="11">
        <v>3.0</v>
      </c>
      <c r="JJ93" s="11">
        <v>2.0</v>
      </c>
      <c r="JK93" s="12">
        <f>SUM(JB93:JJ93)</f>
        <v>24</v>
      </c>
      <c r="JL93" s="11">
        <v>3.0</v>
      </c>
      <c r="JM93" s="11">
        <v>5.0</v>
      </c>
      <c r="JN93" s="11">
        <v>3.0</v>
      </c>
      <c r="JO93" s="11">
        <v>2.0</v>
      </c>
      <c r="JP93" s="11">
        <v>4.0</v>
      </c>
      <c r="JQ93" s="11">
        <v>5.0</v>
      </c>
      <c r="JR93" s="11">
        <v>4.0</v>
      </c>
      <c r="JS93" s="11">
        <v>2.0</v>
      </c>
      <c r="JT93" s="11">
        <v>2.0</v>
      </c>
      <c r="JU93" s="11">
        <v>5.0</v>
      </c>
      <c r="JV93" s="12">
        <f>SUM(JL93:JU93)</f>
        <v>35</v>
      </c>
      <c r="JW93" s="11">
        <v>4.0</v>
      </c>
      <c r="JX93" s="11">
        <v>4.0</v>
      </c>
      <c r="JY93" s="11">
        <v>4.0</v>
      </c>
      <c r="JZ93" s="11">
        <v>5.0</v>
      </c>
      <c r="KA93" s="11">
        <v>5.0</v>
      </c>
      <c r="KB93" s="11">
        <v>5.0</v>
      </c>
      <c r="KC93" s="12">
        <f>SUM(JW93:KB93)</f>
        <v>27</v>
      </c>
      <c r="KD93" s="11">
        <v>3.0</v>
      </c>
      <c r="KE93" s="11">
        <v>2.0</v>
      </c>
      <c r="KF93" s="11">
        <v>3.0</v>
      </c>
      <c r="KG93" s="11">
        <v>2.0</v>
      </c>
      <c r="KH93" s="11">
        <v>2.0</v>
      </c>
      <c r="KI93" s="11">
        <v>2.0</v>
      </c>
      <c r="KJ93" s="11">
        <v>2.0</v>
      </c>
      <c r="KK93" s="11">
        <v>3.0</v>
      </c>
      <c r="KL93" s="11">
        <v>2.0</v>
      </c>
      <c r="KM93" s="11">
        <v>3.0</v>
      </c>
      <c r="KN93" s="11">
        <v>2.0</v>
      </c>
      <c r="KO93" s="11">
        <v>3.0</v>
      </c>
      <c r="KP93" s="11">
        <v>3.0</v>
      </c>
      <c r="KQ93" s="11">
        <v>2.0</v>
      </c>
      <c r="KR93" s="11">
        <v>3.0</v>
      </c>
      <c r="KS93" s="13">
        <f>SUM(KD93:KR93)</f>
        <v>37</v>
      </c>
      <c r="KU93" s="23">
        <v>20.0</v>
      </c>
      <c r="KV93" s="14">
        <v>20.0</v>
      </c>
    </row>
    <row r="94">
      <c r="A94" s="1">
        <v>94.0</v>
      </c>
      <c r="B94" s="1">
        <v>51.0</v>
      </c>
      <c r="C94" s="18" t="s">
        <v>530</v>
      </c>
      <c r="D94" s="18" t="s">
        <v>531</v>
      </c>
      <c r="J94" s="9">
        <v>43932.4471412037</v>
      </c>
      <c r="K94" s="9">
        <v>43932.44849537037</v>
      </c>
      <c r="L94" s="10">
        <v>117.0</v>
      </c>
      <c r="P94" s="2" t="b">
        <v>0</v>
      </c>
      <c r="Q94" s="24">
        <f t="shared" si="246"/>
        <v>117</v>
      </c>
      <c r="R94" s="18" t="s">
        <v>532</v>
      </c>
      <c r="S94" s="2">
        <v>1.0</v>
      </c>
      <c r="EQ94" s="11">
        <v>2.0</v>
      </c>
      <c r="ER94" s="11">
        <v>2.0</v>
      </c>
      <c r="ES94" s="11">
        <v>0.0</v>
      </c>
      <c r="ET94" s="11">
        <v>2.0</v>
      </c>
      <c r="EU94" s="11">
        <v>2.0</v>
      </c>
      <c r="EV94" s="11">
        <v>2.0</v>
      </c>
      <c r="EW94" s="11">
        <v>0.0</v>
      </c>
      <c r="EX94" s="11">
        <v>0.0</v>
      </c>
      <c r="EY94" s="11">
        <v>2.0</v>
      </c>
      <c r="EZ94" s="11">
        <v>0.0</v>
      </c>
      <c r="FA94" s="11">
        <v>2.0</v>
      </c>
      <c r="FB94" s="11">
        <v>0.0</v>
      </c>
      <c r="FC94" s="11">
        <v>0.0</v>
      </c>
      <c r="FD94" s="12">
        <f t="shared" si="280"/>
        <v>14</v>
      </c>
      <c r="FE94" s="18" t="s">
        <v>533</v>
      </c>
      <c r="FF94" s="18" t="s">
        <v>533</v>
      </c>
      <c r="FG94" s="18" t="s">
        <v>533</v>
      </c>
      <c r="FH94" s="18" t="s">
        <v>533</v>
      </c>
      <c r="FI94" s="18" t="s">
        <v>533</v>
      </c>
      <c r="FJ94" s="18" t="s">
        <v>533</v>
      </c>
      <c r="FK94" s="18" t="s">
        <v>533</v>
      </c>
      <c r="FL94" s="18" t="s">
        <v>533</v>
      </c>
      <c r="FM94" s="5"/>
      <c r="FN94" s="5"/>
      <c r="FO94" s="5"/>
      <c r="FP94" s="5"/>
      <c r="FQ94" s="5"/>
      <c r="FR94" s="18" t="s">
        <v>533</v>
      </c>
      <c r="FS94" s="18" t="s">
        <v>533</v>
      </c>
      <c r="FT94" s="18" t="s">
        <v>533</v>
      </c>
      <c r="FU94" s="18" t="s">
        <v>533</v>
      </c>
      <c r="FV94" s="5"/>
      <c r="FW94" s="18" t="s">
        <v>533</v>
      </c>
      <c r="FX94" s="18" t="s">
        <v>533</v>
      </c>
      <c r="FY94" s="18" t="s">
        <v>533</v>
      </c>
      <c r="FZ94" s="18" t="s">
        <v>533</v>
      </c>
      <c r="GA94" s="18" t="s">
        <v>533</v>
      </c>
      <c r="GB94" s="18" t="s">
        <v>533</v>
      </c>
      <c r="GC94" s="18" t="s">
        <v>533</v>
      </c>
      <c r="GD94" s="18" t="s">
        <v>533</v>
      </c>
      <c r="GE94" s="18" t="s">
        <v>533</v>
      </c>
      <c r="GF94" s="18" t="s">
        <v>533</v>
      </c>
      <c r="GG94" s="18" t="s">
        <v>533</v>
      </c>
      <c r="GH94" s="18" t="s">
        <v>533</v>
      </c>
      <c r="GI94" s="5"/>
      <c r="GJ94" s="18" t="s">
        <v>533</v>
      </c>
      <c r="GK94" s="18" t="s">
        <v>533</v>
      </c>
      <c r="GL94" s="18" t="s">
        <v>533</v>
      </c>
      <c r="GM94" s="18" t="s">
        <v>533</v>
      </c>
      <c r="GN94" s="18" t="s">
        <v>533</v>
      </c>
      <c r="GO94" s="18" t="s">
        <v>533</v>
      </c>
      <c r="GP94" s="18" t="s">
        <v>533</v>
      </c>
      <c r="GQ94" s="5"/>
      <c r="GR94" s="18" t="s">
        <v>533</v>
      </c>
      <c r="GS94" s="18" t="s">
        <v>533</v>
      </c>
      <c r="GT94" s="18" t="s">
        <v>533</v>
      </c>
      <c r="GU94" s="18" t="s">
        <v>533</v>
      </c>
      <c r="GV94" s="18" t="s">
        <v>533</v>
      </c>
      <c r="GW94" s="18" t="s">
        <v>533</v>
      </c>
      <c r="GX94" s="5"/>
    </row>
    <row r="95">
      <c r="A95" s="1">
        <v>95.0</v>
      </c>
      <c r="B95" s="1">
        <v>51.0</v>
      </c>
      <c r="C95" s="18" t="s">
        <v>534</v>
      </c>
      <c r="D95" s="18" t="s">
        <v>384</v>
      </c>
      <c r="J95" s="9">
        <v>43932.452060185184</v>
      </c>
      <c r="K95" s="9">
        <v>43932.47690972222</v>
      </c>
      <c r="L95" s="25">
        <v>2146.0</v>
      </c>
      <c r="P95" s="2" t="b">
        <v>0</v>
      </c>
      <c r="Q95" s="26">
        <f t="shared" si="246"/>
        <v>2146</v>
      </c>
      <c r="R95" s="18" t="s">
        <v>532</v>
      </c>
      <c r="S95" s="2">
        <v>1.0</v>
      </c>
      <c r="EQ95" s="11">
        <v>2.0</v>
      </c>
      <c r="ER95" s="11">
        <v>2.0</v>
      </c>
      <c r="ES95" s="11">
        <v>0.0</v>
      </c>
      <c r="ET95" s="11">
        <v>2.0</v>
      </c>
      <c r="EU95" s="11">
        <v>2.0</v>
      </c>
      <c r="EV95" s="11">
        <v>2.0</v>
      </c>
      <c r="EW95" s="11">
        <v>0.0</v>
      </c>
      <c r="EX95" s="11">
        <v>0.0</v>
      </c>
      <c r="EY95" s="11">
        <v>2.0</v>
      </c>
      <c r="EZ95" s="11">
        <v>0.0</v>
      </c>
      <c r="FA95" s="11">
        <v>2.0</v>
      </c>
      <c r="FB95" s="11">
        <v>0.0</v>
      </c>
      <c r="FC95" s="11">
        <v>0.0</v>
      </c>
      <c r="FD95" s="12">
        <f t="shared" si="280"/>
        <v>14</v>
      </c>
      <c r="FE95" s="11">
        <v>2.0</v>
      </c>
      <c r="FF95" s="11">
        <v>2.0</v>
      </c>
      <c r="FG95" s="11">
        <v>2.0</v>
      </c>
      <c r="FH95" s="11">
        <v>4.0</v>
      </c>
      <c r="FI95" s="11">
        <v>2.0</v>
      </c>
      <c r="FJ95" s="11">
        <v>3.0</v>
      </c>
      <c r="FK95" s="11">
        <v>4.0</v>
      </c>
      <c r="FL95" s="11">
        <v>3.0</v>
      </c>
      <c r="FM95" s="12">
        <f>SUM(FF95,FI95,FJ95)</f>
        <v>7</v>
      </c>
      <c r="FN95" s="5">
        <f>SUM(FM95,FE95,FK95) / 5 * 3</f>
        <v>7.8</v>
      </c>
      <c r="FO95" s="12">
        <f>SUM(FG95,FH95,FL95)</f>
        <v>9</v>
      </c>
      <c r="FP95" s="5">
        <f>SUM(FE95,FK95) /2*3</f>
        <v>9</v>
      </c>
      <c r="FQ95" s="12">
        <f>SUM(FE95:FL95)</f>
        <v>22</v>
      </c>
      <c r="FR95" s="11">
        <v>5.0</v>
      </c>
      <c r="FS95" s="11">
        <v>4.0</v>
      </c>
      <c r="FT95" s="11">
        <v>4.0</v>
      </c>
      <c r="FU95" s="11">
        <v>4.0</v>
      </c>
      <c r="FV95" s="12">
        <f>SUM(FR95:FU95)</f>
        <v>17</v>
      </c>
      <c r="FW95" s="11">
        <v>1.0</v>
      </c>
      <c r="FX95" s="11">
        <v>2.0</v>
      </c>
      <c r="FY95" s="11">
        <v>2.0</v>
      </c>
      <c r="FZ95" s="11">
        <v>2.0</v>
      </c>
      <c r="GA95" s="11">
        <v>3.0</v>
      </c>
      <c r="GB95" s="11">
        <v>1.0</v>
      </c>
      <c r="GC95" s="11">
        <v>4.0</v>
      </c>
      <c r="GD95" s="11">
        <v>3.0</v>
      </c>
      <c r="GE95" s="11">
        <v>4.0</v>
      </c>
      <c r="GF95" s="11">
        <v>2.0</v>
      </c>
      <c r="GG95" s="11">
        <v>1.0</v>
      </c>
      <c r="GH95" s="11">
        <v>2.0</v>
      </c>
      <c r="GI95" s="12">
        <f>SUM(FW95:GH95)</f>
        <v>27</v>
      </c>
      <c r="GJ95" s="11">
        <v>7.0</v>
      </c>
      <c r="GK95" s="11">
        <v>6.0</v>
      </c>
      <c r="GL95" s="11">
        <v>7.0</v>
      </c>
      <c r="GM95" s="11">
        <v>7.0</v>
      </c>
      <c r="GN95" s="11">
        <v>5.0</v>
      </c>
      <c r="GO95" s="11">
        <v>5.0</v>
      </c>
      <c r="GP95" s="11">
        <v>6.0</v>
      </c>
      <c r="GQ95" s="12">
        <f>SUM(GJ95:GP95)</f>
        <v>43</v>
      </c>
      <c r="GR95" s="11">
        <v>3.0</v>
      </c>
      <c r="GS95" s="11">
        <v>2.0</v>
      </c>
      <c r="GT95" s="11">
        <v>4.0</v>
      </c>
      <c r="GU95" s="11">
        <v>3.0</v>
      </c>
      <c r="GV95" s="11">
        <v>3.0</v>
      </c>
      <c r="GW95" s="11">
        <v>4.0</v>
      </c>
      <c r="GX95" s="12">
        <f>SUM(GR95:GW95)</f>
        <v>19</v>
      </c>
    </row>
    <row r="96">
      <c r="D96" s="27"/>
    </row>
    <row r="97">
      <c r="D97" s="27"/>
    </row>
    <row r="98">
      <c r="D98" s="27"/>
    </row>
    <row r="99">
      <c r="D99" s="27"/>
    </row>
    <row r="102">
      <c r="D102" s="27"/>
    </row>
    <row r="103">
      <c r="D103" s="27"/>
    </row>
    <row r="104">
      <c r="D104" s="27"/>
    </row>
    <row r="105">
      <c r="D105" s="27"/>
    </row>
    <row r="106">
      <c r="D106" s="27"/>
    </row>
    <row r="107">
      <c r="D107" s="27"/>
    </row>
    <row r="108">
      <c r="D108" s="27"/>
    </row>
    <row r="109">
      <c r="D109" s="27"/>
    </row>
    <row r="110">
      <c r="D110" s="27"/>
    </row>
    <row r="111">
      <c r="D111" s="27"/>
    </row>
    <row r="112">
      <c r="D112" s="27"/>
    </row>
    <row r="113">
      <c r="D113" s="27"/>
    </row>
    <row r="114">
      <c r="D114" s="27"/>
    </row>
    <row r="115">
      <c r="D115" s="27"/>
    </row>
    <row r="116">
      <c r="D116" s="27"/>
    </row>
    <row r="117">
      <c r="D117" s="27"/>
    </row>
    <row r="118">
      <c r="D118" s="27"/>
    </row>
    <row r="119">
      <c r="D119" s="27"/>
    </row>
    <row r="120">
      <c r="D120" s="27"/>
    </row>
    <row r="121">
      <c r="D121" s="27"/>
    </row>
    <row r="122">
      <c r="D122" s="27"/>
    </row>
    <row r="123">
      <c r="D123" s="27"/>
    </row>
    <row r="124">
      <c r="D124" s="27"/>
    </row>
    <row r="125">
      <c r="D125" s="27"/>
    </row>
    <row r="126">
      <c r="D126" s="27"/>
    </row>
    <row r="127">
      <c r="D127" s="27"/>
    </row>
    <row r="128">
      <c r="D128" s="27"/>
    </row>
    <row r="129">
      <c r="D129" s="27"/>
    </row>
    <row r="130">
      <c r="D130" s="27"/>
    </row>
    <row r="131">
      <c r="D131" s="27"/>
    </row>
    <row r="132">
      <c r="D132" s="27"/>
    </row>
    <row r="133">
      <c r="D133" s="27"/>
    </row>
    <row r="134">
      <c r="D134" s="27"/>
    </row>
    <row r="135">
      <c r="D135" s="27"/>
    </row>
    <row r="136">
      <c r="D136" s="27"/>
    </row>
    <row r="137">
      <c r="D137" s="27"/>
    </row>
    <row r="138">
      <c r="D138" s="27"/>
    </row>
    <row r="139">
      <c r="D139" s="27"/>
    </row>
    <row r="140">
      <c r="D140" s="27"/>
    </row>
    <row r="141">
      <c r="D141" s="27"/>
    </row>
    <row r="142">
      <c r="D142" s="27"/>
    </row>
    <row r="143">
      <c r="D143" s="27"/>
    </row>
    <row r="144">
      <c r="D144" s="27"/>
    </row>
    <row r="145">
      <c r="D145" s="27"/>
    </row>
    <row r="146">
      <c r="D146" s="27"/>
    </row>
    <row r="147">
      <c r="D147" s="27"/>
    </row>
    <row r="148">
      <c r="D148" s="27"/>
    </row>
    <row r="149">
      <c r="D149" s="27"/>
    </row>
    <row r="150">
      <c r="D150" s="27"/>
    </row>
    <row r="151">
      <c r="D151" s="27"/>
    </row>
    <row r="152">
      <c r="D152" s="27"/>
    </row>
    <row r="153">
      <c r="D153" s="27"/>
    </row>
    <row r="154">
      <c r="D154" s="27"/>
    </row>
    <row r="155">
      <c r="D155" s="27"/>
    </row>
    <row r="156">
      <c r="D156" s="27"/>
    </row>
    <row r="157">
      <c r="D157" s="27"/>
    </row>
    <row r="158">
      <c r="D158" s="27"/>
    </row>
    <row r="159">
      <c r="D159" s="27"/>
    </row>
    <row r="160">
      <c r="D160" s="27"/>
    </row>
    <row r="161">
      <c r="D161" s="27"/>
    </row>
    <row r="162">
      <c r="D162" s="27"/>
    </row>
    <row r="163">
      <c r="D163" s="27"/>
    </row>
    <row r="164">
      <c r="D164" s="27"/>
    </row>
    <row r="165">
      <c r="D165" s="27"/>
    </row>
    <row r="166">
      <c r="D166" s="27"/>
    </row>
    <row r="167">
      <c r="D167" s="27"/>
    </row>
    <row r="168">
      <c r="D168" s="27"/>
    </row>
    <row r="169">
      <c r="D169" s="27"/>
    </row>
    <row r="170">
      <c r="D170" s="27"/>
    </row>
    <row r="171">
      <c r="D171" s="27"/>
    </row>
    <row r="172">
      <c r="D172" s="27"/>
    </row>
    <row r="173">
      <c r="D173" s="27"/>
    </row>
    <row r="174">
      <c r="D174" s="27"/>
    </row>
    <row r="175">
      <c r="D175" s="27"/>
    </row>
    <row r="176">
      <c r="D176" s="27"/>
    </row>
    <row r="177">
      <c r="D177" s="27"/>
    </row>
    <row r="178">
      <c r="D178" s="27"/>
    </row>
    <row r="179">
      <c r="D179" s="27"/>
    </row>
    <row r="180">
      <c r="D180" s="27"/>
    </row>
    <row r="181">
      <c r="D181" s="27"/>
    </row>
    <row r="182">
      <c r="D182" s="27"/>
    </row>
    <row r="183">
      <c r="D183" s="27"/>
    </row>
    <row r="184">
      <c r="D184" s="27"/>
    </row>
    <row r="185">
      <c r="D185" s="27"/>
    </row>
    <row r="186">
      <c r="D186" s="27"/>
    </row>
    <row r="187">
      <c r="D187" s="27"/>
    </row>
    <row r="188">
      <c r="D188" s="27"/>
    </row>
    <row r="189">
      <c r="D189" s="27"/>
    </row>
    <row r="190">
      <c r="D190" s="27"/>
    </row>
    <row r="191">
      <c r="D191" s="27"/>
    </row>
    <row r="192">
      <c r="D192" s="27"/>
    </row>
    <row r="193">
      <c r="D193" s="27"/>
    </row>
    <row r="194">
      <c r="D194" s="27"/>
    </row>
    <row r="195">
      <c r="D195" s="27"/>
    </row>
    <row r="196">
      <c r="D196" s="27"/>
    </row>
    <row r="197">
      <c r="D197" s="27"/>
    </row>
    <row r="198">
      <c r="D198" s="27"/>
    </row>
    <row r="199">
      <c r="D199" s="27"/>
    </row>
    <row r="200">
      <c r="D200" s="27"/>
    </row>
    <row r="201">
      <c r="D201" s="27"/>
    </row>
    <row r="202">
      <c r="D202" s="27"/>
    </row>
    <row r="203">
      <c r="D203" s="27"/>
    </row>
    <row r="204">
      <c r="D204" s="27"/>
    </row>
    <row r="205">
      <c r="D205" s="27"/>
    </row>
    <row r="206">
      <c r="D206" s="27"/>
    </row>
    <row r="207">
      <c r="D207" s="27"/>
    </row>
    <row r="208">
      <c r="D208" s="27"/>
    </row>
    <row r="209">
      <c r="D209" s="27"/>
    </row>
    <row r="210">
      <c r="D210" s="27"/>
    </row>
    <row r="211">
      <c r="D211" s="27"/>
    </row>
    <row r="212">
      <c r="D212" s="27"/>
    </row>
    <row r="213">
      <c r="D213" s="27"/>
    </row>
    <row r="214">
      <c r="D214" s="27"/>
    </row>
    <row r="215">
      <c r="D215" s="27"/>
    </row>
    <row r="216">
      <c r="D216" s="27"/>
    </row>
    <row r="217">
      <c r="D217" s="27"/>
    </row>
    <row r="218">
      <c r="D218" s="27"/>
    </row>
    <row r="219">
      <c r="D219" s="27"/>
    </row>
    <row r="220">
      <c r="D220" s="27"/>
    </row>
    <row r="221">
      <c r="D221" s="27"/>
    </row>
    <row r="222">
      <c r="D222" s="27"/>
    </row>
    <row r="223">
      <c r="D223" s="27"/>
    </row>
    <row r="224">
      <c r="D224" s="27"/>
    </row>
    <row r="225">
      <c r="D225" s="27"/>
    </row>
    <row r="226">
      <c r="D226" s="27"/>
    </row>
    <row r="227">
      <c r="D227" s="27"/>
    </row>
    <row r="228">
      <c r="D228" s="27"/>
    </row>
    <row r="229">
      <c r="D229" s="27"/>
    </row>
    <row r="230">
      <c r="D230" s="27"/>
    </row>
    <row r="231">
      <c r="D231" s="27"/>
    </row>
    <row r="232">
      <c r="D232" s="27"/>
    </row>
    <row r="233">
      <c r="D233" s="27"/>
    </row>
    <row r="234">
      <c r="D234" s="27"/>
    </row>
    <row r="235">
      <c r="D235" s="27"/>
    </row>
    <row r="236">
      <c r="D236" s="27"/>
    </row>
    <row r="237">
      <c r="D237" s="27"/>
    </row>
    <row r="238">
      <c r="D238" s="27"/>
    </row>
    <row r="239">
      <c r="D239" s="27"/>
    </row>
    <row r="240">
      <c r="D240" s="27"/>
    </row>
    <row r="241">
      <c r="D241" s="27"/>
    </row>
    <row r="242">
      <c r="D242" s="27"/>
    </row>
    <row r="243">
      <c r="D243" s="27"/>
    </row>
    <row r="244">
      <c r="D244" s="27"/>
    </row>
    <row r="245">
      <c r="D245" s="27"/>
    </row>
    <row r="246">
      <c r="D246" s="27"/>
    </row>
    <row r="247">
      <c r="D247" s="27"/>
    </row>
    <row r="248">
      <c r="D248" s="27"/>
    </row>
    <row r="249">
      <c r="D249" s="27"/>
    </row>
    <row r="250">
      <c r="D250" s="27"/>
    </row>
    <row r="251">
      <c r="D251" s="27"/>
    </row>
    <row r="252">
      <c r="D252" s="27"/>
    </row>
    <row r="253">
      <c r="D253" s="27"/>
    </row>
    <row r="254">
      <c r="D254" s="27"/>
    </row>
    <row r="255">
      <c r="D255" s="27"/>
    </row>
    <row r="256">
      <c r="D256" s="27"/>
    </row>
    <row r="257">
      <c r="D257" s="27"/>
    </row>
    <row r="258">
      <c r="D258" s="27"/>
    </row>
    <row r="259">
      <c r="D259" s="27"/>
    </row>
    <row r="260">
      <c r="D260" s="27"/>
    </row>
    <row r="261">
      <c r="D261" s="27"/>
    </row>
    <row r="262">
      <c r="D262" s="27"/>
    </row>
    <row r="263">
      <c r="D263" s="27"/>
    </row>
    <row r="264">
      <c r="D264" s="27"/>
    </row>
    <row r="265">
      <c r="D265" s="27"/>
    </row>
    <row r="266">
      <c r="D266" s="27"/>
    </row>
    <row r="267">
      <c r="D267" s="27"/>
    </row>
    <row r="268">
      <c r="D268" s="27"/>
    </row>
    <row r="269">
      <c r="D269" s="27"/>
    </row>
    <row r="270">
      <c r="D270" s="27"/>
    </row>
    <row r="271">
      <c r="D271" s="27"/>
    </row>
    <row r="272">
      <c r="D272" s="27"/>
    </row>
    <row r="273">
      <c r="D273" s="27"/>
    </row>
    <row r="274">
      <c r="D274" s="27"/>
    </row>
    <row r="275">
      <c r="D275" s="27"/>
    </row>
    <row r="276">
      <c r="D276" s="27"/>
    </row>
    <row r="277">
      <c r="D277" s="27"/>
    </row>
    <row r="278">
      <c r="D278" s="27"/>
    </row>
    <row r="279">
      <c r="D279" s="27"/>
    </row>
    <row r="280">
      <c r="D280" s="27"/>
    </row>
    <row r="281">
      <c r="D281" s="27"/>
    </row>
    <row r="282">
      <c r="D282" s="27"/>
    </row>
    <row r="283">
      <c r="D283" s="27"/>
    </row>
    <row r="284">
      <c r="D284" s="27"/>
    </row>
    <row r="285">
      <c r="D285" s="27"/>
    </row>
    <row r="286">
      <c r="D286" s="27"/>
    </row>
    <row r="287">
      <c r="D287" s="27"/>
    </row>
    <row r="288">
      <c r="D288" s="27"/>
    </row>
    <row r="289">
      <c r="D289" s="27"/>
    </row>
    <row r="290">
      <c r="D290" s="27"/>
    </row>
    <row r="291">
      <c r="D291" s="27"/>
    </row>
    <row r="292">
      <c r="D292" s="27"/>
    </row>
    <row r="293">
      <c r="D293" s="27"/>
    </row>
    <row r="294">
      <c r="D294" s="27"/>
    </row>
    <row r="295">
      <c r="D295" s="27"/>
    </row>
    <row r="296">
      <c r="D296" s="27"/>
    </row>
    <row r="297">
      <c r="D297" s="27"/>
    </row>
    <row r="298">
      <c r="D298" s="27"/>
    </row>
    <row r="299">
      <c r="D299" s="27"/>
    </row>
    <row r="300">
      <c r="D300" s="27"/>
    </row>
    <row r="301">
      <c r="D301" s="27"/>
    </row>
    <row r="302">
      <c r="D302" s="27"/>
    </row>
    <row r="303">
      <c r="D303" s="27"/>
    </row>
    <row r="304">
      <c r="D304" s="27"/>
    </row>
    <row r="305">
      <c r="D305" s="27"/>
    </row>
    <row r="306">
      <c r="D306" s="27"/>
    </row>
    <row r="307">
      <c r="D307" s="27"/>
    </row>
    <row r="308">
      <c r="D308" s="27"/>
    </row>
    <row r="309">
      <c r="D309" s="27"/>
    </row>
    <row r="310">
      <c r="D310" s="27"/>
    </row>
    <row r="311">
      <c r="D311" s="27"/>
    </row>
    <row r="312">
      <c r="D312" s="27"/>
    </row>
    <row r="313">
      <c r="D313" s="27"/>
    </row>
    <row r="314">
      <c r="D314" s="27"/>
    </row>
    <row r="315">
      <c r="D315" s="27"/>
    </row>
    <row r="316">
      <c r="D316" s="27"/>
    </row>
    <row r="317">
      <c r="D317" s="27"/>
    </row>
    <row r="318">
      <c r="D318" s="27"/>
    </row>
    <row r="319">
      <c r="D319" s="27"/>
    </row>
    <row r="320">
      <c r="D320" s="27"/>
    </row>
    <row r="321">
      <c r="D321" s="27"/>
    </row>
    <row r="322">
      <c r="D322" s="27"/>
    </row>
    <row r="323">
      <c r="D323" s="27"/>
    </row>
    <row r="324">
      <c r="D324" s="27"/>
    </row>
    <row r="325">
      <c r="D325" s="27"/>
    </row>
    <row r="326">
      <c r="D326" s="27"/>
    </row>
    <row r="327">
      <c r="D327" s="27"/>
    </row>
    <row r="328">
      <c r="D328" s="27"/>
    </row>
    <row r="329">
      <c r="D329" s="27"/>
    </row>
    <row r="330">
      <c r="D330" s="27"/>
    </row>
    <row r="331">
      <c r="D331" s="27"/>
    </row>
    <row r="332">
      <c r="D332" s="27"/>
    </row>
    <row r="333">
      <c r="D333" s="27"/>
    </row>
    <row r="334">
      <c r="D334" s="27"/>
    </row>
    <row r="335">
      <c r="D335" s="27"/>
    </row>
    <row r="336">
      <c r="D336" s="27"/>
    </row>
    <row r="337">
      <c r="D337" s="27"/>
    </row>
    <row r="338">
      <c r="D338" s="27"/>
    </row>
    <row r="339">
      <c r="D339" s="27"/>
    </row>
    <row r="340">
      <c r="D340" s="27"/>
    </row>
    <row r="341">
      <c r="D341" s="27"/>
    </row>
    <row r="342">
      <c r="D342" s="27"/>
    </row>
    <row r="343">
      <c r="D343" s="27"/>
    </row>
    <row r="344">
      <c r="D344" s="27"/>
    </row>
    <row r="345">
      <c r="D345" s="27"/>
    </row>
    <row r="346">
      <c r="D346" s="27"/>
    </row>
    <row r="347">
      <c r="D347" s="27"/>
    </row>
    <row r="348">
      <c r="D348" s="27"/>
    </row>
    <row r="349">
      <c r="D349" s="27"/>
    </row>
    <row r="350">
      <c r="D350" s="27"/>
    </row>
    <row r="351">
      <c r="D351" s="27"/>
    </row>
    <row r="352">
      <c r="D352" s="27"/>
    </row>
    <row r="353">
      <c r="D353" s="27"/>
    </row>
    <row r="354">
      <c r="D354" s="27"/>
    </row>
    <row r="355">
      <c r="D355" s="27"/>
    </row>
    <row r="356">
      <c r="D356" s="27"/>
    </row>
    <row r="357">
      <c r="D357" s="27"/>
    </row>
    <row r="358">
      <c r="D358" s="27"/>
    </row>
    <row r="359">
      <c r="D359" s="27"/>
    </row>
    <row r="360">
      <c r="D360" s="27"/>
    </row>
    <row r="361">
      <c r="D361" s="27"/>
    </row>
    <row r="362">
      <c r="D362" s="27"/>
    </row>
    <row r="363">
      <c r="D363" s="27"/>
    </row>
    <row r="364">
      <c r="D364" s="27"/>
    </row>
    <row r="365">
      <c r="D365" s="27"/>
    </row>
    <row r="366">
      <c r="D366" s="27"/>
    </row>
    <row r="367">
      <c r="D367" s="27"/>
    </row>
    <row r="368">
      <c r="D368" s="27"/>
    </row>
    <row r="369">
      <c r="D369" s="27"/>
    </row>
    <row r="370">
      <c r="D370" s="27"/>
    </row>
    <row r="371">
      <c r="D371" s="27"/>
    </row>
    <row r="372">
      <c r="D372" s="27"/>
    </row>
    <row r="373">
      <c r="D373" s="27"/>
    </row>
    <row r="374">
      <c r="D374" s="27"/>
    </row>
    <row r="375">
      <c r="D375" s="27"/>
    </row>
    <row r="376">
      <c r="D376" s="27"/>
    </row>
    <row r="377">
      <c r="D377" s="27"/>
    </row>
    <row r="378">
      <c r="D378" s="27"/>
    </row>
    <row r="379">
      <c r="D379" s="27"/>
    </row>
    <row r="380">
      <c r="D380" s="27"/>
    </row>
    <row r="381">
      <c r="D381" s="27"/>
    </row>
    <row r="382">
      <c r="D382" s="27"/>
    </row>
    <row r="383">
      <c r="D383" s="27"/>
    </row>
    <row r="384">
      <c r="D384" s="27"/>
    </row>
    <row r="385">
      <c r="D385" s="27"/>
    </row>
    <row r="386">
      <c r="D386" s="27"/>
    </row>
    <row r="387">
      <c r="D387" s="27"/>
    </row>
    <row r="388">
      <c r="D388" s="27"/>
    </row>
    <row r="389">
      <c r="D389" s="27"/>
    </row>
    <row r="390">
      <c r="D390" s="27"/>
    </row>
    <row r="391">
      <c r="D391" s="27"/>
    </row>
    <row r="392">
      <c r="D392" s="27"/>
    </row>
    <row r="393">
      <c r="D393" s="27"/>
    </row>
    <row r="394">
      <c r="D394" s="27"/>
    </row>
    <row r="395">
      <c r="D395" s="27"/>
    </row>
    <row r="396">
      <c r="D396" s="27"/>
    </row>
    <row r="397">
      <c r="D397" s="27"/>
    </row>
    <row r="398">
      <c r="D398" s="27"/>
    </row>
    <row r="399">
      <c r="D399" s="27"/>
    </row>
    <row r="400">
      <c r="D400" s="27"/>
    </row>
    <row r="401">
      <c r="D401" s="27"/>
    </row>
    <row r="402">
      <c r="D402" s="27"/>
    </row>
    <row r="403">
      <c r="D403" s="27"/>
    </row>
    <row r="404">
      <c r="D404" s="27"/>
    </row>
    <row r="405">
      <c r="D405" s="27"/>
    </row>
    <row r="406">
      <c r="D406" s="27"/>
    </row>
    <row r="407">
      <c r="D407" s="27"/>
    </row>
    <row r="408">
      <c r="D408" s="27"/>
    </row>
    <row r="409">
      <c r="D409" s="27"/>
    </row>
    <row r="410">
      <c r="D410" s="27"/>
    </row>
    <row r="411">
      <c r="D411" s="27"/>
    </row>
    <row r="412">
      <c r="D412" s="27"/>
    </row>
    <row r="413">
      <c r="D413" s="27"/>
    </row>
    <row r="414">
      <c r="D414" s="27"/>
    </row>
    <row r="415">
      <c r="D415" s="27"/>
    </row>
    <row r="416">
      <c r="D416" s="27"/>
    </row>
    <row r="417">
      <c r="D417" s="27"/>
    </row>
    <row r="418">
      <c r="D418" s="27"/>
    </row>
    <row r="419">
      <c r="D419" s="27"/>
    </row>
    <row r="420">
      <c r="D420" s="27"/>
    </row>
    <row r="421">
      <c r="D421" s="27"/>
    </row>
    <row r="422">
      <c r="D422" s="27"/>
    </row>
    <row r="423">
      <c r="D423" s="27"/>
    </row>
    <row r="424">
      <c r="D424" s="27"/>
    </row>
    <row r="425">
      <c r="D425" s="27"/>
    </row>
    <row r="426">
      <c r="D426" s="27"/>
    </row>
    <row r="427">
      <c r="D427" s="27"/>
    </row>
    <row r="428">
      <c r="D428" s="27"/>
    </row>
    <row r="429">
      <c r="D429" s="27"/>
    </row>
    <row r="430">
      <c r="D430" s="27"/>
    </row>
    <row r="431">
      <c r="D431" s="27"/>
    </row>
    <row r="432">
      <c r="D432" s="27"/>
    </row>
    <row r="433">
      <c r="D433" s="27"/>
    </row>
    <row r="434">
      <c r="D434" s="27"/>
    </row>
    <row r="435">
      <c r="D435" s="27"/>
    </row>
    <row r="436">
      <c r="D436" s="27"/>
    </row>
    <row r="437">
      <c r="D437" s="27"/>
    </row>
    <row r="438">
      <c r="D438" s="27"/>
    </row>
    <row r="439">
      <c r="D439" s="27"/>
    </row>
    <row r="440">
      <c r="D440" s="27"/>
    </row>
    <row r="441">
      <c r="D441" s="27"/>
    </row>
    <row r="442">
      <c r="D442" s="27"/>
    </row>
    <row r="443">
      <c r="D443" s="27"/>
    </row>
    <row r="444">
      <c r="D444" s="27"/>
    </row>
    <row r="445">
      <c r="D445" s="27"/>
    </row>
    <row r="446">
      <c r="D446" s="27"/>
    </row>
    <row r="447">
      <c r="D447" s="27"/>
    </row>
    <row r="448">
      <c r="D448" s="27"/>
    </row>
    <row r="449">
      <c r="D449" s="27"/>
    </row>
    <row r="450">
      <c r="D450" s="27"/>
    </row>
    <row r="451">
      <c r="D451" s="27"/>
    </row>
    <row r="452">
      <c r="D452" s="27"/>
    </row>
    <row r="453">
      <c r="D453" s="27"/>
    </row>
    <row r="454">
      <c r="D454" s="27"/>
    </row>
    <row r="455">
      <c r="D455" s="27"/>
    </row>
    <row r="456">
      <c r="D456" s="27"/>
    </row>
    <row r="457">
      <c r="D457" s="27"/>
    </row>
    <row r="458">
      <c r="D458" s="27"/>
    </row>
    <row r="459">
      <c r="D459" s="27"/>
    </row>
    <row r="460">
      <c r="D460" s="27"/>
    </row>
    <row r="461">
      <c r="D461" s="27"/>
    </row>
    <row r="462">
      <c r="D462" s="27"/>
    </row>
    <row r="463">
      <c r="D463" s="27"/>
    </row>
    <row r="464">
      <c r="D464" s="27"/>
    </row>
    <row r="465">
      <c r="D465" s="27"/>
    </row>
    <row r="466">
      <c r="D466" s="27"/>
    </row>
    <row r="467">
      <c r="D467" s="27"/>
    </row>
    <row r="468">
      <c r="D468" s="27"/>
    </row>
    <row r="469">
      <c r="D469" s="27"/>
    </row>
    <row r="470">
      <c r="D470" s="27"/>
    </row>
    <row r="471">
      <c r="D471" s="27"/>
    </row>
    <row r="472">
      <c r="D472" s="27"/>
    </row>
    <row r="473">
      <c r="D473" s="27"/>
    </row>
    <row r="474">
      <c r="D474" s="27"/>
    </row>
    <row r="475">
      <c r="D475" s="27"/>
    </row>
    <row r="476">
      <c r="D476" s="27"/>
    </row>
    <row r="477">
      <c r="D477" s="27"/>
    </row>
    <row r="478">
      <c r="D478" s="27"/>
    </row>
    <row r="479">
      <c r="D479" s="27"/>
    </row>
    <row r="480">
      <c r="D480" s="27"/>
    </row>
    <row r="481">
      <c r="D481" s="27"/>
    </row>
    <row r="482">
      <c r="D482" s="27"/>
    </row>
    <row r="483">
      <c r="D483" s="27"/>
    </row>
    <row r="484">
      <c r="D484" s="27"/>
    </row>
    <row r="485">
      <c r="D485" s="27"/>
    </row>
    <row r="486">
      <c r="D486" s="27"/>
    </row>
    <row r="487">
      <c r="D487" s="27"/>
    </row>
    <row r="488">
      <c r="D488" s="27"/>
    </row>
    <row r="489">
      <c r="D489" s="27"/>
    </row>
    <row r="490">
      <c r="D490" s="27"/>
    </row>
    <row r="491">
      <c r="D491" s="27"/>
    </row>
    <row r="492">
      <c r="D492" s="27"/>
    </row>
    <row r="493">
      <c r="D493" s="27"/>
    </row>
    <row r="494">
      <c r="D494" s="27"/>
    </row>
    <row r="495">
      <c r="D495" s="27"/>
    </row>
    <row r="496">
      <c r="D496" s="27"/>
    </row>
    <row r="497">
      <c r="D497" s="27"/>
    </row>
    <row r="498">
      <c r="D498" s="27"/>
    </row>
    <row r="499">
      <c r="D499" s="27"/>
    </row>
    <row r="500">
      <c r="D500" s="27"/>
    </row>
    <row r="501">
      <c r="D501" s="27"/>
    </row>
    <row r="502">
      <c r="D502" s="27"/>
    </row>
    <row r="503">
      <c r="D503" s="27"/>
    </row>
    <row r="504">
      <c r="D504" s="27"/>
    </row>
    <row r="505">
      <c r="D505" s="27"/>
    </row>
    <row r="506">
      <c r="D506" s="27"/>
    </row>
    <row r="507">
      <c r="D507" s="27"/>
    </row>
    <row r="508">
      <c r="D508" s="27"/>
    </row>
    <row r="509">
      <c r="D509" s="27"/>
    </row>
    <row r="510">
      <c r="D510" s="27"/>
    </row>
    <row r="511">
      <c r="D511" s="27"/>
    </row>
    <row r="512">
      <c r="D512" s="27"/>
    </row>
    <row r="513">
      <c r="D513" s="27"/>
    </row>
    <row r="514">
      <c r="D514" s="27"/>
    </row>
    <row r="515">
      <c r="D515" s="27"/>
    </row>
    <row r="516">
      <c r="D516" s="27"/>
    </row>
    <row r="517">
      <c r="D517" s="27"/>
    </row>
    <row r="518">
      <c r="D518" s="27"/>
    </row>
    <row r="519">
      <c r="D519" s="27"/>
    </row>
    <row r="520">
      <c r="D520" s="27"/>
    </row>
    <row r="521">
      <c r="D521" s="27"/>
    </row>
    <row r="522">
      <c r="D522" s="27"/>
    </row>
    <row r="523">
      <c r="D523" s="27"/>
    </row>
    <row r="524">
      <c r="D524" s="27"/>
    </row>
    <row r="525">
      <c r="D525" s="27"/>
    </row>
    <row r="526">
      <c r="D526" s="27"/>
    </row>
    <row r="527">
      <c r="D527" s="27"/>
    </row>
    <row r="528">
      <c r="D528" s="27"/>
    </row>
    <row r="529">
      <c r="D529" s="27"/>
    </row>
    <row r="530">
      <c r="D530" s="27"/>
    </row>
    <row r="531">
      <c r="D531" s="27"/>
    </row>
    <row r="532">
      <c r="D532" s="27"/>
    </row>
    <row r="533">
      <c r="D533" s="27"/>
    </row>
    <row r="534">
      <c r="D534" s="27"/>
    </row>
    <row r="535">
      <c r="D535" s="27"/>
    </row>
    <row r="536">
      <c r="D536" s="27"/>
    </row>
    <row r="537">
      <c r="D537" s="27"/>
    </row>
    <row r="538">
      <c r="D538" s="27"/>
    </row>
    <row r="539">
      <c r="D539" s="27"/>
    </row>
    <row r="540">
      <c r="D540" s="27"/>
    </row>
    <row r="541">
      <c r="D541" s="27"/>
    </row>
    <row r="542">
      <c r="D542" s="27"/>
    </row>
    <row r="543">
      <c r="D543" s="27"/>
    </row>
    <row r="544">
      <c r="D544" s="27"/>
    </row>
    <row r="545">
      <c r="D545" s="27"/>
    </row>
    <row r="546">
      <c r="D546" s="27"/>
    </row>
    <row r="547">
      <c r="D547" s="27"/>
    </row>
    <row r="548">
      <c r="D548" s="27"/>
    </row>
    <row r="549">
      <c r="D549" s="27"/>
    </row>
    <row r="550">
      <c r="D550" s="27"/>
    </row>
    <row r="551">
      <c r="D551" s="27"/>
    </row>
    <row r="552">
      <c r="D552" s="27"/>
    </row>
    <row r="553">
      <c r="D553" s="27"/>
    </row>
    <row r="554">
      <c r="D554" s="27"/>
    </row>
    <row r="555">
      <c r="D555" s="27"/>
    </row>
    <row r="556">
      <c r="D556" s="27"/>
    </row>
    <row r="557">
      <c r="D557" s="27"/>
    </row>
    <row r="558">
      <c r="D558" s="27"/>
    </row>
    <row r="559">
      <c r="D559" s="27"/>
    </row>
    <row r="560">
      <c r="D560" s="27"/>
    </row>
    <row r="561">
      <c r="D561" s="27"/>
    </row>
    <row r="562">
      <c r="D562" s="27"/>
    </row>
    <row r="563">
      <c r="D563" s="27"/>
    </row>
    <row r="564">
      <c r="D564" s="27"/>
    </row>
    <row r="565">
      <c r="D565" s="27"/>
    </row>
    <row r="566">
      <c r="D566" s="27"/>
    </row>
    <row r="567">
      <c r="D567" s="27"/>
    </row>
    <row r="568">
      <c r="D568" s="27"/>
    </row>
    <row r="569">
      <c r="D569" s="27"/>
    </row>
    <row r="570">
      <c r="D570" s="27"/>
    </row>
    <row r="571">
      <c r="D571" s="27"/>
    </row>
    <row r="572">
      <c r="D572" s="27"/>
    </row>
    <row r="573">
      <c r="D573" s="27"/>
    </row>
    <row r="574">
      <c r="D574" s="27"/>
    </row>
    <row r="575">
      <c r="D575" s="27"/>
    </row>
    <row r="576">
      <c r="D576" s="27"/>
    </row>
    <row r="577">
      <c r="D577" s="27"/>
    </row>
    <row r="578">
      <c r="D578" s="27"/>
    </row>
    <row r="579">
      <c r="D579" s="27"/>
    </row>
    <row r="580">
      <c r="D580" s="27"/>
    </row>
    <row r="581">
      <c r="D581" s="27"/>
    </row>
    <row r="582">
      <c r="D582" s="27"/>
    </row>
    <row r="583">
      <c r="D583" s="27"/>
    </row>
    <row r="584">
      <c r="D584" s="27"/>
    </row>
    <row r="585">
      <c r="D585" s="27"/>
    </row>
    <row r="586">
      <c r="D586" s="27"/>
    </row>
    <row r="587">
      <c r="D587" s="27"/>
    </row>
    <row r="588">
      <c r="D588" s="27"/>
    </row>
    <row r="589">
      <c r="D589" s="27"/>
    </row>
    <row r="590">
      <c r="D590" s="27"/>
    </row>
    <row r="591">
      <c r="D591" s="27"/>
    </row>
    <row r="592">
      <c r="D592" s="27"/>
    </row>
    <row r="593">
      <c r="D593" s="27"/>
    </row>
    <row r="594">
      <c r="D594" s="27"/>
    </row>
    <row r="595">
      <c r="D595" s="27"/>
    </row>
    <row r="596">
      <c r="D596" s="27"/>
    </row>
    <row r="597">
      <c r="D597" s="27"/>
    </row>
    <row r="598">
      <c r="D598" s="27"/>
    </row>
    <row r="599">
      <c r="D599" s="27"/>
    </row>
    <row r="600">
      <c r="D600" s="27"/>
    </row>
    <row r="601">
      <c r="D601" s="27"/>
    </row>
    <row r="602">
      <c r="D602" s="27"/>
    </row>
    <row r="603">
      <c r="D603" s="27"/>
    </row>
    <row r="604">
      <c r="D604" s="27"/>
    </row>
    <row r="605">
      <c r="D605" s="27"/>
    </row>
    <row r="606">
      <c r="D606" s="27"/>
    </row>
    <row r="607">
      <c r="D607" s="27"/>
    </row>
    <row r="608">
      <c r="D608" s="27"/>
    </row>
    <row r="609">
      <c r="D609" s="27"/>
    </row>
    <row r="610">
      <c r="D610" s="27"/>
    </row>
    <row r="611">
      <c r="D611" s="27"/>
    </row>
    <row r="612">
      <c r="D612" s="27"/>
    </row>
    <row r="613">
      <c r="D613" s="27"/>
    </row>
    <row r="614">
      <c r="D614" s="27"/>
    </row>
    <row r="615">
      <c r="D615" s="27"/>
    </row>
    <row r="616">
      <c r="D616" s="27"/>
    </row>
    <row r="617">
      <c r="D617" s="27"/>
    </row>
    <row r="618">
      <c r="D618" s="27"/>
    </row>
    <row r="619">
      <c r="D619" s="27"/>
    </row>
    <row r="620">
      <c r="D620" s="27"/>
    </row>
    <row r="621">
      <c r="D621" s="27"/>
    </row>
    <row r="622">
      <c r="D622" s="27"/>
    </row>
    <row r="623">
      <c r="D623" s="27"/>
    </row>
    <row r="624">
      <c r="D624" s="27"/>
    </row>
    <row r="625">
      <c r="D625" s="27"/>
    </row>
    <row r="626">
      <c r="D626" s="27"/>
    </row>
    <row r="627">
      <c r="D627" s="27"/>
    </row>
    <row r="628">
      <c r="D628" s="27"/>
    </row>
    <row r="629">
      <c r="D629" s="27"/>
    </row>
    <row r="630">
      <c r="D630" s="27"/>
    </row>
    <row r="631">
      <c r="D631" s="27"/>
    </row>
    <row r="632">
      <c r="D632" s="27"/>
    </row>
    <row r="633">
      <c r="D633" s="27"/>
    </row>
    <row r="634">
      <c r="D634" s="27"/>
    </row>
    <row r="635">
      <c r="D635" s="27"/>
    </row>
    <row r="636">
      <c r="D636" s="27"/>
    </row>
    <row r="637">
      <c r="D637" s="27"/>
    </row>
    <row r="638">
      <c r="D638" s="27"/>
    </row>
    <row r="639">
      <c r="D639" s="27"/>
    </row>
    <row r="640">
      <c r="D640" s="27"/>
    </row>
    <row r="641">
      <c r="D641" s="27"/>
    </row>
    <row r="642">
      <c r="D642" s="27"/>
    </row>
    <row r="643">
      <c r="D643" s="27"/>
    </row>
    <row r="644">
      <c r="D644" s="27"/>
    </row>
    <row r="645">
      <c r="D645" s="27"/>
    </row>
    <row r="646">
      <c r="D646" s="27"/>
    </row>
    <row r="647">
      <c r="D647" s="27"/>
    </row>
    <row r="648">
      <c r="D648" s="27"/>
    </row>
    <row r="649">
      <c r="D649" s="27"/>
    </row>
    <row r="650">
      <c r="D650" s="27"/>
    </row>
    <row r="651">
      <c r="D651" s="27"/>
    </row>
    <row r="652">
      <c r="D652" s="27"/>
    </row>
    <row r="653">
      <c r="D653" s="27"/>
    </row>
    <row r="654">
      <c r="D654" s="27"/>
    </row>
    <row r="655">
      <c r="D655" s="27"/>
    </row>
    <row r="656">
      <c r="D656" s="27"/>
    </row>
    <row r="657">
      <c r="D657" s="27"/>
    </row>
    <row r="658">
      <c r="D658" s="27"/>
    </row>
    <row r="659">
      <c r="D659" s="27"/>
    </row>
    <row r="660">
      <c r="D660" s="27"/>
    </row>
    <row r="661">
      <c r="D661" s="27"/>
    </row>
    <row r="662">
      <c r="D662" s="27"/>
    </row>
    <row r="663">
      <c r="D663" s="27"/>
    </row>
    <row r="664">
      <c r="D664" s="27"/>
    </row>
    <row r="665">
      <c r="D665" s="27"/>
    </row>
    <row r="666">
      <c r="D666" s="27"/>
    </row>
    <row r="667">
      <c r="D667" s="27"/>
    </row>
    <row r="668">
      <c r="D668" s="27"/>
    </row>
    <row r="669">
      <c r="D669" s="27"/>
    </row>
    <row r="670">
      <c r="D670" s="27"/>
    </row>
    <row r="671">
      <c r="D671" s="27"/>
    </row>
    <row r="672">
      <c r="D672" s="27"/>
    </row>
    <row r="673">
      <c r="D673" s="27"/>
    </row>
    <row r="674">
      <c r="D674" s="27"/>
    </row>
    <row r="675">
      <c r="D675" s="27"/>
    </row>
    <row r="676">
      <c r="D676" s="27"/>
    </row>
    <row r="677">
      <c r="D677" s="27"/>
    </row>
    <row r="678">
      <c r="D678" s="27"/>
    </row>
    <row r="679">
      <c r="D679" s="27"/>
    </row>
    <row r="680">
      <c r="D680" s="27"/>
    </row>
    <row r="681">
      <c r="D681" s="27"/>
    </row>
    <row r="682">
      <c r="D682" s="27"/>
    </row>
    <row r="683">
      <c r="D683" s="27"/>
    </row>
    <row r="684">
      <c r="D684" s="27"/>
    </row>
    <row r="685">
      <c r="D685" s="27"/>
    </row>
    <row r="686">
      <c r="D686" s="27"/>
    </row>
    <row r="687">
      <c r="D687" s="27"/>
    </row>
    <row r="688">
      <c r="D688" s="27"/>
    </row>
    <row r="689">
      <c r="D689" s="27"/>
    </row>
    <row r="690">
      <c r="D690" s="27"/>
    </row>
    <row r="691">
      <c r="D691" s="27"/>
    </row>
    <row r="692">
      <c r="D692" s="27"/>
    </row>
    <row r="693">
      <c r="D693" s="27"/>
    </row>
    <row r="694">
      <c r="D694" s="27"/>
    </row>
    <row r="695">
      <c r="D695" s="27"/>
    </row>
    <row r="696">
      <c r="D696" s="27"/>
    </row>
    <row r="697">
      <c r="D697" s="27"/>
    </row>
    <row r="698">
      <c r="D698" s="27"/>
    </row>
    <row r="699">
      <c r="D699" s="27"/>
    </row>
    <row r="700">
      <c r="D700" s="27"/>
    </row>
    <row r="701">
      <c r="D701" s="27"/>
    </row>
    <row r="702">
      <c r="D702" s="27"/>
    </row>
    <row r="703">
      <c r="D703" s="27"/>
    </row>
    <row r="704">
      <c r="D704" s="27"/>
    </row>
    <row r="705">
      <c r="D705" s="27"/>
    </row>
    <row r="706">
      <c r="D706" s="27"/>
    </row>
    <row r="707">
      <c r="D707" s="27"/>
    </row>
    <row r="708">
      <c r="D708" s="27"/>
    </row>
    <row r="709">
      <c r="D709" s="27"/>
    </row>
    <row r="710">
      <c r="D710" s="27"/>
    </row>
    <row r="711">
      <c r="D711" s="27"/>
    </row>
    <row r="712">
      <c r="D712" s="27"/>
    </row>
    <row r="713">
      <c r="D713" s="27"/>
    </row>
    <row r="714">
      <c r="D714" s="27"/>
    </row>
    <row r="715">
      <c r="D715" s="27"/>
    </row>
    <row r="716">
      <c r="D716" s="27"/>
    </row>
    <row r="717">
      <c r="D717" s="27"/>
    </row>
    <row r="718">
      <c r="D718" s="27"/>
    </row>
    <row r="719">
      <c r="D719" s="27"/>
    </row>
    <row r="720">
      <c r="D720" s="27"/>
    </row>
    <row r="721">
      <c r="D721" s="27"/>
    </row>
    <row r="722">
      <c r="D722" s="27"/>
    </row>
    <row r="723">
      <c r="D723" s="27"/>
    </row>
    <row r="724">
      <c r="D724" s="27"/>
    </row>
    <row r="725">
      <c r="D725" s="27"/>
    </row>
    <row r="726">
      <c r="D726" s="27"/>
    </row>
    <row r="727">
      <c r="D727" s="27"/>
    </row>
    <row r="728">
      <c r="D728" s="27"/>
    </row>
    <row r="729">
      <c r="D729" s="27"/>
    </row>
    <row r="730">
      <c r="D730" s="27"/>
    </row>
    <row r="731">
      <c r="D731" s="27"/>
    </row>
    <row r="732">
      <c r="D732" s="27"/>
    </row>
    <row r="733">
      <c r="D733" s="27"/>
    </row>
    <row r="734">
      <c r="D734" s="27"/>
    </row>
    <row r="735">
      <c r="D735" s="27"/>
    </row>
    <row r="736">
      <c r="D736" s="27"/>
    </row>
    <row r="737">
      <c r="D737" s="27"/>
    </row>
    <row r="738">
      <c r="D738" s="27"/>
    </row>
    <row r="739">
      <c r="D739" s="27"/>
    </row>
    <row r="740">
      <c r="D740" s="27"/>
    </row>
    <row r="741">
      <c r="D741" s="27"/>
    </row>
    <row r="742">
      <c r="D742" s="27"/>
    </row>
    <row r="743">
      <c r="D743" s="27"/>
    </row>
    <row r="744">
      <c r="D744" s="27"/>
    </row>
    <row r="745">
      <c r="D745" s="27"/>
    </row>
    <row r="746">
      <c r="D746" s="27"/>
    </row>
    <row r="747">
      <c r="D747" s="27"/>
    </row>
    <row r="748">
      <c r="D748" s="27"/>
    </row>
    <row r="749">
      <c r="D749" s="27"/>
    </row>
    <row r="750">
      <c r="D750" s="27"/>
    </row>
    <row r="751">
      <c r="D751" s="27"/>
    </row>
    <row r="752">
      <c r="D752" s="27"/>
    </row>
    <row r="753">
      <c r="D753" s="27"/>
    </row>
    <row r="754">
      <c r="D754" s="27"/>
    </row>
    <row r="755">
      <c r="D755" s="27"/>
    </row>
    <row r="756">
      <c r="D756" s="27"/>
    </row>
    <row r="757">
      <c r="D757" s="27"/>
    </row>
    <row r="758">
      <c r="D758" s="27"/>
    </row>
    <row r="759">
      <c r="D759" s="27"/>
    </row>
    <row r="760">
      <c r="D760" s="27"/>
    </row>
    <row r="761">
      <c r="D761" s="27"/>
    </row>
    <row r="762">
      <c r="D762" s="27"/>
    </row>
    <row r="763">
      <c r="D763" s="27"/>
    </row>
    <row r="764">
      <c r="D764" s="27"/>
    </row>
    <row r="765">
      <c r="D765" s="27"/>
    </row>
    <row r="766">
      <c r="D766" s="27"/>
    </row>
    <row r="767">
      <c r="D767" s="27"/>
    </row>
    <row r="768">
      <c r="D768" s="27"/>
    </row>
    <row r="769">
      <c r="D769" s="27"/>
    </row>
    <row r="770">
      <c r="D770" s="27"/>
    </row>
    <row r="771">
      <c r="D771" s="27"/>
    </row>
    <row r="772">
      <c r="D772" s="27"/>
    </row>
    <row r="773">
      <c r="D773" s="27"/>
    </row>
    <row r="774">
      <c r="D774" s="27"/>
    </row>
    <row r="775">
      <c r="D775" s="27"/>
    </row>
    <row r="776">
      <c r="D776" s="27"/>
    </row>
    <row r="777">
      <c r="D777" s="27"/>
    </row>
    <row r="778">
      <c r="D778" s="27"/>
    </row>
    <row r="779">
      <c r="D779" s="27"/>
    </row>
    <row r="780">
      <c r="D780" s="27"/>
    </row>
    <row r="781">
      <c r="D781" s="27"/>
    </row>
    <row r="782">
      <c r="D782" s="27"/>
    </row>
    <row r="783">
      <c r="D783" s="27"/>
    </row>
    <row r="784">
      <c r="D784" s="27"/>
    </row>
    <row r="785">
      <c r="D785" s="27"/>
    </row>
    <row r="786">
      <c r="D786" s="27"/>
    </row>
    <row r="787">
      <c r="D787" s="27"/>
    </row>
    <row r="788">
      <c r="D788" s="27"/>
    </row>
    <row r="789">
      <c r="D789" s="27"/>
    </row>
    <row r="790">
      <c r="D790" s="27"/>
    </row>
    <row r="791">
      <c r="D791" s="27"/>
    </row>
    <row r="792">
      <c r="D792" s="27"/>
    </row>
    <row r="793">
      <c r="D793" s="27"/>
    </row>
    <row r="794">
      <c r="D794" s="27"/>
    </row>
    <row r="795">
      <c r="D795" s="27"/>
    </row>
    <row r="796">
      <c r="D796" s="27"/>
    </row>
    <row r="797">
      <c r="D797" s="27"/>
    </row>
    <row r="798">
      <c r="D798" s="27"/>
    </row>
    <row r="799">
      <c r="D799" s="27"/>
    </row>
    <row r="800">
      <c r="D800" s="27"/>
    </row>
    <row r="801">
      <c r="D801" s="27"/>
    </row>
    <row r="802">
      <c r="D802" s="27"/>
    </row>
    <row r="803">
      <c r="D803" s="27"/>
    </row>
    <row r="804">
      <c r="D804" s="27"/>
    </row>
    <row r="805">
      <c r="D805" s="27"/>
    </row>
    <row r="806">
      <c r="D806" s="27"/>
    </row>
    <row r="807">
      <c r="D807" s="27"/>
    </row>
    <row r="808">
      <c r="D808" s="27"/>
    </row>
    <row r="809">
      <c r="D809" s="27"/>
    </row>
    <row r="810">
      <c r="D810" s="27"/>
    </row>
    <row r="811">
      <c r="D811" s="27"/>
    </row>
    <row r="812">
      <c r="D812" s="27"/>
    </row>
    <row r="813">
      <c r="D813" s="27"/>
    </row>
    <row r="814">
      <c r="D814" s="27"/>
    </row>
    <row r="815">
      <c r="D815" s="27"/>
    </row>
    <row r="816">
      <c r="D816" s="27"/>
    </row>
    <row r="817">
      <c r="D817" s="27"/>
    </row>
    <row r="818">
      <c r="D818" s="27"/>
    </row>
    <row r="819">
      <c r="D819" s="27"/>
    </row>
    <row r="820">
      <c r="D820" s="27"/>
    </row>
    <row r="821">
      <c r="D821" s="27"/>
    </row>
    <row r="822">
      <c r="D822" s="27"/>
    </row>
    <row r="823">
      <c r="D823" s="27"/>
    </row>
    <row r="824">
      <c r="D824" s="27"/>
    </row>
    <row r="825">
      <c r="D825" s="27"/>
    </row>
    <row r="826">
      <c r="D826" s="27"/>
    </row>
    <row r="827">
      <c r="D827" s="27"/>
    </row>
    <row r="828">
      <c r="D828" s="27"/>
    </row>
    <row r="829">
      <c r="D829" s="27"/>
    </row>
    <row r="830">
      <c r="D830" s="27"/>
    </row>
    <row r="831">
      <c r="D831" s="27"/>
    </row>
    <row r="832">
      <c r="D832" s="27"/>
    </row>
    <row r="833">
      <c r="D833" s="27"/>
    </row>
    <row r="834">
      <c r="D834" s="27"/>
    </row>
    <row r="835">
      <c r="D835" s="27"/>
    </row>
    <row r="836">
      <c r="D836" s="27"/>
    </row>
    <row r="837">
      <c r="D837" s="27"/>
    </row>
    <row r="838">
      <c r="D838" s="27"/>
    </row>
    <row r="839">
      <c r="D839" s="27"/>
    </row>
    <row r="840">
      <c r="D840" s="27"/>
    </row>
    <row r="841">
      <c r="D841" s="27"/>
    </row>
    <row r="842">
      <c r="D842" s="27"/>
    </row>
    <row r="843">
      <c r="D843" s="27"/>
    </row>
    <row r="844">
      <c r="D844" s="27"/>
    </row>
    <row r="845">
      <c r="D845" s="27"/>
    </row>
    <row r="846">
      <c r="D846" s="27"/>
    </row>
    <row r="847">
      <c r="D847" s="27"/>
    </row>
    <row r="848">
      <c r="D848" s="27"/>
    </row>
    <row r="849">
      <c r="D849" s="27"/>
    </row>
    <row r="850">
      <c r="D850" s="27"/>
    </row>
    <row r="851">
      <c r="D851" s="27"/>
    </row>
    <row r="852">
      <c r="D852" s="27"/>
    </row>
    <row r="853">
      <c r="D853" s="27"/>
    </row>
    <row r="854">
      <c r="D854" s="27"/>
    </row>
    <row r="855">
      <c r="D855" s="27"/>
    </row>
    <row r="856">
      <c r="D856" s="27"/>
    </row>
    <row r="857">
      <c r="D857" s="27"/>
    </row>
    <row r="858">
      <c r="D858" s="27"/>
    </row>
    <row r="859">
      <c r="D859" s="27"/>
    </row>
    <row r="860">
      <c r="D860" s="27"/>
    </row>
    <row r="861">
      <c r="D861" s="27"/>
    </row>
    <row r="862">
      <c r="D862" s="27"/>
    </row>
    <row r="863">
      <c r="D863" s="27"/>
    </row>
    <row r="864">
      <c r="D864" s="27"/>
    </row>
    <row r="865">
      <c r="D865" s="27"/>
    </row>
    <row r="866">
      <c r="D866" s="27"/>
    </row>
    <row r="867">
      <c r="D867" s="27"/>
    </row>
    <row r="868">
      <c r="D868" s="27"/>
    </row>
    <row r="869">
      <c r="D869" s="27"/>
    </row>
    <row r="870">
      <c r="D870" s="27"/>
    </row>
    <row r="871">
      <c r="D871" s="27"/>
    </row>
    <row r="872">
      <c r="D872" s="27"/>
    </row>
    <row r="873">
      <c r="D873" s="27"/>
    </row>
    <row r="874">
      <c r="D874" s="27"/>
    </row>
    <row r="875">
      <c r="D875" s="27"/>
    </row>
    <row r="876">
      <c r="D876" s="27"/>
    </row>
    <row r="877">
      <c r="D877" s="27"/>
    </row>
    <row r="878">
      <c r="D878" s="27"/>
    </row>
    <row r="879">
      <c r="D879" s="27"/>
    </row>
    <row r="880">
      <c r="D880" s="27"/>
    </row>
    <row r="881">
      <c r="D881" s="27"/>
    </row>
    <row r="882">
      <c r="D882" s="27"/>
    </row>
    <row r="883">
      <c r="D883" s="27"/>
    </row>
    <row r="884">
      <c r="D884" s="27"/>
    </row>
    <row r="885">
      <c r="D885" s="27"/>
    </row>
    <row r="886">
      <c r="D886" s="27"/>
    </row>
    <row r="887">
      <c r="D887" s="27"/>
    </row>
    <row r="888">
      <c r="D888" s="27"/>
    </row>
    <row r="889">
      <c r="D889" s="27"/>
    </row>
    <row r="890">
      <c r="D890" s="27"/>
    </row>
    <row r="891">
      <c r="D891" s="27"/>
    </row>
    <row r="892">
      <c r="D892" s="27"/>
    </row>
    <row r="893">
      <c r="D893" s="27"/>
    </row>
    <row r="894">
      <c r="D894" s="27"/>
    </row>
    <row r="895">
      <c r="D895" s="27"/>
    </row>
    <row r="896">
      <c r="D896" s="27"/>
    </row>
    <row r="897">
      <c r="D897" s="27"/>
    </row>
    <row r="898">
      <c r="D898" s="27"/>
    </row>
    <row r="899">
      <c r="D899" s="27"/>
    </row>
    <row r="900">
      <c r="D900" s="27"/>
    </row>
    <row r="901">
      <c r="D901" s="27"/>
    </row>
    <row r="902">
      <c r="D902" s="27"/>
    </row>
    <row r="903">
      <c r="D903" s="27"/>
    </row>
    <row r="904">
      <c r="D904" s="27"/>
    </row>
    <row r="905">
      <c r="D905" s="27"/>
    </row>
    <row r="906">
      <c r="D906" s="27"/>
    </row>
    <row r="907">
      <c r="D907" s="27"/>
    </row>
    <row r="908">
      <c r="D908" s="27"/>
    </row>
    <row r="909">
      <c r="D909" s="27"/>
    </row>
    <row r="910">
      <c r="D910" s="27"/>
    </row>
    <row r="911">
      <c r="D911" s="27"/>
    </row>
    <row r="912">
      <c r="D912" s="27"/>
    </row>
    <row r="913">
      <c r="D913" s="27"/>
    </row>
    <row r="914">
      <c r="D914" s="27"/>
    </row>
    <row r="915">
      <c r="D915" s="27"/>
    </row>
    <row r="916">
      <c r="D916" s="27"/>
    </row>
    <row r="917">
      <c r="D917" s="27"/>
    </row>
    <row r="918">
      <c r="D918" s="27"/>
    </row>
    <row r="919">
      <c r="D919" s="27"/>
    </row>
    <row r="920">
      <c r="D920" s="27"/>
    </row>
    <row r="921">
      <c r="D921" s="27"/>
    </row>
    <row r="922">
      <c r="D922" s="27"/>
    </row>
    <row r="923">
      <c r="D923" s="27"/>
    </row>
    <row r="924">
      <c r="D924" s="27"/>
    </row>
    <row r="925">
      <c r="D925" s="27"/>
    </row>
    <row r="926">
      <c r="D926" s="27"/>
    </row>
    <row r="927">
      <c r="D927" s="27"/>
    </row>
    <row r="928">
      <c r="D928" s="27"/>
    </row>
    <row r="929">
      <c r="D929" s="27"/>
    </row>
    <row r="930">
      <c r="D930" s="27"/>
    </row>
    <row r="931">
      <c r="D931" s="27"/>
    </row>
    <row r="932">
      <c r="D932" s="27"/>
    </row>
    <row r="933">
      <c r="D933" s="27"/>
    </row>
    <row r="934">
      <c r="D934" s="27"/>
    </row>
    <row r="935">
      <c r="D935" s="27"/>
    </row>
    <row r="936">
      <c r="D936" s="27"/>
    </row>
    <row r="937">
      <c r="D937" s="27"/>
    </row>
    <row r="938">
      <c r="D938" s="27"/>
    </row>
    <row r="939">
      <c r="D939" s="27"/>
    </row>
    <row r="940">
      <c r="D940" s="27"/>
    </row>
    <row r="941">
      <c r="D941" s="27"/>
    </row>
    <row r="942">
      <c r="D942" s="27"/>
    </row>
    <row r="943">
      <c r="D943" s="27"/>
    </row>
    <row r="944">
      <c r="D944" s="27"/>
    </row>
    <row r="945">
      <c r="D945" s="27"/>
    </row>
    <row r="946">
      <c r="D946" s="27"/>
    </row>
    <row r="947">
      <c r="D947" s="27"/>
    </row>
    <row r="948">
      <c r="D948" s="27"/>
    </row>
    <row r="949">
      <c r="D949" s="27"/>
    </row>
    <row r="950">
      <c r="D950" s="27"/>
    </row>
    <row r="951">
      <c r="D951" s="27"/>
    </row>
    <row r="952">
      <c r="D952" s="27"/>
    </row>
    <row r="953">
      <c r="D953" s="27"/>
    </row>
    <row r="954">
      <c r="D954" s="27"/>
    </row>
    <row r="955">
      <c r="D955" s="27"/>
    </row>
    <row r="956">
      <c r="D956" s="27"/>
    </row>
    <row r="957">
      <c r="D957" s="27"/>
    </row>
    <row r="958">
      <c r="D958" s="27"/>
    </row>
    <row r="959">
      <c r="D959" s="27"/>
    </row>
    <row r="960">
      <c r="D960" s="27"/>
    </row>
    <row r="961">
      <c r="D961" s="27"/>
    </row>
    <row r="962">
      <c r="D962" s="27"/>
    </row>
    <row r="963">
      <c r="D963" s="27"/>
    </row>
    <row r="964">
      <c r="D964" s="27"/>
    </row>
    <row r="965">
      <c r="D965" s="27"/>
    </row>
    <row r="966">
      <c r="D966" s="27"/>
    </row>
    <row r="967">
      <c r="D967" s="27"/>
    </row>
    <row r="968">
      <c r="D968" s="27"/>
    </row>
    <row r="969">
      <c r="D969" s="27"/>
    </row>
    <row r="970">
      <c r="D970" s="27"/>
    </row>
    <row r="971">
      <c r="D971" s="27"/>
    </row>
    <row r="972">
      <c r="D972" s="27"/>
    </row>
    <row r="973">
      <c r="D973" s="27"/>
    </row>
    <row r="974">
      <c r="D974" s="27"/>
    </row>
    <row r="975">
      <c r="D975" s="27"/>
    </row>
    <row r="976">
      <c r="D976" s="27"/>
    </row>
    <row r="977">
      <c r="D977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2" t="s">
        <v>1</v>
      </c>
      <c r="B2" s="2">
        <v>3.0</v>
      </c>
    </row>
    <row r="3">
      <c r="A3" s="2" t="s">
        <v>2</v>
      </c>
      <c r="B3" s="2">
        <v>2.0</v>
      </c>
    </row>
    <row r="4">
      <c r="A4" s="2" t="s">
        <v>3</v>
      </c>
      <c r="B4" s="2">
        <v>1.0</v>
      </c>
    </row>
  </sheetData>
  <drawing r:id="rId1"/>
</worksheet>
</file>