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ly\Desktop\Лаба 5\"/>
    </mc:Choice>
  </mc:AlternateContent>
  <xr:revisionPtr revIDLastSave="0" documentId="13_ncr:1_{91E184D0-403D-43B4-BB21-4FEFBB050FD5}" xr6:coauthVersionLast="47" xr6:coauthVersionMax="47" xr10:uidLastSave="{00000000-0000-0000-0000-000000000000}"/>
  <bookViews>
    <workbookView xWindow="-108" yWindow="-108" windowWidth="30936" windowHeight="16776" xr2:uid="{5EA53F1B-EF36-4C87-BCA5-623A64CFB3C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2" i="1" l="1"/>
  <c r="Z74" i="1"/>
  <c r="Z65" i="1"/>
  <c r="Z56" i="1"/>
  <c r="Z47" i="1"/>
  <c r="Z38" i="1"/>
  <c r="Z28" i="1"/>
  <c r="M24" i="1"/>
  <c r="V10" i="1"/>
  <c r="V51" i="1" s="1"/>
  <c r="W10" i="1"/>
  <c r="W59" i="1" s="1"/>
  <c r="X10" i="1"/>
  <c r="Y10" i="1"/>
  <c r="Z10" i="1"/>
  <c r="Z51" i="1" s="1"/>
  <c r="AA10" i="1"/>
  <c r="AA69" i="1" s="1"/>
  <c r="AB10" i="1"/>
  <c r="AB59" i="1" s="1"/>
  <c r="AC10" i="1"/>
  <c r="AC59" i="1" s="1"/>
  <c r="AD10" i="1"/>
  <c r="AE10" i="1"/>
  <c r="AF10" i="1"/>
  <c r="AF51" i="1" s="1"/>
  <c r="AG10" i="1"/>
  <c r="AG69" i="1" s="1"/>
  <c r="AH10" i="1"/>
  <c r="AH59" i="1" s="1"/>
  <c r="AI10" i="1"/>
  <c r="AI59" i="1" s="1"/>
  <c r="AJ10" i="1"/>
  <c r="AK10" i="1"/>
  <c r="AK80" i="1"/>
  <c r="AP69" i="1"/>
  <c r="X69" i="1"/>
  <c r="Y69" i="1"/>
  <c r="Z69" i="1"/>
  <c r="AD69" i="1"/>
  <c r="AE69" i="1"/>
  <c r="AF69" i="1"/>
  <c r="AJ69" i="1"/>
  <c r="AK69" i="1"/>
  <c r="V69" i="1"/>
  <c r="AP59" i="1"/>
  <c r="AK63" i="1"/>
  <c r="X59" i="1"/>
  <c r="Y59" i="1"/>
  <c r="Z59" i="1"/>
  <c r="AA59" i="1"/>
  <c r="AD59" i="1"/>
  <c r="AE59" i="1"/>
  <c r="AF59" i="1"/>
  <c r="AG59" i="1"/>
  <c r="AJ59" i="1"/>
  <c r="AK59" i="1"/>
  <c r="V59" i="1"/>
  <c r="AP51" i="1"/>
  <c r="AK54" i="1"/>
  <c r="X51" i="1"/>
  <c r="Y51" i="1"/>
  <c r="AB51" i="1"/>
  <c r="AD51" i="1"/>
  <c r="AE51" i="1"/>
  <c r="AH51" i="1"/>
  <c r="AJ51" i="1"/>
  <c r="AK51" i="1"/>
  <c r="AP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V41" i="1"/>
  <c r="AP33" i="1"/>
  <c r="AP34" i="1" s="1"/>
  <c r="AP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W32" i="1"/>
  <c r="V32" i="1"/>
  <c r="AP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S7" i="1"/>
  <c r="AJ7" i="1" s="1"/>
  <c r="C7" i="1"/>
  <c r="C13" i="1" s="1"/>
  <c r="AP76" i="1" s="1"/>
  <c r="C6" i="1"/>
  <c r="C12" i="1" s="1"/>
  <c r="C5" i="1"/>
  <c r="S5" i="1" s="1"/>
  <c r="C4" i="1"/>
  <c r="AK4" i="1" s="1"/>
  <c r="C3" i="1"/>
  <c r="C9" i="1" s="1"/>
  <c r="AP42" i="1" s="1"/>
  <c r="AP43" i="1" s="1"/>
  <c r="AP22" i="1" l="1"/>
  <c r="AP24" i="1" s="1"/>
  <c r="AP78" i="1"/>
  <c r="AP68" i="1"/>
  <c r="AP70" i="1" s="1"/>
  <c r="AP50" i="1"/>
  <c r="AP52" i="1" s="1"/>
  <c r="AP77" i="1"/>
  <c r="AC51" i="1"/>
  <c r="AI69" i="1"/>
  <c r="AC69" i="1"/>
  <c r="AH69" i="1"/>
  <c r="AI51" i="1"/>
  <c r="W51" i="1"/>
  <c r="W69" i="1"/>
  <c r="AG51" i="1"/>
  <c r="AA51" i="1"/>
  <c r="AB69" i="1"/>
  <c r="R7" i="1"/>
  <c r="Q7" i="1" s="1"/>
  <c r="P7" i="1" s="1"/>
  <c r="O7" i="1" s="1"/>
  <c r="N7" i="1" s="1"/>
  <c r="M7" i="1" s="1"/>
  <c r="L7" i="1" s="1"/>
  <c r="K7" i="1" s="1"/>
  <c r="J7" i="1" s="1"/>
  <c r="I7" i="1" s="1"/>
  <c r="H7" i="1" s="1"/>
  <c r="G7" i="1" s="1"/>
  <c r="F7" i="1" s="1"/>
  <c r="E7" i="1" s="1"/>
  <c r="D7" i="1" s="1"/>
  <c r="AK3" i="1"/>
  <c r="S6" i="1"/>
  <c r="S3" i="1"/>
  <c r="AK7" i="1"/>
  <c r="C8" i="1"/>
  <c r="AK8" i="1" s="1"/>
  <c r="AK6" i="1"/>
  <c r="AJ5" i="1"/>
  <c r="R5" i="1"/>
  <c r="C10" i="1"/>
  <c r="C11" i="1"/>
  <c r="AP60" i="1" s="1"/>
  <c r="AP61" i="1" s="1"/>
  <c r="AK5" i="1"/>
  <c r="S4" i="1"/>
  <c r="AK26" i="1"/>
  <c r="AK22" i="1" l="1"/>
  <c r="AK45" i="1" s="1"/>
  <c r="AK9" i="1"/>
  <c r="AK68" i="1"/>
  <c r="AK12" i="1"/>
  <c r="AJ11" i="1"/>
  <c r="AJ60" i="1" s="1"/>
  <c r="AK77" i="1"/>
  <c r="AK33" i="1"/>
  <c r="AK11" i="1"/>
  <c r="AK60" i="1" s="1"/>
  <c r="AK14" i="1"/>
  <c r="AJ13" i="1"/>
  <c r="AJ76" i="1" s="1"/>
  <c r="AK13" i="1"/>
  <c r="AK76" i="1" s="1"/>
  <c r="AJ77" i="1"/>
  <c r="AJ33" i="1"/>
  <c r="Z7" i="1"/>
  <c r="AB7" i="1"/>
  <c r="W7" i="1"/>
  <c r="AF7" i="1"/>
  <c r="AC7" i="1"/>
  <c r="AG7" i="1"/>
  <c r="X7" i="1"/>
  <c r="V7" i="1"/>
  <c r="AE7" i="1"/>
  <c r="AI7" i="1"/>
  <c r="AA7" i="1"/>
  <c r="AH7" i="1"/>
  <c r="AG13" i="1" s="1"/>
  <c r="AG76" i="1" s="1"/>
  <c r="AD7" i="1"/>
  <c r="Y7" i="1"/>
  <c r="C14" i="1"/>
  <c r="S8" i="1"/>
  <c r="AJ8" i="1" s="1"/>
  <c r="AJ14" i="1" s="1"/>
  <c r="R3" i="1"/>
  <c r="AJ3" i="1"/>
  <c r="R6" i="1"/>
  <c r="AJ6" i="1"/>
  <c r="AJ4" i="1"/>
  <c r="R4" i="1"/>
  <c r="Q5" i="1"/>
  <c r="AI5" i="1"/>
  <c r="AJ63" i="1" l="1"/>
  <c r="AI77" i="1"/>
  <c r="AI33" i="1"/>
  <c r="AF13" i="1"/>
  <c r="AF76" i="1" s="1"/>
  <c r="AB13" i="1"/>
  <c r="AB76" i="1" s="1"/>
  <c r="AK42" i="1"/>
  <c r="AK50" i="1"/>
  <c r="AK72" i="1" s="1"/>
  <c r="AE13" i="1"/>
  <c r="AE76" i="1" s="1"/>
  <c r="AD13" i="1"/>
  <c r="AD76" i="1" s="1"/>
  <c r="V13" i="1"/>
  <c r="V76" i="1" s="1"/>
  <c r="AK36" i="1"/>
  <c r="AJ36" i="1" s="1"/>
  <c r="X13" i="1"/>
  <c r="X76" i="1" s="1"/>
  <c r="AA13" i="1"/>
  <c r="AA76" i="1" s="1"/>
  <c r="AJ12" i="1"/>
  <c r="AJ22" i="1"/>
  <c r="AJ26" i="1" s="1"/>
  <c r="AJ68" i="1"/>
  <c r="AI11" i="1"/>
  <c r="AI60" i="1" s="1"/>
  <c r="Z13" i="1"/>
  <c r="Z76" i="1" s="1"/>
  <c r="AH13" i="1"/>
  <c r="AH76" i="1" s="1"/>
  <c r="AI13" i="1"/>
  <c r="AI76" i="1" s="1"/>
  <c r="AC13" i="1"/>
  <c r="AC76" i="1" s="1"/>
  <c r="W13" i="1"/>
  <c r="W76" i="1" s="1"/>
  <c r="Y13" i="1"/>
  <c r="Y76" i="1" s="1"/>
  <c r="AJ9" i="1"/>
  <c r="AJ80" i="1"/>
  <c r="AI6" i="1"/>
  <c r="AI12" i="1" s="1"/>
  <c r="Q6" i="1"/>
  <c r="R8" i="1"/>
  <c r="Q8" i="1" s="1"/>
  <c r="Q3" i="1"/>
  <c r="AI3" i="1"/>
  <c r="P5" i="1"/>
  <c r="AH5" i="1"/>
  <c r="Q4" i="1"/>
  <c r="AI4" i="1"/>
  <c r="AI63" i="1" l="1"/>
  <c r="AI36" i="1"/>
  <c r="AJ42" i="1"/>
  <c r="AJ45" i="1" s="1"/>
  <c r="AJ50" i="1"/>
  <c r="AJ54" i="1" s="1"/>
  <c r="AH9" i="1"/>
  <c r="AI68" i="1"/>
  <c r="AI9" i="1"/>
  <c r="AH77" i="1"/>
  <c r="AC82" i="1" s="1"/>
  <c r="AH33" i="1"/>
  <c r="AI80" i="1"/>
  <c r="AH80" i="1" s="1"/>
  <c r="AJ72" i="1"/>
  <c r="AH11" i="1"/>
  <c r="AH60" i="1" s="1"/>
  <c r="AC65" i="1" s="1"/>
  <c r="AI8" i="1"/>
  <c r="AI22" i="1"/>
  <c r="AI26" i="1" s="1"/>
  <c r="AH3" i="1"/>
  <c r="P3" i="1"/>
  <c r="P6" i="1"/>
  <c r="AH6" i="1"/>
  <c r="P8" i="1"/>
  <c r="AH8" i="1"/>
  <c r="P4" i="1"/>
  <c r="AH4" i="1"/>
  <c r="O5" i="1"/>
  <c r="AG5" i="1"/>
  <c r="AG11" i="1" s="1"/>
  <c r="AG60" i="1" s="1"/>
  <c r="AC38" i="1" l="1"/>
  <c r="AH63" i="1"/>
  <c r="AG63" i="1" s="1"/>
  <c r="AH36" i="1"/>
  <c r="AH22" i="1"/>
  <c r="AC28" i="1" s="1"/>
  <c r="AH68" i="1"/>
  <c r="AI50" i="1"/>
  <c r="AI54" i="1" s="1"/>
  <c r="AI42" i="1"/>
  <c r="AI45" i="1" s="1"/>
  <c r="AI72" i="1"/>
  <c r="AH12" i="1"/>
  <c r="AH50" i="1"/>
  <c r="AH42" i="1"/>
  <c r="AH14" i="1"/>
  <c r="AI14" i="1"/>
  <c r="AG77" i="1"/>
  <c r="AG80" i="1" s="1"/>
  <c r="AG33" i="1"/>
  <c r="AG3" i="1"/>
  <c r="O3" i="1"/>
  <c r="AG6" i="1"/>
  <c r="AG12" i="1" s="1"/>
  <c r="O6" i="1"/>
  <c r="O4" i="1"/>
  <c r="AG4" i="1"/>
  <c r="O8" i="1"/>
  <c r="AG8" i="1"/>
  <c r="N5" i="1"/>
  <c r="AF5" i="1"/>
  <c r="AC47" i="1" l="1"/>
  <c r="AG36" i="1"/>
  <c r="AC74" i="1"/>
  <c r="AF77" i="1"/>
  <c r="AF80" i="1" s="1"/>
  <c r="AF33" i="1"/>
  <c r="AF36" i="1" s="1"/>
  <c r="AF12" i="1"/>
  <c r="AC56" i="1"/>
  <c r="AH54" i="1"/>
  <c r="AF11" i="1"/>
  <c r="AF60" i="1" s="1"/>
  <c r="AH72" i="1"/>
  <c r="AF63" i="1"/>
  <c r="AH45" i="1"/>
  <c r="AG14" i="1"/>
  <c r="AG22" i="1"/>
  <c r="AG68" i="1"/>
  <c r="AH26" i="1"/>
  <c r="AG9" i="1"/>
  <c r="N3" i="1"/>
  <c r="AF3" i="1"/>
  <c r="N6" i="1"/>
  <c r="AF6" i="1"/>
  <c r="N8" i="1"/>
  <c r="AF8" i="1"/>
  <c r="AF14" i="1" s="1"/>
  <c r="M5" i="1"/>
  <c r="AE5" i="1"/>
  <c r="N4" i="1"/>
  <c r="AF4" i="1"/>
  <c r="AG26" i="1" l="1"/>
  <c r="AE80" i="1"/>
  <c r="AG72" i="1"/>
  <c r="AF72" i="1" s="1"/>
  <c r="AE77" i="1"/>
  <c r="AE33" i="1"/>
  <c r="AE36" i="1" s="1"/>
  <c r="AF68" i="1"/>
  <c r="AE11" i="1"/>
  <c r="AE60" i="1" s="1"/>
  <c r="AE63" i="1" s="1"/>
  <c r="AG54" i="1"/>
  <c r="AG42" i="1"/>
  <c r="AG45" i="1" s="1"/>
  <c r="AG50" i="1"/>
  <c r="AF9" i="1"/>
  <c r="M6" i="1"/>
  <c r="AE6" i="1"/>
  <c r="AF22" i="1"/>
  <c r="AF26" i="1" s="1"/>
  <c r="M3" i="1"/>
  <c r="AE3" i="1"/>
  <c r="M4" i="1"/>
  <c r="AE4" i="1"/>
  <c r="M8" i="1"/>
  <c r="AE8" i="1"/>
  <c r="L5" i="1"/>
  <c r="AD5" i="1"/>
  <c r="AD11" i="1" s="1"/>
  <c r="AD60" i="1" s="1"/>
  <c r="AD63" i="1" l="1"/>
  <c r="AD77" i="1"/>
  <c r="AD80" i="1" s="1"/>
  <c r="AD33" i="1"/>
  <c r="AD36" i="1" s="1"/>
  <c r="AF50" i="1"/>
  <c r="AF54" i="1" s="1"/>
  <c r="AF42" i="1"/>
  <c r="AF45" i="1" s="1"/>
  <c r="AE12" i="1"/>
  <c r="AE22" i="1"/>
  <c r="AE26" i="1" s="1"/>
  <c r="AE68" i="1"/>
  <c r="AE72" i="1" s="1"/>
  <c r="AE9" i="1"/>
  <c r="AE14" i="1"/>
  <c r="AD3" i="1"/>
  <c r="L3" i="1"/>
  <c r="AD6" i="1"/>
  <c r="L6" i="1"/>
  <c r="L8" i="1"/>
  <c r="AD8" i="1"/>
  <c r="AD14" i="1" s="1"/>
  <c r="L4" i="1"/>
  <c r="AD4" i="1"/>
  <c r="K5" i="1"/>
  <c r="AC5" i="1"/>
  <c r="AC11" i="1" s="1"/>
  <c r="AC60" i="1" s="1"/>
  <c r="AC63" i="1" s="1"/>
  <c r="AD12" i="1" l="1"/>
  <c r="AD68" i="1"/>
  <c r="AD72" i="1" s="1"/>
  <c r="AD9" i="1"/>
  <c r="AC77" i="1"/>
  <c r="AC80" i="1" s="1"/>
  <c r="AC33" i="1"/>
  <c r="AC36" i="1" s="1"/>
  <c r="AE42" i="1"/>
  <c r="AE45" i="1" s="1"/>
  <c r="AE50" i="1"/>
  <c r="AE54" i="1" s="1"/>
  <c r="AC14" i="1"/>
  <c r="K3" i="1"/>
  <c r="AC3" i="1"/>
  <c r="AC9" i="1" s="1"/>
  <c r="AD22" i="1"/>
  <c r="AD26" i="1" s="1"/>
  <c r="AC6" i="1"/>
  <c r="AC12" i="1" s="1"/>
  <c r="K6" i="1"/>
  <c r="K4" i="1"/>
  <c r="AC4" i="1"/>
  <c r="J5" i="1"/>
  <c r="AB5" i="1"/>
  <c r="AB11" i="1" s="1"/>
  <c r="AB60" i="1" s="1"/>
  <c r="AB63" i="1" s="1"/>
  <c r="K8" i="1"/>
  <c r="AC8" i="1"/>
  <c r="AC50" i="1" l="1"/>
  <c r="AC42" i="1"/>
  <c r="AD42" i="1"/>
  <c r="AD45" i="1" s="1"/>
  <c r="AC45" i="1" s="1"/>
  <c r="AD50" i="1"/>
  <c r="AD54" i="1" s="1"/>
  <c r="AC54" i="1" s="1"/>
  <c r="AB12" i="1"/>
  <c r="AB77" i="1"/>
  <c r="AB80" i="1" s="1"/>
  <c r="AB33" i="1"/>
  <c r="AB36" i="1"/>
  <c r="AB9" i="1"/>
  <c r="AC68" i="1"/>
  <c r="AC72" i="1" s="1"/>
  <c r="AC22" i="1"/>
  <c r="AC26" i="1" s="1"/>
  <c r="AB3" i="1"/>
  <c r="J3" i="1"/>
  <c r="J6" i="1"/>
  <c r="AB6" i="1"/>
  <c r="J8" i="1"/>
  <c r="AB8" i="1"/>
  <c r="I5" i="1"/>
  <c r="AA5" i="1"/>
  <c r="J4" i="1"/>
  <c r="AB4" i="1"/>
  <c r="AB45" i="1" l="1"/>
  <c r="AB42" i="1"/>
  <c r="AB50" i="1"/>
  <c r="AB54" i="1" s="1"/>
  <c r="AB14" i="1"/>
  <c r="AA36" i="1"/>
  <c r="AA77" i="1"/>
  <c r="AA80" i="1" s="1"/>
  <c r="AA33" i="1"/>
  <c r="AA11" i="1"/>
  <c r="AA60" i="1" s="1"/>
  <c r="AA63" i="1" s="1"/>
  <c r="AB22" i="1"/>
  <c r="AB26" i="1" s="1"/>
  <c r="AA9" i="1"/>
  <c r="AB68" i="1"/>
  <c r="AB72" i="1" s="1"/>
  <c r="AA3" i="1"/>
  <c r="I3" i="1"/>
  <c r="I6" i="1"/>
  <c r="AA6" i="1"/>
  <c r="AA12" i="1" s="1"/>
  <c r="H5" i="1"/>
  <c r="Z5" i="1"/>
  <c r="Z11" i="1" s="1"/>
  <c r="Z60" i="1" s="1"/>
  <c r="I4" i="1"/>
  <c r="AA4" i="1"/>
  <c r="I8" i="1"/>
  <c r="AA8" i="1"/>
  <c r="AA14" i="1" s="1"/>
  <c r="Z77" i="1" l="1"/>
  <c r="Z80" i="1" s="1"/>
  <c r="Z33" i="1"/>
  <c r="Z36" i="1" s="1"/>
  <c r="Z63" i="1"/>
  <c r="Z14" i="1"/>
  <c r="AA42" i="1"/>
  <c r="AA45" i="1" s="1"/>
  <c r="AA50" i="1"/>
  <c r="AA22" i="1"/>
  <c r="AA68" i="1"/>
  <c r="AA72" i="1" s="1"/>
  <c r="AA54" i="1"/>
  <c r="AA26" i="1"/>
  <c r="Z6" i="1"/>
  <c r="H6" i="1"/>
  <c r="Z3" i="1"/>
  <c r="H3" i="1"/>
  <c r="H4" i="1"/>
  <c r="Z4" i="1"/>
  <c r="H8" i="1"/>
  <c r="Z8" i="1"/>
  <c r="G5" i="1"/>
  <c r="Y5" i="1"/>
  <c r="Y11" i="1" s="1"/>
  <c r="Y60" i="1" s="1"/>
  <c r="Y63" i="1" l="1"/>
  <c r="Z68" i="1"/>
  <c r="Z72" i="1" s="1"/>
  <c r="Z9" i="1"/>
  <c r="Y77" i="1"/>
  <c r="Y80" i="1" s="1"/>
  <c r="Y33" i="1"/>
  <c r="Y36" i="1" s="1"/>
  <c r="Z12" i="1"/>
  <c r="Z22" i="1"/>
  <c r="Z26" i="1" s="1"/>
  <c r="G6" i="1"/>
  <c r="Y6" i="1"/>
  <c r="Y3" i="1"/>
  <c r="Y9" i="1" s="1"/>
  <c r="G3" i="1"/>
  <c r="G8" i="1"/>
  <c r="Y8" i="1"/>
  <c r="F5" i="1"/>
  <c r="X5" i="1"/>
  <c r="G4" i="1"/>
  <c r="Y4" i="1"/>
  <c r="Z42" i="1" l="1"/>
  <c r="Z45" i="1" s="1"/>
  <c r="Z50" i="1"/>
  <c r="Z54" i="1" s="1"/>
  <c r="Y42" i="1"/>
  <c r="Y50" i="1"/>
  <c r="X77" i="1"/>
  <c r="X80" i="1" s="1"/>
  <c r="X33" i="1"/>
  <c r="X36" i="1" s="1"/>
  <c r="X11" i="1"/>
  <c r="X60" i="1" s="1"/>
  <c r="X63" i="1" s="1"/>
  <c r="Y12" i="1"/>
  <c r="Y14" i="1"/>
  <c r="Y68" i="1"/>
  <c r="Y72" i="1" s="1"/>
  <c r="F6" i="1"/>
  <c r="X6" i="1"/>
  <c r="X12" i="1" s="1"/>
  <c r="F3" i="1"/>
  <c r="X3" i="1"/>
  <c r="X9" i="1" s="1"/>
  <c r="Y22" i="1"/>
  <c r="Y26" i="1" s="1"/>
  <c r="F8" i="1"/>
  <c r="X8" i="1"/>
  <c r="X14" i="1" s="1"/>
  <c r="F4" i="1"/>
  <c r="X4" i="1"/>
  <c r="E5" i="1"/>
  <c r="W5" i="1"/>
  <c r="Y45" i="1" l="1"/>
  <c r="Y54" i="1"/>
  <c r="X45" i="1"/>
  <c r="X68" i="1"/>
  <c r="X72" i="1" s="1"/>
  <c r="W77" i="1"/>
  <c r="W80" i="1" s="1"/>
  <c r="W33" i="1"/>
  <c r="W36" i="1" s="1"/>
  <c r="X42" i="1"/>
  <c r="X50" i="1"/>
  <c r="X54" i="1" s="1"/>
  <c r="W11" i="1"/>
  <c r="W60" i="1" s="1"/>
  <c r="W63" i="1" s="1"/>
  <c r="W14" i="1"/>
  <c r="E3" i="1"/>
  <c r="W3" i="1"/>
  <c r="X22" i="1"/>
  <c r="X26" i="1" s="1"/>
  <c r="E6" i="1"/>
  <c r="W6" i="1"/>
  <c r="D5" i="1"/>
  <c r="V5" i="1"/>
  <c r="E4" i="1"/>
  <c r="W4" i="1"/>
  <c r="E8" i="1"/>
  <c r="W8" i="1"/>
  <c r="W68" i="1" l="1"/>
  <c r="W72" i="1" s="1"/>
  <c r="W9" i="1"/>
  <c r="V77" i="1"/>
  <c r="W82" i="1" s="1"/>
  <c r="V33" i="1"/>
  <c r="V11" i="1"/>
  <c r="V60" i="1" s="1"/>
  <c r="W12" i="1"/>
  <c r="D3" i="1"/>
  <c r="V3" i="1"/>
  <c r="V6" i="1"/>
  <c r="V12" i="1" s="1"/>
  <c r="D6" i="1"/>
  <c r="W22" i="1"/>
  <c r="W26" i="1" s="1"/>
  <c r="D8" i="1"/>
  <c r="V8" i="1"/>
  <c r="V14" i="1" s="1"/>
  <c r="D4" i="1"/>
  <c r="V4" i="1"/>
  <c r="W65" i="1" l="1"/>
  <c r="W50" i="1"/>
  <c r="W54" i="1" s="1"/>
  <c r="W42" i="1"/>
  <c r="W45" i="1" s="1"/>
  <c r="V36" i="1"/>
  <c r="W38" i="1"/>
  <c r="V63" i="1"/>
  <c r="V22" i="1"/>
  <c r="V68" i="1"/>
  <c r="V80" i="1"/>
  <c r="V9" i="1"/>
  <c r="AL38" i="1" l="1"/>
  <c r="AF38" i="1"/>
  <c r="AI38" i="1"/>
  <c r="AM36" i="1"/>
  <c r="AL82" i="1"/>
  <c r="AO79" i="1" s="1"/>
  <c r="AM80" i="1"/>
  <c r="AI82" i="1"/>
  <c r="AF82" i="1"/>
  <c r="W28" i="1"/>
  <c r="AM63" i="1"/>
  <c r="AF65" i="1"/>
  <c r="AI65" i="1"/>
  <c r="AL65" i="1"/>
  <c r="AO62" i="1" s="1"/>
  <c r="W74" i="1"/>
  <c r="V26" i="1"/>
  <c r="AL28" i="1" s="1"/>
  <c r="V50" i="1"/>
  <c r="V42" i="1"/>
  <c r="AO35" i="1"/>
  <c r="V72" i="1"/>
  <c r="AO25" i="1" l="1"/>
  <c r="W47" i="1"/>
  <c r="V45" i="1"/>
  <c r="AL47" i="1" s="1"/>
  <c r="V54" i="1"/>
  <c r="AL56" i="1" s="1"/>
  <c r="W56" i="1"/>
  <c r="AM26" i="1"/>
  <c r="AF28" i="1"/>
  <c r="AI28" i="1"/>
  <c r="AI74" i="1"/>
  <c r="AF74" i="1"/>
  <c r="AM72" i="1"/>
  <c r="AL74" i="1"/>
  <c r="AO71" i="1"/>
  <c r="AF56" i="1" l="1"/>
  <c r="AM54" i="1"/>
  <c r="AI56" i="1"/>
  <c r="AF47" i="1"/>
  <c r="AM45" i="1"/>
  <c r="AI47" i="1"/>
  <c r="AO53" i="1"/>
  <c r="AO44" i="1"/>
</calcChain>
</file>

<file path=xl/sharedStrings.xml><?xml version="1.0" encoding="utf-8"?>
<sst xmlns="http://schemas.openxmlformats.org/spreadsheetml/2006/main" count="141" uniqueCount="74">
  <si>
    <t>A=</t>
  </si>
  <si>
    <t>C=</t>
  </si>
  <si>
    <t>X1=</t>
  </si>
  <si>
    <t>X2=</t>
  </si>
  <si>
    <t>X3=</t>
  </si>
  <si>
    <t>A+C=</t>
  </si>
  <si>
    <t>X4=</t>
  </si>
  <si>
    <t>A+C+C=</t>
  </si>
  <si>
    <t>X5=</t>
  </si>
  <si>
    <t>C-A=</t>
  </si>
  <si>
    <t>X6=</t>
  </si>
  <si>
    <t>65536-X4</t>
  </si>
  <si>
    <t xml:space="preserve">X7= </t>
  </si>
  <si>
    <t>"-X1"=</t>
  </si>
  <si>
    <t xml:space="preserve">X8 </t>
  </si>
  <si>
    <t>"-X2"=</t>
  </si>
  <si>
    <t>X9</t>
  </si>
  <si>
    <t>X10</t>
  </si>
  <si>
    <t>X11</t>
  </si>
  <si>
    <t>X12</t>
  </si>
  <si>
    <t>"-X3"=</t>
  </si>
  <si>
    <t>"-X4"=</t>
  </si>
  <si>
    <t>"-X5"=</t>
  </si>
  <si>
    <t>"-X6"=</t>
  </si>
  <si>
    <t>B1=</t>
  </si>
  <si>
    <t>B5=</t>
  </si>
  <si>
    <t>B2=</t>
  </si>
  <si>
    <t>B4=</t>
  </si>
  <si>
    <t>B6=</t>
  </si>
  <si>
    <t>B7=</t>
  </si>
  <si>
    <t>B8=</t>
  </si>
  <si>
    <t>B9=</t>
  </si>
  <si>
    <t>B10=</t>
  </si>
  <si>
    <t>B11=</t>
  </si>
  <si>
    <t>B12=</t>
  </si>
  <si>
    <t>B3-</t>
  </si>
  <si>
    <t>"-B1="</t>
  </si>
  <si>
    <t>"-B2="</t>
  </si>
  <si>
    <t>"-B3="</t>
  </si>
  <si>
    <t>"-B4="</t>
  </si>
  <si>
    <t>"-B5="</t>
  </si>
  <si>
    <t>"-B6="</t>
  </si>
  <si>
    <t>B1+B2=</t>
  </si>
  <si>
    <t>CF=</t>
  </si>
  <si>
    <t>PF=</t>
  </si>
  <si>
    <t>AF=</t>
  </si>
  <si>
    <t>ZF=</t>
  </si>
  <si>
    <t>SF=</t>
  </si>
  <si>
    <t>OF=</t>
  </si>
  <si>
    <t>=</t>
  </si>
  <si>
    <t>X1+X2=</t>
  </si>
  <si>
    <t>============================================================</t>
  </si>
  <si>
    <t>B3=</t>
  </si>
  <si>
    <t>B2+B3=</t>
  </si>
  <si>
    <t>X2+X3=</t>
  </si>
  <si>
    <t>==================================================================</t>
  </si>
  <si>
    <t>B2+B7=</t>
  </si>
  <si>
    <t>X7=</t>
  </si>
  <si>
    <t>X2+X7=</t>
  </si>
  <si>
    <t>======================================================================</t>
  </si>
  <si>
    <t>B7+B8=</t>
  </si>
  <si>
    <t>X8=</t>
  </si>
  <si>
    <t>X7+X8=</t>
  </si>
  <si>
    <t>================================================================</t>
  </si>
  <si>
    <t>B8+B9=</t>
  </si>
  <si>
    <t>X9=</t>
  </si>
  <si>
    <t>X8+X9=</t>
  </si>
  <si>
    <t>============================================================================</t>
  </si>
  <si>
    <t>B1+B8=</t>
  </si>
  <si>
    <t>X1+X8=</t>
  </si>
  <si>
    <t>===================================================================================</t>
  </si>
  <si>
    <t>B11+B3=</t>
  </si>
  <si>
    <t>X11=</t>
  </si>
  <si>
    <t>X11+X3=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</si>
</sst>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quotePrefix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2">
    <dxf>
      <fill>
        <patternFill>
          <bgColor theme="7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CA29-DF7B-4C21-943D-A9C05E3DC86F}">
  <dimension ref="A1:AS82"/>
  <sheetViews>
    <sheetView tabSelected="1" topLeftCell="A49" workbookViewId="0">
      <selection activeCell="Z83" sqref="Z83"/>
    </sheetView>
  </sheetViews>
  <sheetFormatPr defaultRowHeight="14.4" x14ac:dyDescent="0.3"/>
  <cols>
    <col min="1" max="2" width="4.109375" customWidth="1"/>
    <col min="3" max="3" width="6.21875" customWidth="1"/>
    <col min="4" max="19" width="7.109375" customWidth="1"/>
    <col min="20" max="20" width="7.88671875" customWidth="1"/>
    <col min="21" max="21" width="8.109375" customWidth="1"/>
    <col min="22" max="35" width="4.109375" customWidth="1"/>
    <col min="36" max="36" width="3.77734375" customWidth="1"/>
    <col min="37" max="37" width="3.88671875" customWidth="1"/>
  </cols>
  <sheetData>
    <row r="1" spans="1:37" x14ac:dyDescent="0.3">
      <c r="B1" t="s">
        <v>0</v>
      </c>
      <c r="C1">
        <v>15114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B2" t="s">
        <v>1</v>
      </c>
      <c r="C2">
        <v>15638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2</v>
      </c>
      <c r="B3" t="s">
        <v>0</v>
      </c>
      <c r="C3">
        <f>C1</f>
        <v>15114</v>
      </c>
      <c r="D3" s="1">
        <f t="shared" ref="D3:R3" si="0">QUOTIENT(E3,2)</f>
        <v>0</v>
      </c>
      <c r="E3" s="1">
        <f t="shared" si="0"/>
        <v>0</v>
      </c>
      <c r="F3" s="1">
        <f t="shared" si="0"/>
        <v>0</v>
      </c>
      <c r="G3" s="1">
        <f t="shared" si="0"/>
        <v>1</v>
      </c>
      <c r="H3" s="1">
        <f t="shared" si="0"/>
        <v>3</v>
      </c>
      <c r="I3" s="1">
        <f t="shared" si="0"/>
        <v>7</v>
      </c>
      <c r="J3" s="1">
        <f t="shared" si="0"/>
        <v>14</v>
      </c>
      <c r="K3" s="1">
        <f t="shared" si="0"/>
        <v>29</v>
      </c>
      <c r="L3" s="1">
        <f t="shared" si="0"/>
        <v>59</v>
      </c>
      <c r="M3" s="1">
        <f t="shared" si="0"/>
        <v>118</v>
      </c>
      <c r="N3" s="1">
        <f t="shared" si="0"/>
        <v>236</v>
      </c>
      <c r="O3" s="1">
        <f t="shared" si="0"/>
        <v>472</v>
      </c>
      <c r="P3" s="1">
        <f t="shared" si="0"/>
        <v>944</v>
      </c>
      <c r="Q3" s="1">
        <f t="shared" si="0"/>
        <v>1889</v>
      </c>
      <c r="R3" s="1">
        <f t="shared" si="0"/>
        <v>3778</v>
      </c>
      <c r="S3" s="1">
        <f t="shared" ref="S3:S8" si="1">QUOTIENT(C3,2)</f>
        <v>7557</v>
      </c>
      <c r="T3" t="s">
        <v>24</v>
      </c>
      <c r="V3" s="2">
        <f t="shared" ref="V3:AJ8" si="2">MOD(E3,2)</f>
        <v>0</v>
      </c>
      <c r="W3" s="2">
        <f t="shared" si="2"/>
        <v>0</v>
      </c>
      <c r="X3" s="2">
        <f t="shared" si="2"/>
        <v>1</v>
      </c>
      <c r="Y3" s="2">
        <f t="shared" si="2"/>
        <v>1</v>
      </c>
      <c r="Z3" s="2">
        <f t="shared" si="2"/>
        <v>1</v>
      </c>
      <c r="AA3" s="2">
        <f t="shared" si="2"/>
        <v>0</v>
      </c>
      <c r="AB3" s="2">
        <f t="shared" si="2"/>
        <v>1</v>
      </c>
      <c r="AC3" s="2">
        <f t="shared" si="2"/>
        <v>1</v>
      </c>
      <c r="AD3" s="2">
        <f t="shared" si="2"/>
        <v>0</v>
      </c>
      <c r="AE3" s="2">
        <f t="shared" si="2"/>
        <v>0</v>
      </c>
      <c r="AF3" s="2">
        <f t="shared" si="2"/>
        <v>0</v>
      </c>
      <c r="AG3" s="2">
        <f t="shared" si="2"/>
        <v>0</v>
      </c>
      <c r="AH3" s="2">
        <f t="shared" si="2"/>
        <v>1</v>
      </c>
      <c r="AI3" s="2">
        <f t="shared" si="2"/>
        <v>0</v>
      </c>
      <c r="AJ3" s="2">
        <f t="shared" si="2"/>
        <v>1</v>
      </c>
      <c r="AK3" s="2">
        <f t="shared" ref="AK3:AK8" si="3">MOD(C3,2)</f>
        <v>0</v>
      </c>
    </row>
    <row r="4" spans="1:37" x14ac:dyDescent="0.3">
      <c r="A4" t="s">
        <v>3</v>
      </c>
      <c r="B4" t="s">
        <v>1</v>
      </c>
      <c r="C4">
        <f>C2</f>
        <v>15638</v>
      </c>
      <c r="D4" s="1">
        <f t="shared" ref="D4:R4" si="4">QUOTIENT(E4,2)</f>
        <v>0</v>
      </c>
      <c r="E4" s="1">
        <f t="shared" si="4"/>
        <v>0</v>
      </c>
      <c r="F4" s="1">
        <f t="shared" si="4"/>
        <v>0</v>
      </c>
      <c r="G4" s="1">
        <f t="shared" si="4"/>
        <v>1</v>
      </c>
      <c r="H4" s="1">
        <f t="shared" si="4"/>
        <v>3</v>
      </c>
      <c r="I4" s="1">
        <f t="shared" si="4"/>
        <v>7</v>
      </c>
      <c r="J4" s="1">
        <f t="shared" si="4"/>
        <v>15</v>
      </c>
      <c r="K4" s="1">
        <f t="shared" si="4"/>
        <v>30</v>
      </c>
      <c r="L4" s="1">
        <f t="shared" si="4"/>
        <v>61</v>
      </c>
      <c r="M4" s="1">
        <f t="shared" si="4"/>
        <v>122</v>
      </c>
      <c r="N4" s="1">
        <f t="shared" si="4"/>
        <v>244</v>
      </c>
      <c r="O4" s="1">
        <f t="shared" si="4"/>
        <v>488</v>
      </c>
      <c r="P4" s="1">
        <f t="shared" si="4"/>
        <v>977</v>
      </c>
      <c r="Q4" s="1">
        <f t="shared" si="4"/>
        <v>1954</v>
      </c>
      <c r="R4" s="1">
        <f t="shared" si="4"/>
        <v>3909</v>
      </c>
      <c r="S4" s="1">
        <f t="shared" si="1"/>
        <v>7819</v>
      </c>
      <c r="T4" t="s">
        <v>26</v>
      </c>
      <c r="V4" s="2">
        <f t="shared" si="2"/>
        <v>0</v>
      </c>
      <c r="W4" s="2">
        <f t="shared" si="2"/>
        <v>0</v>
      </c>
      <c r="X4" s="2">
        <f t="shared" si="2"/>
        <v>1</v>
      </c>
      <c r="Y4" s="2">
        <f t="shared" si="2"/>
        <v>1</v>
      </c>
      <c r="Z4" s="2">
        <f t="shared" si="2"/>
        <v>1</v>
      </c>
      <c r="AA4" s="2">
        <f t="shared" si="2"/>
        <v>1</v>
      </c>
      <c r="AB4" s="2">
        <f t="shared" si="2"/>
        <v>0</v>
      </c>
      <c r="AC4" s="2">
        <f t="shared" si="2"/>
        <v>1</v>
      </c>
      <c r="AD4" s="2">
        <f t="shared" si="2"/>
        <v>0</v>
      </c>
      <c r="AE4" s="2">
        <f t="shared" si="2"/>
        <v>0</v>
      </c>
      <c r="AF4" s="2">
        <f t="shared" si="2"/>
        <v>0</v>
      </c>
      <c r="AG4" s="2">
        <f t="shared" si="2"/>
        <v>1</v>
      </c>
      <c r="AH4" s="2">
        <f t="shared" si="2"/>
        <v>0</v>
      </c>
      <c r="AI4" s="2">
        <f t="shared" si="2"/>
        <v>1</v>
      </c>
      <c r="AJ4" s="2">
        <f t="shared" si="2"/>
        <v>1</v>
      </c>
      <c r="AK4" s="2">
        <f t="shared" si="3"/>
        <v>0</v>
      </c>
    </row>
    <row r="5" spans="1:37" x14ac:dyDescent="0.3">
      <c r="A5" t="s">
        <v>4</v>
      </c>
      <c r="B5" t="s">
        <v>5</v>
      </c>
      <c r="C5">
        <f>C1+C2</f>
        <v>30752</v>
      </c>
      <c r="D5" s="1">
        <f t="shared" ref="D5:R5" si="5">QUOTIENT(E5,2)</f>
        <v>0</v>
      </c>
      <c r="E5" s="1">
        <f t="shared" si="5"/>
        <v>0</v>
      </c>
      <c r="F5" s="1">
        <f t="shared" si="5"/>
        <v>1</v>
      </c>
      <c r="G5" s="1">
        <f t="shared" si="5"/>
        <v>3</v>
      </c>
      <c r="H5" s="1">
        <f t="shared" si="5"/>
        <v>7</v>
      </c>
      <c r="I5" s="1">
        <f t="shared" si="5"/>
        <v>15</v>
      </c>
      <c r="J5" s="1">
        <f t="shared" si="5"/>
        <v>30</v>
      </c>
      <c r="K5" s="1">
        <f t="shared" si="5"/>
        <v>60</v>
      </c>
      <c r="L5" s="1">
        <f t="shared" si="5"/>
        <v>120</v>
      </c>
      <c r="M5" s="1">
        <f t="shared" si="5"/>
        <v>240</v>
      </c>
      <c r="N5" s="1">
        <f t="shared" si="5"/>
        <v>480</v>
      </c>
      <c r="O5" s="1">
        <f t="shared" si="5"/>
        <v>961</v>
      </c>
      <c r="P5" s="1">
        <f t="shared" si="5"/>
        <v>1922</v>
      </c>
      <c r="Q5" s="1">
        <f t="shared" si="5"/>
        <v>3844</v>
      </c>
      <c r="R5" s="1">
        <f t="shared" si="5"/>
        <v>7688</v>
      </c>
      <c r="S5" s="1">
        <f t="shared" si="1"/>
        <v>15376</v>
      </c>
      <c r="T5" t="s">
        <v>35</v>
      </c>
      <c r="V5" s="2">
        <f t="shared" si="2"/>
        <v>0</v>
      </c>
      <c r="W5" s="2">
        <f t="shared" si="2"/>
        <v>1</v>
      </c>
      <c r="X5" s="2">
        <f t="shared" si="2"/>
        <v>1</v>
      </c>
      <c r="Y5" s="2">
        <f t="shared" si="2"/>
        <v>1</v>
      </c>
      <c r="Z5" s="2">
        <f t="shared" si="2"/>
        <v>1</v>
      </c>
      <c r="AA5" s="2">
        <f t="shared" si="2"/>
        <v>0</v>
      </c>
      <c r="AB5" s="2">
        <f t="shared" si="2"/>
        <v>0</v>
      </c>
      <c r="AC5" s="2">
        <f t="shared" si="2"/>
        <v>0</v>
      </c>
      <c r="AD5" s="2">
        <f t="shared" si="2"/>
        <v>0</v>
      </c>
      <c r="AE5" s="2">
        <f t="shared" si="2"/>
        <v>0</v>
      </c>
      <c r="AF5" s="2">
        <f t="shared" si="2"/>
        <v>1</v>
      </c>
      <c r="AG5" s="2">
        <f t="shared" si="2"/>
        <v>0</v>
      </c>
      <c r="AH5" s="2">
        <f t="shared" si="2"/>
        <v>0</v>
      </c>
      <c r="AI5" s="2">
        <f t="shared" si="2"/>
        <v>0</v>
      </c>
      <c r="AJ5" s="2">
        <f t="shared" si="2"/>
        <v>0</v>
      </c>
      <c r="AK5" s="2">
        <f t="shared" si="3"/>
        <v>0</v>
      </c>
    </row>
    <row r="6" spans="1:37" x14ac:dyDescent="0.3">
      <c r="A6" t="s">
        <v>6</v>
      </c>
      <c r="B6" t="s">
        <v>7</v>
      </c>
      <c r="C6">
        <f>C1+2*C2</f>
        <v>46390</v>
      </c>
      <c r="D6" s="1">
        <f t="shared" ref="D6:R6" si="6">QUOTIENT(E6,2)</f>
        <v>0</v>
      </c>
      <c r="E6" s="1">
        <f t="shared" si="6"/>
        <v>1</v>
      </c>
      <c r="F6" s="1">
        <f t="shared" si="6"/>
        <v>2</v>
      </c>
      <c r="G6" s="1">
        <f t="shared" si="6"/>
        <v>5</v>
      </c>
      <c r="H6" s="1">
        <f t="shared" si="6"/>
        <v>11</v>
      </c>
      <c r="I6" s="1">
        <f t="shared" si="6"/>
        <v>22</v>
      </c>
      <c r="J6" s="1">
        <f t="shared" si="6"/>
        <v>45</v>
      </c>
      <c r="K6" s="1">
        <f t="shared" si="6"/>
        <v>90</v>
      </c>
      <c r="L6" s="1">
        <f t="shared" si="6"/>
        <v>181</v>
      </c>
      <c r="M6" s="1">
        <f t="shared" si="6"/>
        <v>362</v>
      </c>
      <c r="N6" s="1">
        <f t="shared" si="6"/>
        <v>724</v>
      </c>
      <c r="O6" s="1">
        <f t="shared" si="6"/>
        <v>1449</v>
      </c>
      <c r="P6" s="1">
        <f t="shared" si="6"/>
        <v>2899</v>
      </c>
      <c r="Q6" s="1">
        <f t="shared" si="6"/>
        <v>5798</v>
      </c>
      <c r="R6" s="1">
        <f t="shared" si="6"/>
        <v>11597</v>
      </c>
      <c r="S6" s="1">
        <f t="shared" si="1"/>
        <v>23195</v>
      </c>
      <c r="T6" t="s">
        <v>27</v>
      </c>
      <c r="V6" s="2">
        <f t="shared" si="2"/>
        <v>1</v>
      </c>
      <c r="W6" s="2">
        <f t="shared" si="2"/>
        <v>0</v>
      </c>
      <c r="X6" s="2">
        <f t="shared" si="2"/>
        <v>1</v>
      </c>
      <c r="Y6" s="2">
        <f t="shared" si="2"/>
        <v>1</v>
      </c>
      <c r="Z6" s="2">
        <f t="shared" si="2"/>
        <v>0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0</v>
      </c>
      <c r="AF6" s="2">
        <f t="shared" si="2"/>
        <v>1</v>
      </c>
      <c r="AG6" s="2">
        <f t="shared" si="2"/>
        <v>1</v>
      </c>
      <c r="AH6" s="2">
        <f t="shared" si="2"/>
        <v>0</v>
      </c>
      <c r="AI6" s="2">
        <f t="shared" si="2"/>
        <v>1</v>
      </c>
      <c r="AJ6" s="2">
        <f t="shared" si="2"/>
        <v>1</v>
      </c>
      <c r="AK6" s="2">
        <f t="shared" si="3"/>
        <v>0</v>
      </c>
    </row>
    <row r="7" spans="1:37" x14ac:dyDescent="0.3">
      <c r="A7" t="s">
        <v>8</v>
      </c>
      <c r="B7" t="s">
        <v>9</v>
      </c>
      <c r="C7">
        <f>C2-C1</f>
        <v>524</v>
      </c>
      <c r="D7" s="1">
        <f t="shared" ref="D7:R7" si="7">QUOTIENT(E7,2)</f>
        <v>0</v>
      </c>
      <c r="E7" s="1">
        <f t="shared" si="7"/>
        <v>0</v>
      </c>
      <c r="F7" s="1">
        <f t="shared" si="7"/>
        <v>0</v>
      </c>
      <c r="G7" s="1">
        <f t="shared" si="7"/>
        <v>0</v>
      </c>
      <c r="H7" s="1">
        <f t="shared" si="7"/>
        <v>0</v>
      </c>
      <c r="I7" s="1">
        <f t="shared" si="7"/>
        <v>0</v>
      </c>
      <c r="J7" s="1">
        <f t="shared" si="7"/>
        <v>0</v>
      </c>
      <c r="K7" s="1">
        <f t="shared" si="7"/>
        <v>1</v>
      </c>
      <c r="L7" s="1">
        <f t="shared" si="7"/>
        <v>2</v>
      </c>
      <c r="M7" s="1">
        <f t="shared" si="7"/>
        <v>4</v>
      </c>
      <c r="N7" s="1">
        <f t="shared" si="7"/>
        <v>8</v>
      </c>
      <c r="O7" s="1">
        <f t="shared" si="7"/>
        <v>16</v>
      </c>
      <c r="P7" s="1">
        <f t="shared" si="7"/>
        <v>32</v>
      </c>
      <c r="Q7" s="1">
        <f t="shared" si="7"/>
        <v>65</v>
      </c>
      <c r="R7" s="1">
        <f t="shared" si="7"/>
        <v>131</v>
      </c>
      <c r="S7" s="1">
        <f t="shared" si="1"/>
        <v>262</v>
      </c>
      <c r="T7" t="s">
        <v>25</v>
      </c>
      <c r="V7" s="2">
        <f t="shared" si="2"/>
        <v>0</v>
      </c>
      <c r="W7" s="2">
        <f t="shared" si="2"/>
        <v>0</v>
      </c>
      <c r="X7" s="2">
        <f t="shared" si="2"/>
        <v>0</v>
      </c>
      <c r="Y7" s="2">
        <f t="shared" si="2"/>
        <v>0</v>
      </c>
      <c r="Z7" s="2">
        <f t="shared" si="2"/>
        <v>0</v>
      </c>
      <c r="AA7" s="2">
        <f t="shared" si="2"/>
        <v>0</v>
      </c>
      <c r="AB7" s="2">
        <f t="shared" si="2"/>
        <v>1</v>
      </c>
      <c r="AC7" s="2">
        <f t="shared" si="2"/>
        <v>0</v>
      </c>
      <c r="AD7" s="2">
        <f t="shared" si="2"/>
        <v>0</v>
      </c>
      <c r="AE7" s="2">
        <f t="shared" si="2"/>
        <v>0</v>
      </c>
      <c r="AF7" s="2">
        <f t="shared" si="2"/>
        <v>0</v>
      </c>
      <c r="AG7" s="2">
        <f t="shared" si="2"/>
        <v>0</v>
      </c>
      <c r="AH7" s="2">
        <f t="shared" si="2"/>
        <v>1</v>
      </c>
      <c r="AI7" s="2">
        <f t="shared" si="2"/>
        <v>1</v>
      </c>
      <c r="AJ7" s="2">
        <f t="shared" si="2"/>
        <v>0</v>
      </c>
      <c r="AK7" s="2">
        <f t="shared" si="3"/>
        <v>0</v>
      </c>
    </row>
    <row r="8" spans="1:37" x14ac:dyDescent="0.3">
      <c r="A8" t="s">
        <v>10</v>
      </c>
      <c r="B8" t="s">
        <v>11</v>
      </c>
      <c r="C8">
        <f>65536-C6</f>
        <v>19146</v>
      </c>
      <c r="D8" s="1">
        <f t="shared" ref="D8:R8" si="8">QUOTIENT(E8,2)</f>
        <v>0</v>
      </c>
      <c r="E8" s="1">
        <f t="shared" si="8"/>
        <v>0</v>
      </c>
      <c r="F8" s="1">
        <f t="shared" si="8"/>
        <v>1</v>
      </c>
      <c r="G8" s="1">
        <f t="shared" si="8"/>
        <v>2</v>
      </c>
      <c r="H8" s="1">
        <f t="shared" si="8"/>
        <v>4</v>
      </c>
      <c r="I8" s="1">
        <f t="shared" si="8"/>
        <v>9</v>
      </c>
      <c r="J8" s="1">
        <f t="shared" si="8"/>
        <v>18</v>
      </c>
      <c r="K8" s="1">
        <f t="shared" si="8"/>
        <v>37</v>
      </c>
      <c r="L8" s="1">
        <f t="shared" si="8"/>
        <v>74</v>
      </c>
      <c r="M8" s="1">
        <f t="shared" si="8"/>
        <v>149</v>
      </c>
      <c r="N8" s="1">
        <f t="shared" si="8"/>
        <v>299</v>
      </c>
      <c r="O8" s="1">
        <f t="shared" si="8"/>
        <v>598</v>
      </c>
      <c r="P8" s="1">
        <f t="shared" si="8"/>
        <v>1196</v>
      </c>
      <c r="Q8" s="1">
        <f t="shared" si="8"/>
        <v>2393</v>
      </c>
      <c r="R8" s="1">
        <f t="shared" si="8"/>
        <v>4786</v>
      </c>
      <c r="S8" s="1">
        <f t="shared" si="1"/>
        <v>9573</v>
      </c>
      <c r="T8" t="s">
        <v>28</v>
      </c>
      <c r="V8" s="2">
        <f t="shared" si="2"/>
        <v>0</v>
      </c>
      <c r="W8" s="2">
        <f t="shared" si="2"/>
        <v>1</v>
      </c>
      <c r="X8" s="2">
        <f t="shared" si="2"/>
        <v>0</v>
      </c>
      <c r="Y8" s="2">
        <f t="shared" si="2"/>
        <v>0</v>
      </c>
      <c r="Z8" s="2">
        <f t="shared" si="2"/>
        <v>1</v>
      </c>
      <c r="AA8" s="2">
        <f t="shared" si="2"/>
        <v>0</v>
      </c>
      <c r="AB8" s="2">
        <f t="shared" si="2"/>
        <v>1</v>
      </c>
      <c r="AC8" s="2">
        <f t="shared" si="2"/>
        <v>0</v>
      </c>
      <c r="AD8" s="2">
        <f t="shared" si="2"/>
        <v>1</v>
      </c>
      <c r="AE8" s="2">
        <f t="shared" si="2"/>
        <v>1</v>
      </c>
      <c r="AF8" s="2">
        <f t="shared" si="2"/>
        <v>0</v>
      </c>
      <c r="AG8" s="2">
        <f t="shared" si="2"/>
        <v>0</v>
      </c>
      <c r="AH8" s="2">
        <f t="shared" si="2"/>
        <v>1</v>
      </c>
      <c r="AI8" s="2">
        <f t="shared" si="2"/>
        <v>0</v>
      </c>
      <c r="AJ8" s="2">
        <f t="shared" si="2"/>
        <v>1</v>
      </c>
      <c r="AK8" s="2">
        <f t="shared" si="3"/>
        <v>0</v>
      </c>
    </row>
    <row r="9" spans="1:37" x14ac:dyDescent="0.3">
      <c r="A9" t="s">
        <v>12</v>
      </c>
      <c r="B9" t="s">
        <v>13</v>
      </c>
      <c r="C9">
        <f t="shared" ref="C9:C14" si="9">-C3</f>
        <v>-15114</v>
      </c>
      <c r="T9" t="s">
        <v>29</v>
      </c>
      <c r="U9" t="s">
        <v>36</v>
      </c>
      <c r="V9" s="3">
        <f>IF(SUM(W3:$AK3)&lt;&gt;0,IF(_xlfn.XOR(IF(V3=1,TRUE,FALSE),TRUE),1,0),V3)</f>
        <v>1</v>
      </c>
      <c r="W9" s="3">
        <f>IF(SUM(X3:$AK3)&lt;&gt;0,IF(_xlfn.XOR(IF(W3=1,TRUE,FALSE),TRUE),1,0),W3)</f>
        <v>1</v>
      </c>
      <c r="X9" s="3">
        <f>IF(SUM(Y3:$AK3)&lt;&gt;0,IF(_xlfn.XOR(IF(X3=1,TRUE,FALSE),TRUE),1,0),X3)</f>
        <v>0</v>
      </c>
      <c r="Y9" s="3">
        <f>IF(SUM(Z3:$AK3)&lt;&gt;0,IF(_xlfn.XOR(IF(Y3=1,TRUE,FALSE),TRUE),1,0),Y3)</f>
        <v>0</v>
      </c>
      <c r="Z9" s="3">
        <f>IF(SUM(AA3:$AK3)&lt;&gt;0,IF(_xlfn.XOR(IF(Z3=1,TRUE,FALSE),TRUE),1,0),Z3)</f>
        <v>0</v>
      </c>
      <c r="AA9" s="3">
        <f>IF(SUM(AB3:$AK3)&lt;&gt;0,IF(_xlfn.XOR(IF(AA3=1,TRUE,FALSE),TRUE),1,0),AA3)</f>
        <v>1</v>
      </c>
      <c r="AB9" s="3">
        <f>IF(SUM(AC3:$AK3)&lt;&gt;0,IF(_xlfn.XOR(IF(AB3=1,TRUE,FALSE),TRUE),1,0),AB3)</f>
        <v>0</v>
      </c>
      <c r="AC9" s="3">
        <f>IF(SUM(AD3:$AK3)&lt;&gt;0,IF(_xlfn.XOR(IF(AC3=1,TRUE,FALSE),TRUE),1,0),AC3)</f>
        <v>0</v>
      </c>
      <c r="AD9" s="3">
        <f>IF(SUM(AE3:$AK3)&lt;&gt;0,IF(_xlfn.XOR(IF(AD3=1,TRUE,FALSE),TRUE),1,0),AD3)</f>
        <v>1</v>
      </c>
      <c r="AE9" s="3">
        <f>IF(SUM(AF3:$AK3)&lt;&gt;0,IF(_xlfn.XOR(IF(AE3=1,TRUE,FALSE),TRUE),1,0),AE3)</f>
        <v>1</v>
      </c>
      <c r="AF9" s="3">
        <f>IF(SUM(AG3:$AK3)&lt;&gt;0,IF(_xlfn.XOR(IF(AF3=1,TRUE,FALSE),TRUE),1,0),AF3)</f>
        <v>1</v>
      </c>
      <c r="AG9" s="3">
        <f>IF(SUM(AH3:$AK3)&lt;&gt;0,IF(_xlfn.XOR(IF(AG3=1,TRUE,FALSE),TRUE),1,0),AG3)</f>
        <v>1</v>
      </c>
      <c r="AH9" s="3">
        <f>IF(SUM(AI3:$AK3)&lt;&gt;0,IF(_xlfn.XOR(IF(AH3=1,TRUE,FALSE),TRUE),1,0),AH3)</f>
        <v>0</v>
      </c>
      <c r="AI9" s="3">
        <f>IF(SUM(AJ3:$AK3)&lt;&gt;0,IF(_xlfn.XOR(IF(AI3=1,TRUE,FALSE),TRUE),1,0),AI3)</f>
        <v>1</v>
      </c>
      <c r="AJ9" s="3">
        <f>IF(SUM(AK3:$AK3)&lt;&gt;0,IF(_xlfn.XOR(IF(AJ3=1,TRUE,FALSE),TRUE),1,0),AJ3)</f>
        <v>1</v>
      </c>
      <c r="AK9" s="3">
        <f>IF(SUM($AK3:AL3)&lt;&gt;0,IF(_xlfn.XOR(IF(AK3=1,TRUE,FALSE),TRUE),1,0),AK3)</f>
        <v>0</v>
      </c>
    </row>
    <row r="10" spans="1:37" x14ac:dyDescent="0.3">
      <c r="A10" t="s">
        <v>14</v>
      </c>
      <c r="B10" t="s">
        <v>15</v>
      </c>
      <c r="C10">
        <f t="shared" si="9"/>
        <v>-15638</v>
      </c>
      <c r="T10" t="s">
        <v>30</v>
      </c>
      <c r="U10" t="s">
        <v>37</v>
      </c>
      <c r="V10" s="3">
        <f>IF(SUM(W4:$AK4)&lt;&gt;0,IF(_xlfn.XOR(IF(V4=1,TRUE,FALSE),TRUE),1,0),V4)</f>
        <v>1</v>
      </c>
      <c r="W10" s="3">
        <f>IF(SUM(X4:$AK4)&lt;&gt;0,IF(_xlfn.XOR(IF(W4=1,TRUE,FALSE),TRUE),1,0),W4)</f>
        <v>1</v>
      </c>
      <c r="X10" s="3">
        <f>IF(SUM(Y4:$AK4)&lt;&gt;0,IF(_xlfn.XOR(IF(X4=1,TRUE,FALSE),TRUE),1,0),X4)</f>
        <v>0</v>
      </c>
      <c r="Y10" s="3">
        <f>IF(SUM(Z4:$AK4)&lt;&gt;0,IF(_xlfn.XOR(IF(Y4=1,TRUE,FALSE),TRUE),1,0),Y4)</f>
        <v>0</v>
      </c>
      <c r="Z10" s="3">
        <f>IF(SUM(AA4:$AK4)&lt;&gt;0,IF(_xlfn.XOR(IF(Z4=1,TRUE,FALSE),TRUE),1,0),Z4)</f>
        <v>0</v>
      </c>
      <c r="AA10" s="3">
        <f>IF(SUM(AB4:$AK4)&lt;&gt;0,IF(_xlfn.XOR(IF(AA4=1,TRUE,FALSE),TRUE),1,0),AA4)</f>
        <v>0</v>
      </c>
      <c r="AB10" s="3">
        <f>IF(SUM(AC4:$AK4)&lt;&gt;0,IF(_xlfn.XOR(IF(AB4=1,TRUE,FALSE),TRUE),1,0),AB4)</f>
        <v>1</v>
      </c>
      <c r="AC10" s="3">
        <f>IF(SUM(AD4:$AK4)&lt;&gt;0,IF(_xlfn.XOR(IF(AC4=1,TRUE,FALSE),TRUE),1,0),AC4)</f>
        <v>0</v>
      </c>
      <c r="AD10" s="3">
        <f>IF(SUM(AE4:$AK4)&lt;&gt;0,IF(_xlfn.XOR(IF(AD4=1,TRUE,FALSE),TRUE),1,0),AD4)</f>
        <v>1</v>
      </c>
      <c r="AE10" s="3">
        <f>IF(SUM(AF4:$AK4)&lt;&gt;0,IF(_xlfn.XOR(IF(AE4=1,TRUE,FALSE),TRUE),1,0),AE4)</f>
        <v>1</v>
      </c>
      <c r="AF10" s="3">
        <f>IF(SUM(AG4:$AK4)&lt;&gt;0,IF(_xlfn.XOR(IF(AF4=1,TRUE,FALSE),TRUE),1,0),AF4)</f>
        <v>1</v>
      </c>
      <c r="AG10" s="3">
        <f>IF(SUM(AH4:$AK4)&lt;&gt;0,IF(_xlfn.XOR(IF(AG4=1,TRUE,FALSE),TRUE),1,0),AG4)</f>
        <v>0</v>
      </c>
      <c r="AH10" s="3">
        <f>IF(SUM(AI4:$AK4)&lt;&gt;0,IF(_xlfn.XOR(IF(AH4=1,TRUE,FALSE),TRUE),1,0),AH4)</f>
        <v>1</v>
      </c>
      <c r="AI10" s="3">
        <f>IF(SUM(AJ4:$AK4)&lt;&gt;0,IF(_xlfn.XOR(IF(AI4=1,TRUE,FALSE),TRUE),1,0),AI4)</f>
        <v>0</v>
      </c>
      <c r="AJ10" s="3">
        <f>IF(SUM(AK4:$AK4)&lt;&gt;0,IF(_xlfn.XOR(IF(AJ4=1,TRUE,FALSE),TRUE),1,0),AJ4)</f>
        <v>1</v>
      </c>
      <c r="AK10" s="3">
        <f>IF(SUM($AK4:AL4)&lt;&gt;0,IF(_xlfn.XOR(IF(AK4=1,TRUE,FALSE),TRUE),1,0),AK4)</f>
        <v>0</v>
      </c>
    </row>
    <row r="11" spans="1:37" x14ac:dyDescent="0.3">
      <c r="A11" t="s">
        <v>16</v>
      </c>
      <c r="B11" t="s">
        <v>20</v>
      </c>
      <c r="C11">
        <f t="shared" si="9"/>
        <v>-30752</v>
      </c>
      <c r="T11" t="s">
        <v>31</v>
      </c>
      <c r="U11" t="s">
        <v>38</v>
      </c>
      <c r="V11" s="3">
        <f>IF(SUM(W5:$AK5)&lt;&gt;0,IF(_xlfn.XOR(IF(V5=1,TRUE,FALSE),TRUE),1,0),V5)</f>
        <v>1</v>
      </c>
      <c r="W11" s="3">
        <f>IF(SUM(X5:$AK5)&lt;&gt;0,IF(_xlfn.XOR(IF(W5=1,TRUE,FALSE),TRUE),1,0),W5)</f>
        <v>0</v>
      </c>
      <c r="X11" s="3">
        <f>IF(SUM(Y5:$AK5)&lt;&gt;0,IF(_xlfn.XOR(IF(X5=1,TRUE,FALSE),TRUE),1,0),X5)</f>
        <v>0</v>
      </c>
      <c r="Y11" s="3">
        <f>IF(SUM(Z5:$AK5)&lt;&gt;0,IF(_xlfn.XOR(IF(Y5=1,TRUE,FALSE),TRUE),1,0),Y5)</f>
        <v>0</v>
      </c>
      <c r="Z11" s="3">
        <f>IF(SUM(AA5:$AK5)&lt;&gt;0,IF(_xlfn.XOR(IF(Z5=1,TRUE,FALSE),TRUE),1,0),Z5)</f>
        <v>0</v>
      </c>
      <c r="AA11" s="3">
        <f>IF(SUM(AB5:$AK5)&lt;&gt;0,IF(_xlfn.XOR(IF(AA5=1,TRUE,FALSE),TRUE),1,0),AA5)</f>
        <v>1</v>
      </c>
      <c r="AB11" s="3">
        <f>IF(SUM(AC5:$AK5)&lt;&gt;0,IF(_xlfn.XOR(IF(AB5=1,TRUE,FALSE),TRUE),1,0),AB5)</f>
        <v>1</v>
      </c>
      <c r="AC11" s="3">
        <f>IF(SUM(AD5:$AK5)&lt;&gt;0,IF(_xlfn.XOR(IF(AC5=1,TRUE,FALSE),TRUE),1,0),AC5)</f>
        <v>1</v>
      </c>
      <c r="AD11" s="3">
        <f>IF(SUM(AE5:$AK5)&lt;&gt;0,IF(_xlfn.XOR(IF(AD5=1,TRUE,FALSE),TRUE),1,0),AD5)</f>
        <v>1</v>
      </c>
      <c r="AE11" s="3">
        <f>IF(SUM(AF5:$AK5)&lt;&gt;0,IF(_xlfn.XOR(IF(AE5=1,TRUE,FALSE),TRUE),1,0),AE5)</f>
        <v>1</v>
      </c>
      <c r="AF11" s="3">
        <f>IF(SUM(AG5:$AK5)&lt;&gt;0,IF(_xlfn.XOR(IF(AF5=1,TRUE,FALSE),TRUE),1,0),AF5)</f>
        <v>1</v>
      </c>
      <c r="AG11" s="3">
        <f>IF(SUM(AH5:$AK5)&lt;&gt;0,IF(_xlfn.XOR(IF(AG5=1,TRUE,FALSE),TRUE),1,0),AG5)</f>
        <v>0</v>
      </c>
      <c r="AH11" s="3">
        <f>IF(SUM(AI5:$AK5)&lt;&gt;0,IF(_xlfn.XOR(IF(AH5=1,TRUE,FALSE),TRUE),1,0),AH5)</f>
        <v>0</v>
      </c>
      <c r="AI11" s="3">
        <f>IF(SUM(AJ5:$AK5)&lt;&gt;0,IF(_xlfn.XOR(IF(AI5=1,TRUE,FALSE),TRUE),1,0),AI5)</f>
        <v>0</v>
      </c>
      <c r="AJ11" s="3">
        <f>IF(SUM(AK5:$AK5)&lt;&gt;0,IF(_xlfn.XOR(IF(AJ5=1,TRUE,FALSE),TRUE),1,0),AJ5)</f>
        <v>0</v>
      </c>
      <c r="AK11" s="3">
        <f>IF(SUM($AK5:AL5)&lt;&gt;0,IF(_xlfn.XOR(IF(AK5=1,TRUE,FALSE),TRUE),1,0),AK5)</f>
        <v>0</v>
      </c>
    </row>
    <row r="12" spans="1:37" x14ac:dyDescent="0.3">
      <c r="A12" t="s">
        <v>17</v>
      </c>
      <c r="B12" t="s">
        <v>21</v>
      </c>
      <c r="C12">
        <f t="shared" si="9"/>
        <v>-46390</v>
      </c>
      <c r="T12" t="s">
        <v>32</v>
      </c>
      <c r="U12" t="s">
        <v>39</v>
      </c>
      <c r="V12" s="3">
        <f>IF(SUM(W6:$AK6)&lt;&gt;0,IF(_xlfn.XOR(IF(V6=1,TRUE,FALSE),TRUE),1,0),V6)</f>
        <v>0</v>
      </c>
      <c r="W12" s="3">
        <f>IF(SUM(X6:$AK6)&lt;&gt;0,IF(_xlfn.XOR(IF(W6=1,TRUE,FALSE),TRUE),1,0),W6)</f>
        <v>1</v>
      </c>
      <c r="X12" s="3">
        <f>IF(SUM(Y6:$AK6)&lt;&gt;0,IF(_xlfn.XOR(IF(X6=1,TRUE,FALSE),TRUE),1,0),X6)</f>
        <v>0</v>
      </c>
      <c r="Y12" s="3">
        <f>IF(SUM(Z6:$AK6)&lt;&gt;0,IF(_xlfn.XOR(IF(Y6=1,TRUE,FALSE),TRUE),1,0),Y6)</f>
        <v>0</v>
      </c>
      <c r="Z12" s="3">
        <f>IF(SUM(AA6:$AK6)&lt;&gt;0,IF(_xlfn.XOR(IF(Z6=1,TRUE,FALSE),TRUE),1,0),Z6)</f>
        <v>1</v>
      </c>
      <c r="AA12" s="3">
        <f>IF(SUM(AB6:$AK6)&lt;&gt;0,IF(_xlfn.XOR(IF(AA6=1,TRUE,FALSE),TRUE),1,0),AA6)</f>
        <v>0</v>
      </c>
      <c r="AB12" s="3">
        <f>IF(SUM(AC6:$AK6)&lt;&gt;0,IF(_xlfn.XOR(IF(AB6=1,TRUE,FALSE),TRUE),1,0),AB6)</f>
        <v>1</v>
      </c>
      <c r="AC12" s="3">
        <f>IF(SUM(AD6:$AK6)&lt;&gt;0,IF(_xlfn.XOR(IF(AC6=1,TRUE,FALSE),TRUE),1,0),AC6)</f>
        <v>0</v>
      </c>
      <c r="AD12" s="3">
        <f>IF(SUM(AE6:$AK6)&lt;&gt;0,IF(_xlfn.XOR(IF(AD6=1,TRUE,FALSE),TRUE),1,0),AD6)</f>
        <v>1</v>
      </c>
      <c r="AE12" s="3">
        <f>IF(SUM(AF6:$AK6)&lt;&gt;0,IF(_xlfn.XOR(IF(AE6=1,TRUE,FALSE),TRUE),1,0),AE6)</f>
        <v>1</v>
      </c>
      <c r="AF12" s="3">
        <f>IF(SUM(AG6:$AK6)&lt;&gt;0,IF(_xlfn.XOR(IF(AF6=1,TRUE,FALSE),TRUE),1,0),AF6)</f>
        <v>0</v>
      </c>
      <c r="AG12" s="3">
        <f>IF(SUM(AH6:$AK6)&lt;&gt;0,IF(_xlfn.XOR(IF(AG6=1,TRUE,FALSE),TRUE),1,0),AG6)</f>
        <v>0</v>
      </c>
      <c r="AH12" s="3">
        <f>IF(SUM(AI6:$AK6)&lt;&gt;0,IF(_xlfn.XOR(IF(AH6=1,TRUE,FALSE),TRUE),1,0),AH6)</f>
        <v>1</v>
      </c>
      <c r="AI12" s="3">
        <f>IF(SUM(AJ6:$AK6)&lt;&gt;0,IF(_xlfn.XOR(IF(AI6=1,TRUE,FALSE),TRUE),1,0),AI6)</f>
        <v>0</v>
      </c>
      <c r="AJ12" s="3">
        <f>IF(SUM(AK6:$AK6)&lt;&gt;0,IF(_xlfn.XOR(IF(AJ6=1,TRUE,FALSE),TRUE),1,0),AJ6)</f>
        <v>1</v>
      </c>
      <c r="AK12" s="3">
        <f>IF(SUM($AK6:AL6)&lt;&gt;0,IF(_xlfn.XOR(IF(AK6=1,TRUE,FALSE),TRUE),1,0),AK6)</f>
        <v>0</v>
      </c>
    </row>
    <row r="13" spans="1:37" x14ac:dyDescent="0.3">
      <c r="A13" t="s">
        <v>18</v>
      </c>
      <c r="B13" t="s">
        <v>22</v>
      </c>
      <c r="C13">
        <f t="shared" si="9"/>
        <v>-524</v>
      </c>
      <c r="T13" t="s">
        <v>33</v>
      </c>
      <c r="U13" t="s">
        <v>40</v>
      </c>
      <c r="V13" s="3">
        <f>IF(SUM(W7:$AK7)&lt;&gt;0,IF(_xlfn.XOR(IF(V7=1,TRUE,FALSE),TRUE),1,0),V7)</f>
        <v>1</v>
      </c>
      <c r="W13" s="3">
        <f>IF(SUM(X7:$AK7)&lt;&gt;0,IF(_xlfn.XOR(IF(W7=1,TRUE,FALSE),TRUE),1,0),W7)</f>
        <v>1</v>
      </c>
      <c r="X13" s="3">
        <f>IF(SUM(Y7:$AK7)&lt;&gt;0,IF(_xlfn.XOR(IF(X7=1,TRUE,FALSE),TRUE),1,0),X7)</f>
        <v>1</v>
      </c>
      <c r="Y13" s="3">
        <f>IF(SUM(Z7:$AK7)&lt;&gt;0,IF(_xlfn.XOR(IF(Y7=1,TRUE,FALSE),TRUE),1,0),Y7)</f>
        <v>1</v>
      </c>
      <c r="Z13" s="3">
        <f>IF(SUM(AA7:$AK7)&lt;&gt;0,IF(_xlfn.XOR(IF(Z7=1,TRUE,FALSE),TRUE),1,0),Z7)</f>
        <v>1</v>
      </c>
      <c r="AA13" s="3">
        <f>IF(SUM(AB7:$AK7)&lt;&gt;0,IF(_xlfn.XOR(IF(AA7=1,TRUE,FALSE),TRUE),1,0),AA7)</f>
        <v>1</v>
      </c>
      <c r="AB13" s="3">
        <f>IF(SUM(AC7:$AK7)&lt;&gt;0,IF(_xlfn.XOR(IF(AB7=1,TRUE,FALSE),TRUE),1,0),AB7)</f>
        <v>0</v>
      </c>
      <c r="AC13" s="3">
        <f>IF(SUM(AD7:$AK7)&lt;&gt;0,IF(_xlfn.XOR(IF(AC7=1,TRUE,FALSE),TRUE),1,0),AC7)</f>
        <v>1</v>
      </c>
      <c r="AD13" s="3">
        <f>IF(SUM(AE7:$AK7)&lt;&gt;0,IF(_xlfn.XOR(IF(AD7=1,TRUE,FALSE),TRUE),1,0),AD7)</f>
        <v>1</v>
      </c>
      <c r="AE13" s="3">
        <f>IF(SUM(AF7:$AK7)&lt;&gt;0,IF(_xlfn.XOR(IF(AE7=1,TRUE,FALSE),TRUE),1,0),AE7)</f>
        <v>1</v>
      </c>
      <c r="AF13" s="3">
        <f>IF(SUM(AG7:$AK7)&lt;&gt;0,IF(_xlfn.XOR(IF(AF7=1,TRUE,FALSE),TRUE),1,0),AF7)</f>
        <v>1</v>
      </c>
      <c r="AG13" s="3">
        <f>IF(SUM(AH7:$AK7)&lt;&gt;0,IF(_xlfn.XOR(IF(AG7=1,TRUE,FALSE),TRUE),1,0),AG7)</f>
        <v>1</v>
      </c>
      <c r="AH13" s="3">
        <f>IF(SUM(AI7:$AK7)&lt;&gt;0,IF(_xlfn.XOR(IF(AH7=1,TRUE,FALSE),TRUE),1,0),AH7)</f>
        <v>0</v>
      </c>
      <c r="AI13" s="3">
        <f>IF(SUM(AJ7:$AK7)&lt;&gt;0,IF(_xlfn.XOR(IF(AI7=1,TRUE,FALSE),TRUE),1,0),AI7)</f>
        <v>1</v>
      </c>
      <c r="AJ13" s="3">
        <f>IF(SUM(AK7:$AK7)&lt;&gt;0,IF(_xlfn.XOR(IF(AJ7=1,TRUE,FALSE),TRUE),1,0),AJ7)</f>
        <v>0</v>
      </c>
      <c r="AK13" s="3">
        <f>IF(SUM($AK7:AL7)&lt;&gt;0,IF(_xlfn.XOR(IF(AK7=1,TRUE,FALSE),TRUE),1,0),AK7)</f>
        <v>0</v>
      </c>
    </row>
    <row r="14" spans="1:37" x14ac:dyDescent="0.3">
      <c r="A14" t="s">
        <v>19</v>
      </c>
      <c r="B14" t="s">
        <v>23</v>
      </c>
      <c r="C14">
        <f t="shared" si="9"/>
        <v>-19146</v>
      </c>
      <c r="T14" t="s">
        <v>34</v>
      </c>
      <c r="U14" t="s">
        <v>41</v>
      </c>
      <c r="V14" s="3">
        <f>IF(SUM(W8:$AK8)&lt;&gt;0,IF(_xlfn.XOR(IF(V8=1,TRUE,FALSE),TRUE),1,0),V8)</f>
        <v>1</v>
      </c>
      <c r="W14" s="3">
        <f>IF(SUM(X8:$AK8)&lt;&gt;0,IF(_xlfn.XOR(IF(W8=1,TRUE,FALSE),TRUE),1,0),W8)</f>
        <v>0</v>
      </c>
      <c r="X14" s="3">
        <f>IF(SUM(Y8:$AK8)&lt;&gt;0,IF(_xlfn.XOR(IF(X8=1,TRUE,FALSE),TRUE),1,0),X8)</f>
        <v>1</v>
      </c>
      <c r="Y14" s="3">
        <f>IF(SUM(Z8:$AK8)&lt;&gt;0,IF(_xlfn.XOR(IF(Y8=1,TRUE,FALSE),TRUE),1,0),Y8)</f>
        <v>1</v>
      </c>
      <c r="Z14" s="3">
        <f>IF(SUM(AA8:$AK8)&lt;&gt;0,IF(_xlfn.XOR(IF(Z8=1,TRUE,FALSE),TRUE),1,0),Z8)</f>
        <v>0</v>
      </c>
      <c r="AA14" s="3">
        <f>IF(SUM(AB8:$AK8)&lt;&gt;0,IF(_xlfn.XOR(IF(AA8=1,TRUE,FALSE),TRUE),1,0),AA8)</f>
        <v>1</v>
      </c>
      <c r="AB14" s="3">
        <f>IF(SUM(AC8:$AK8)&lt;&gt;0,IF(_xlfn.XOR(IF(AB8=1,TRUE,FALSE),TRUE),1,0),AB8)</f>
        <v>0</v>
      </c>
      <c r="AC14" s="3">
        <f>IF(SUM(AD8:$AK8)&lt;&gt;0,IF(_xlfn.XOR(IF(AC8=1,TRUE,FALSE),TRUE),1,0),AC8)</f>
        <v>1</v>
      </c>
      <c r="AD14" s="3">
        <f>IF(SUM(AE8:$AK8)&lt;&gt;0,IF(_xlfn.XOR(IF(AD8=1,TRUE,FALSE),TRUE),1,0),AD8)</f>
        <v>0</v>
      </c>
      <c r="AE14" s="3">
        <f>IF(SUM(AF8:$AK8)&lt;&gt;0,IF(_xlfn.XOR(IF(AE8=1,TRUE,FALSE),TRUE),1,0),AE8)</f>
        <v>0</v>
      </c>
      <c r="AF14" s="3">
        <f>IF(SUM(AG8:$AK8)&lt;&gt;0,IF(_xlfn.XOR(IF(AF8=1,TRUE,FALSE),TRUE),1,0),AF8)</f>
        <v>1</v>
      </c>
      <c r="AG14" s="3">
        <f>IF(SUM(AH8:$AK8)&lt;&gt;0,IF(_xlfn.XOR(IF(AG8=1,TRUE,FALSE),TRUE),1,0),AG8)</f>
        <v>1</v>
      </c>
      <c r="AH14" s="3">
        <f>IF(SUM(AI8:$AK8)&lt;&gt;0,IF(_xlfn.XOR(IF(AH8=1,TRUE,FALSE),TRUE),1,0),AH8)</f>
        <v>0</v>
      </c>
      <c r="AI14" s="3">
        <f>IF(SUM(AJ8:$AK8)&lt;&gt;0,IF(_xlfn.XOR(IF(AI8=1,TRUE,FALSE),TRUE),1,0),AI8)</f>
        <v>1</v>
      </c>
      <c r="AJ14" s="3">
        <f>IF(SUM(AK8:$AK8)&lt;&gt;0,IF(_xlfn.XOR(IF(AJ8=1,TRUE,FALSE),TRUE),1,0),AJ8)</f>
        <v>1</v>
      </c>
      <c r="AK14" s="3">
        <f>IF(SUM($AK8:AL8)&lt;&gt;0,IF(_xlfn.XOR(IF(AK8=1,TRUE,FALSE),TRUE),1,0),AK8)</f>
        <v>0</v>
      </c>
    </row>
    <row r="20" spans="10:45" x14ac:dyDescent="0.3">
      <c r="J20">
        <v>1</v>
      </c>
    </row>
    <row r="22" spans="10:45" x14ac:dyDescent="0.3">
      <c r="T22" t="s">
        <v>24</v>
      </c>
      <c r="V22" s="2">
        <f>V3</f>
        <v>0</v>
      </c>
      <c r="W22" s="2">
        <f t="shared" ref="W22:AK23" si="10">W3</f>
        <v>0</v>
      </c>
      <c r="X22" s="2">
        <f t="shared" si="10"/>
        <v>1</v>
      </c>
      <c r="Y22" s="2">
        <f t="shared" si="10"/>
        <v>1</v>
      </c>
      <c r="Z22" s="2">
        <f t="shared" si="10"/>
        <v>1</v>
      </c>
      <c r="AA22" s="2">
        <f t="shared" si="10"/>
        <v>0</v>
      </c>
      <c r="AB22" s="2">
        <f t="shared" si="10"/>
        <v>1</v>
      </c>
      <c r="AC22" s="2">
        <f t="shared" si="10"/>
        <v>1</v>
      </c>
      <c r="AD22" s="2">
        <f t="shared" si="10"/>
        <v>0</v>
      </c>
      <c r="AE22" s="2">
        <f t="shared" si="10"/>
        <v>0</v>
      </c>
      <c r="AF22" s="2">
        <f t="shared" si="10"/>
        <v>0</v>
      </c>
      <c r="AG22" s="2">
        <f t="shared" si="10"/>
        <v>0</v>
      </c>
      <c r="AH22" s="2">
        <f t="shared" si="10"/>
        <v>1</v>
      </c>
      <c r="AI22" s="2">
        <f t="shared" si="10"/>
        <v>0</v>
      </c>
      <c r="AJ22" s="2">
        <f t="shared" si="10"/>
        <v>1</v>
      </c>
      <c r="AK22" s="2">
        <f t="shared" si="10"/>
        <v>0</v>
      </c>
      <c r="AO22" t="s">
        <v>2</v>
      </c>
      <c r="AP22">
        <f>C3</f>
        <v>15114</v>
      </c>
    </row>
    <row r="23" spans="10:45" x14ac:dyDescent="0.3">
      <c r="T23" t="s">
        <v>26</v>
      </c>
      <c r="V23" s="2">
        <f>V4</f>
        <v>0</v>
      </c>
      <c r="W23" s="2">
        <f t="shared" si="10"/>
        <v>0</v>
      </c>
      <c r="X23" s="2">
        <f t="shared" si="10"/>
        <v>1</v>
      </c>
      <c r="Y23" s="2">
        <f t="shared" si="10"/>
        <v>1</v>
      </c>
      <c r="Z23" s="2">
        <f t="shared" si="10"/>
        <v>1</v>
      </c>
      <c r="AA23" s="2">
        <f t="shared" si="10"/>
        <v>1</v>
      </c>
      <c r="AB23" s="2">
        <f t="shared" si="10"/>
        <v>0</v>
      </c>
      <c r="AC23" s="2">
        <f t="shared" si="10"/>
        <v>1</v>
      </c>
      <c r="AD23" s="2">
        <f t="shared" si="10"/>
        <v>0</v>
      </c>
      <c r="AE23" s="2">
        <f t="shared" si="10"/>
        <v>0</v>
      </c>
      <c r="AF23" s="2">
        <f t="shared" si="10"/>
        <v>0</v>
      </c>
      <c r="AG23" s="2">
        <f t="shared" si="10"/>
        <v>1</v>
      </c>
      <c r="AH23" s="2">
        <f t="shared" si="10"/>
        <v>0</v>
      </c>
      <c r="AI23" s="2">
        <f t="shared" si="10"/>
        <v>1</v>
      </c>
      <c r="AJ23" s="2">
        <f t="shared" si="10"/>
        <v>1</v>
      </c>
      <c r="AK23" s="2">
        <f t="shared" si="10"/>
        <v>0</v>
      </c>
      <c r="AO23" t="s">
        <v>3</v>
      </c>
      <c r="AP23">
        <f>C4</f>
        <v>15638</v>
      </c>
    </row>
    <row r="24" spans="10:45" x14ac:dyDescent="0.3">
      <c r="M24" t="str">
        <f>IF(J20=1,"привет","пока")</f>
        <v>привет</v>
      </c>
      <c r="AO24" t="s">
        <v>50</v>
      </c>
      <c r="AP24">
        <f>AP22+AP23</f>
        <v>30752</v>
      </c>
    </row>
    <row r="25" spans="10:45" x14ac:dyDescent="0.3">
      <c r="AO25" s="6" t="str">
        <f>IF(AND(W28=0,AL28=0),"Результат корректный",IF(AL28=0,"Перенос из старшего разряда(не учитывается)",IF(V22=0,"При сложении положительных получен отрицательный. ПЕРЕПОЛНЕНИЕ","При сложении отрицательных получен положительный.ПЕРЕПОЛНЕНИЕ")))</f>
        <v>Результат корректный</v>
      </c>
      <c r="AP25" s="6"/>
      <c r="AQ25" s="6"/>
      <c r="AR25" s="6"/>
      <c r="AS25" s="6"/>
    </row>
    <row r="26" spans="10:45" x14ac:dyDescent="0.3">
      <c r="T26" t="s">
        <v>42</v>
      </c>
      <c r="V26" s="4">
        <f>MOD(V22+V23+IF(MOD(W22+W23,2)=W26,QUOTIENT(W22+W23-W26,2),(W22+W23-W26)/2+0.5),2)</f>
        <v>0</v>
      </c>
      <c r="W26" s="4">
        <f t="shared" ref="W26:AJ26" si="11">MOD(W22+W23+IF(MOD(X22+X23,2)=X26,QUOTIENT(X22+X23-X26,2),(X22+X23-X26)/2+0.5),2)</f>
        <v>1</v>
      </c>
      <c r="X26" s="4">
        <f t="shared" si="11"/>
        <v>1</v>
      </c>
      <c r="Y26" s="4">
        <f t="shared" si="11"/>
        <v>1</v>
      </c>
      <c r="Z26" s="4">
        <f t="shared" si="11"/>
        <v>1</v>
      </c>
      <c r="AA26" s="4">
        <f t="shared" si="11"/>
        <v>0</v>
      </c>
      <c r="AB26" s="4">
        <f t="shared" si="11"/>
        <v>0</v>
      </c>
      <c r="AC26" s="4">
        <f t="shared" si="11"/>
        <v>0</v>
      </c>
      <c r="AD26" s="4">
        <f t="shared" si="11"/>
        <v>0</v>
      </c>
      <c r="AE26" s="4">
        <f t="shared" si="11"/>
        <v>0</v>
      </c>
      <c r="AF26" s="4">
        <f t="shared" si="11"/>
        <v>1</v>
      </c>
      <c r="AG26" s="4">
        <f t="shared" si="11"/>
        <v>0</v>
      </c>
      <c r="AH26" s="4">
        <f t="shared" si="11"/>
        <v>0</v>
      </c>
      <c r="AI26" s="4">
        <f t="shared" si="11"/>
        <v>0</v>
      </c>
      <c r="AJ26" s="4">
        <f t="shared" si="11"/>
        <v>0</v>
      </c>
      <c r="AK26" s="4">
        <f>MOD(AK3+AK4,2)</f>
        <v>0</v>
      </c>
      <c r="AL26" t="s">
        <v>49</v>
      </c>
      <c r="AM26">
        <f>-V26*POWER(2,15)+W26*POWER(2,14)+X26*POWER(2,13)+Y26*POWER(2,12)+Z26*POWER(2,11)+AA26*POWER(2,10)+AB26*POWER(2,9)+AC26*POWER(2,8)+AD26*POWER(2,7)+AE26*POWER(2,6)+AF26*POWER(2,5)+AG26*POWER(2,4)+AH26*POWER(2,3)+AI26*POWER(2,2)+AJ26*POWER(2,1)+AK26*POWER(2,0)</f>
        <v>30752</v>
      </c>
      <c r="AO26" s="6"/>
      <c r="AP26" s="6"/>
      <c r="AQ26" s="6"/>
      <c r="AR26" s="6"/>
      <c r="AS26" s="6"/>
    </row>
    <row r="28" spans="10:45" x14ac:dyDescent="0.3">
      <c r="V28" t="s">
        <v>43</v>
      </c>
      <c r="W28">
        <f>IF(QUOTIENT(V22+V23+IF(MOD(W22+W23,2)=W26,QUOTIENT(W22+W23-W26,2),(W22+W23-W26)/2+0.5),2)=0,0,1)</f>
        <v>0</v>
      </c>
      <c r="Y28" t="s">
        <v>44</v>
      </c>
      <c r="Z28">
        <f>IF(MOD(SUM(AD26:AK26),2)=0,1,0)</f>
        <v>0</v>
      </c>
      <c r="AB28" t="s">
        <v>45</v>
      </c>
      <c r="AC28">
        <f>IF(QUOTIENT(AH22+AH23+IF(MOD(AI22+AI23,2)=AI26,QUOTIENT(AI22+AI23-AI26,2),(AI22+AI23-AI26)/2+0.5),2)=0,0,1)</f>
        <v>1</v>
      </c>
      <c r="AE28" t="s">
        <v>46</v>
      </c>
      <c r="AF28">
        <f>IF(SUM(V26:AK26)=0,1,0)</f>
        <v>0</v>
      </c>
      <c r="AH28" t="s">
        <v>47</v>
      </c>
      <c r="AI28">
        <f>V26</f>
        <v>0</v>
      </c>
      <c r="AK28" t="s">
        <v>48</v>
      </c>
      <c r="AL28">
        <f>IF(OR(V22&lt;&gt;V23,AND(V22=V23,V23=V26)),0,1)</f>
        <v>0</v>
      </c>
    </row>
    <row r="30" spans="10:45" x14ac:dyDescent="0.3">
      <c r="T30" s="5" t="s">
        <v>51</v>
      </c>
    </row>
    <row r="32" spans="10:45" x14ac:dyDescent="0.3">
      <c r="T32" t="s">
        <v>26</v>
      </c>
      <c r="V32">
        <f>V4</f>
        <v>0</v>
      </c>
      <c r="W32">
        <f>W4</f>
        <v>0</v>
      </c>
      <c r="X32">
        <f t="shared" ref="X32:AK32" si="12">X4</f>
        <v>1</v>
      </c>
      <c r="Y32">
        <f t="shared" si="12"/>
        <v>1</v>
      </c>
      <c r="Z32">
        <f t="shared" si="12"/>
        <v>1</v>
      </c>
      <c r="AA32">
        <f t="shared" si="12"/>
        <v>1</v>
      </c>
      <c r="AB32">
        <f t="shared" si="12"/>
        <v>0</v>
      </c>
      <c r="AC32">
        <f t="shared" si="12"/>
        <v>1</v>
      </c>
      <c r="AD32">
        <f t="shared" si="12"/>
        <v>0</v>
      </c>
      <c r="AE32">
        <f t="shared" si="12"/>
        <v>0</v>
      </c>
      <c r="AF32">
        <f t="shared" si="12"/>
        <v>0</v>
      </c>
      <c r="AG32">
        <f t="shared" si="12"/>
        <v>1</v>
      </c>
      <c r="AH32">
        <f t="shared" si="12"/>
        <v>0</v>
      </c>
      <c r="AI32">
        <f t="shared" si="12"/>
        <v>1</v>
      </c>
      <c r="AJ32">
        <f t="shared" si="12"/>
        <v>1</v>
      </c>
      <c r="AK32">
        <f t="shared" si="12"/>
        <v>0</v>
      </c>
      <c r="AO32" t="s">
        <v>3</v>
      </c>
      <c r="AP32">
        <f>C4</f>
        <v>15638</v>
      </c>
    </row>
    <row r="33" spans="20:45" x14ac:dyDescent="0.3">
      <c r="T33" t="s">
        <v>52</v>
      </c>
      <c r="V33">
        <f>V5</f>
        <v>0</v>
      </c>
      <c r="W33">
        <f t="shared" ref="W33:AK33" si="13">W5</f>
        <v>1</v>
      </c>
      <c r="X33">
        <f t="shared" si="13"/>
        <v>1</v>
      </c>
      <c r="Y33">
        <f t="shared" si="13"/>
        <v>1</v>
      </c>
      <c r="Z33">
        <f t="shared" si="13"/>
        <v>1</v>
      </c>
      <c r="AA33">
        <f t="shared" si="13"/>
        <v>0</v>
      </c>
      <c r="AB33">
        <f t="shared" si="13"/>
        <v>0</v>
      </c>
      <c r="AC33">
        <f t="shared" si="13"/>
        <v>0</v>
      </c>
      <c r="AD33">
        <f t="shared" si="13"/>
        <v>0</v>
      </c>
      <c r="AE33">
        <f t="shared" si="13"/>
        <v>0</v>
      </c>
      <c r="AF33">
        <f t="shared" si="13"/>
        <v>1</v>
      </c>
      <c r="AG33">
        <f t="shared" si="13"/>
        <v>0</v>
      </c>
      <c r="AH33">
        <f t="shared" si="13"/>
        <v>0</v>
      </c>
      <c r="AI33">
        <f t="shared" si="13"/>
        <v>0</v>
      </c>
      <c r="AJ33">
        <f t="shared" si="13"/>
        <v>0</v>
      </c>
      <c r="AK33">
        <f t="shared" si="13"/>
        <v>0</v>
      </c>
      <c r="AO33" t="s">
        <v>4</v>
      </c>
      <c r="AP33">
        <f>C5</f>
        <v>30752</v>
      </c>
    </row>
    <row r="34" spans="20:45" x14ac:dyDescent="0.3">
      <c r="AO34" t="s">
        <v>54</v>
      </c>
      <c r="AP34">
        <f>AP32+AP33</f>
        <v>46390</v>
      </c>
    </row>
    <row r="35" spans="20:45" ht="14.4" customHeight="1" x14ac:dyDescent="0.3">
      <c r="AO35" s="6" t="str">
        <f>IF(AND(W38=0,AL38=0),"Результат корректный",IF(AL38=0,"Перенос из старшего разряда(не учитывается)",IF(V32=0,"При сложении положительных получен отрицательный. ПЕРЕПОЛНЕНИЕ","При сложении отрицательных получен положительный.ПЕРЕПОЛНЕНИЕ")))</f>
        <v>При сложении положительных получен отрицательный. ПЕРЕПОЛНЕНИЕ</v>
      </c>
      <c r="AP35" s="6"/>
      <c r="AQ35" s="6"/>
      <c r="AR35" s="6"/>
      <c r="AS35" s="6"/>
    </row>
    <row r="36" spans="20:45" x14ac:dyDescent="0.3">
      <c r="T36" t="s">
        <v>53</v>
      </c>
      <c r="V36">
        <f>MOD(V32+V33+IF(MOD(W32+W33,2)=W36,QUOTIENT(W32+W33-W36,2),(W32+W33-W36)/2+0.5),2)</f>
        <v>1</v>
      </c>
      <c r="W36">
        <f t="shared" ref="W36" si="14">MOD(W32+W33+IF(MOD(X32+X33,2)=X36,QUOTIENT(X32+X33-X36,2),(X32+X33-X36)/2+0.5),2)</f>
        <v>0</v>
      </c>
      <c r="X36">
        <f t="shared" ref="X36" si="15">MOD(X32+X33+IF(MOD(Y32+Y33,2)=Y36,QUOTIENT(Y32+Y33-Y36,2),(Y32+Y33-Y36)/2+0.5),2)</f>
        <v>1</v>
      </c>
      <c r="Y36">
        <f t="shared" ref="Y36" si="16">MOD(Y32+Y33+IF(MOD(Z32+Z33,2)=Z36,QUOTIENT(Z32+Z33-Z36,2),(Z32+Z33-Z36)/2+0.5),2)</f>
        <v>1</v>
      </c>
      <c r="Z36">
        <f t="shared" ref="Z36" si="17">MOD(Z32+Z33+IF(MOD(AA32+AA33,2)=AA36,QUOTIENT(AA32+AA33-AA36,2),(AA32+AA33-AA36)/2+0.5),2)</f>
        <v>0</v>
      </c>
      <c r="AA36">
        <f t="shared" ref="AA36" si="18">MOD(AA32+AA33+IF(MOD(AB32+AB33,2)=AB36,QUOTIENT(AB32+AB33-AB36,2),(AB32+AB33-AB36)/2+0.5),2)</f>
        <v>1</v>
      </c>
      <c r="AB36">
        <f t="shared" ref="AB36" si="19">MOD(AB32+AB33+IF(MOD(AC32+AC33,2)=AC36,QUOTIENT(AC32+AC33-AC36,2),(AC32+AC33-AC36)/2+0.5),2)</f>
        <v>0</v>
      </c>
      <c r="AC36">
        <f t="shared" ref="AC36" si="20">MOD(AC32+AC33+IF(MOD(AD32+AD33,2)=AD36,QUOTIENT(AD32+AD33-AD36,2),(AD32+AD33-AD36)/2+0.5),2)</f>
        <v>1</v>
      </c>
      <c r="AD36">
        <f t="shared" ref="AD36" si="21">MOD(AD32+AD33+IF(MOD(AE32+AE33,2)=AE36,QUOTIENT(AE32+AE33-AE36,2),(AE32+AE33-AE36)/2+0.5),2)</f>
        <v>0</v>
      </c>
      <c r="AE36">
        <f t="shared" ref="AE36" si="22">MOD(AE32+AE33+IF(MOD(AF32+AF33,2)=AF36,QUOTIENT(AF32+AF33-AF36,2),(AF32+AF33-AF36)/2+0.5),2)</f>
        <v>0</v>
      </c>
      <c r="AF36">
        <f t="shared" ref="AF36" si="23">MOD(AF32+AF33+IF(MOD(AG32+AG33,2)=AG36,QUOTIENT(AG32+AG33-AG36,2),(AG32+AG33-AG36)/2+0.5),2)</f>
        <v>1</v>
      </c>
      <c r="AG36">
        <f t="shared" ref="AG36" si="24">MOD(AG32+AG33+IF(MOD(AH32+AH33,2)=AH36,QUOTIENT(AH32+AH33-AH36,2),(AH32+AH33-AH36)/2+0.5),2)</f>
        <v>1</v>
      </c>
      <c r="AH36">
        <f t="shared" ref="AH36" si="25">MOD(AH32+AH33+IF(MOD(AI32+AI33,2)=AI36,QUOTIENT(AI32+AI33-AI36,2),(AI32+AI33-AI36)/2+0.5),2)</f>
        <v>0</v>
      </c>
      <c r="AI36">
        <f t="shared" ref="AI36" si="26">MOD(AI32+AI33+IF(MOD(AJ32+AJ33,2)=AJ36,QUOTIENT(AJ32+AJ33-AJ36,2),(AJ32+AJ33-AJ36)/2+0.5),2)</f>
        <v>1</v>
      </c>
      <c r="AJ36">
        <f t="shared" ref="AJ36" si="27">MOD(AJ32+AJ33+IF(MOD(AK32+AK33,2)=AK36,QUOTIENT(AK32+AK33-AK36,2),(AK32+AK33-AK36)/2+0.5),2)</f>
        <v>1</v>
      </c>
      <c r="AK36">
        <f>MOD(AK13+AK14,2)</f>
        <v>0</v>
      </c>
      <c r="AL36" t="s">
        <v>49</v>
      </c>
      <c r="AM36">
        <f>-V36*POWER(2,15)+W36*POWER(2,14)+X36*POWER(2,13)+Y36*POWER(2,12)+Z36*POWER(2,11)+AA36*POWER(2,10)+AB36*POWER(2,9)+AC36*POWER(2,8)+AD36*POWER(2,7)+AE36*POWER(2,6)+AF36*POWER(2,5)+AG36*POWER(2,4)+AH36*POWER(2,3)+AI36*POWER(2,2)+AJ36*POWER(2,1)+AK36*POWER(2,0)</f>
        <v>-19146</v>
      </c>
      <c r="AO36" s="6"/>
      <c r="AP36" s="6"/>
      <c r="AQ36" s="6"/>
      <c r="AR36" s="6"/>
      <c r="AS36" s="6"/>
    </row>
    <row r="38" spans="20:45" x14ac:dyDescent="0.3">
      <c r="V38" t="s">
        <v>43</v>
      </c>
      <c r="W38">
        <f>IF(QUOTIENT(V32+V33+IF(MOD(W32+W33,2)=W36,QUOTIENT(W32+W33-W36,2),(W32+W33-W36)/2+0.5),2)=0,0,1)</f>
        <v>0</v>
      </c>
      <c r="Y38" t="s">
        <v>44</v>
      </c>
      <c r="Z38">
        <f>IF(MOD(SUM(AD36:AK36),2)=0,1,0)</f>
        <v>1</v>
      </c>
      <c r="AB38" t="s">
        <v>45</v>
      </c>
      <c r="AC38">
        <f>IF(QUOTIENT(AH32+AH33+IF(MOD(AI32+AI33,2)=AI36,QUOTIENT(AI32+AI33-AI36,2),(AI32+AI33-AI36)/2+0.5),2)=0,0,1)</f>
        <v>0</v>
      </c>
      <c r="AE38" t="s">
        <v>46</v>
      </c>
      <c r="AF38">
        <f>IF(SUM(V36:AK36)=0,1,0)</f>
        <v>0</v>
      </c>
      <c r="AH38" t="s">
        <v>47</v>
      </c>
      <c r="AI38">
        <f>V36</f>
        <v>1</v>
      </c>
      <c r="AK38" t="s">
        <v>48</v>
      </c>
      <c r="AL38">
        <f>IF(OR(V32&lt;&gt;V33,AND(V32=V33,V33=V36)),0,1)</f>
        <v>1</v>
      </c>
    </row>
    <row r="40" spans="20:45" x14ac:dyDescent="0.3">
      <c r="T40" s="5" t="s">
        <v>55</v>
      </c>
    </row>
    <row r="41" spans="20:45" x14ac:dyDescent="0.3">
      <c r="T41" t="s">
        <v>26</v>
      </c>
      <c r="V41">
        <f>V4</f>
        <v>0</v>
      </c>
      <c r="W41">
        <f t="shared" ref="W41:AK41" si="28">W4</f>
        <v>0</v>
      </c>
      <c r="X41">
        <f t="shared" si="28"/>
        <v>1</v>
      </c>
      <c r="Y41">
        <f t="shared" si="28"/>
        <v>1</v>
      </c>
      <c r="Z41">
        <f t="shared" si="28"/>
        <v>1</v>
      </c>
      <c r="AA41">
        <f t="shared" si="28"/>
        <v>1</v>
      </c>
      <c r="AB41">
        <f t="shared" si="28"/>
        <v>0</v>
      </c>
      <c r="AC41">
        <f t="shared" si="28"/>
        <v>1</v>
      </c>
      <c r="AD41">
        <f t="shared" si="28"/>
        <v>0</v>
      </c>
      <c r="AE41">
        <f t="shared" si="28"/>
        <v>0</v>
      </c>
      <c r="AF41">
        <f t="shared" si="28"/>
        <v>0</v>
      </c>
      <c r="AG41">
        <f t="shared" si="28"/>
        <v>1</v>
      </c>
      <c r="AH41">
        <f t="shared" si="28"/>
        <v>0</v>
      </c>
      <c r="AI41">
        <f t="shared" si="28"/>
        <v>1</v>
      </c>
      <c r="AJ41">
        <f t="shared" si="28"/>
        <v>1</v>
      </c>
      <c r="AK41">
        <f t="shared" si="28"/>
        <v>0</v>
      </c>
      <c r="AO41" t="s">
        <v>3</v>
      </c>
      <c r="AP41">
        <f>C4</f>
        <v>15638</v>
      </c>
    </row>
    <row r="42" spans="20:45" x14ac:dyDescent="0.3">
      <c r="T42" t="s">
        <v>29</v>
      </c>
      <c r="V42">
        <f>V9</f>
        <v>1</v>
      </c>
      <c r="W42">
        <f t="shared" ref="W42:AK42" si="29">W9</f>
        <v>1</v>
      </c>
      <c r="X42">
        <f t="shared" si="29"/>
        <v>0</v>
      </c>
      <c r="Y42">
        <f t="shared" si="29"/>
        <v>0</v>
      </c>
      <c r="Z42">
        <f t="shared" si="29"/>
        <v>0</v>
      </c>
      <c r="AA42">
        <f t="shared" si="29"/>
        <v>1</v>
      </c>
      <c r="AB42">
        <f t="shared" si="29"/>
        <v>0</v>
      </c>
      <c r="AC42">
        <f t="shared" si="29"/>
        <v>0</v>
      </c>
      <c r="AD42">
        <f t="shared" si="29"/>
        <v>1</v>
      </c>
      <c r="AE42">
        <f t="shared" si="29"/>
        <v>1</v>
      </c>
      <c r="AF42">
        <f t="shared" si="29"/>
        <v>1</v>
      </c>
      <c r="AG42">
        <f t="shared" si="29"/>
        <v>1</v>
      </c>
      <c r="AH42">
        <f t="shared" si="29"/>
        <v>0</v>
      </c>
      <c r="AI42">
        <f t="shared" si="29"/>
        <v>1</v>
      </c>
      <c r="AJ42">
        <f t="shared" si="29"/>
        <v>1</v>
      </c>
      <c r="AK42">
        <f t="shared" si="29"/>
        <v>0</v>
      </c>
      <c r="AO42" t="s">
        <v>57</v>
      </c>
      <c r="AP42">
        <f>C9</f>
        <v>-15114</v>
      </c>
    </row>
    <row r="43" spans="20:45" x14ac:dyDescent="0.3">
      <c r="AO43" t="s">
        <v>58</v>
      </c>
      <c r="AP43">
        <f>AP41+AP42</f>
        <v>524</v>
      </c>
    </row>
    <row r="44" spans="20:45" ht="14.4" customHeight="1" x14ac:dyDescent="0.3">
      <c r="AO44" s="6" t="str">
        <f>IF(AND(W47=0,AL47=0),"Результат корректный",IF(AL47=0,"Перенос из старшего разряда(не учитывается)",IF(V41=0,"При сложении положительных получен отрицательный. ПЕРЕПОЛНЕНИЕ","При сложении отрицательных получен положительный.ПЕРЕПОЛНЕНИЕ")))</f>
        <v>Перенос из старшего разряда(не учитывается)</v>
      </c>
      <c r="AP44" s="6"/>
      <c r="AQ44" s="6"/>
      <c r="AR44" s="6"/>
      <c r="AS44" s="6"/>
    </row>
    <row r="45" spans="20:45" x14ac:dyDescent="0.3">
      <c r="T45" t="s">
        <v>56</v>
      </c>
      <c r="V45">
        <f>MOD(V41+V42+IF(MOD(W41+W42,2)=W45,QUOTIENT(W41+W42-W45,2),(W41+W42-W45)/2+0.5),2)</f>
        <v>0</v>
      </c>
      <c r="W45">
        <f t="shared" ref="W45" si="30">MOD(W41+W42+IF(MOD(X41+X42,2)=X45,QUOTIENT(X41+X42-X45,2),(X41+X42-X45)/2+0.5),2)</f>
        <v>0</v>
      </c>
      <c r="X45">
        <f t="shared" ref="X45" si="31">MOD(X41+X42+IF(MOD(Y41+Y42,2)=Y45,QUOTIENT(Y41+Y42-Y45,2),(Y41+Y42-Y45)/2+0.5),2)</f>
        <v>0</v>
      </c>
      <c r="Y45">
        <f t="shared" ref="Y45" si="32">MOD(Y41+Y42+IF(MOD(Z41+Z42,2)=Z45,QUOTIENT(Z41+Z42-Z45,2),(Z41+Z42-Z45)/2+0.5),2)</f>
        <v>0</v>
      </c>
      <c r="Z45">
        <f t="shared" ref="Z45" si="33">MOD(Z41+Z42+IF(MOD(AA41+AA42,2)=AA45,QUOTIENT(AA41+AA42-AA45,2),(AA41+AA42-AA45)/2+0.5),2)</f>
        <v>0</v>
      </c>
      <c r="AA45">
        <f t="shared" ref="AA45" si="34">MOD(AA41+AA42+IF(MOD(AB41+AB42,2)=AB45,QUOTIENT(AB41+AB42-AB45,2),(AB41+AB42-AB45)/2+0.5),2)</f>
        <v>0</v>
      </c>
      <c r="AB45">
        <f t="shared" ref="AB45" si="35">MOD(AB41+AB42+IF(MOD(AC41+AC42,2)=AC45,QUOTIENT(AC41+AC42-AC45,2),(AC41+AC42-AC45)/2+0.5),2)</f>
        <v>1</v>
      </c>
      <c r="AC45">
        <f t="shared" ref="AC45" si="36">MOD(AC41+AC42+IF(MOD(AD41+AD42,2)=AD45,QUOTIENT(AD41+AD42-AD45,2),(AD41+AD42-AD45)/2+0.5),2)</f>
        <v>0</v>
      </c>
      <c r="AD45">
        <f t="shared" ref="AD45" si="37">MOD(AD41+AD42+IF(MOD(AE41+AE42,2)=AE45,QUOTIENT(AE41+AE42-AE45,2),(AE41+AE42-AE45)/2+0.5),2)</f>
        <v>0</v>
      </c>
      <c r="AE45">
        <f t="shared" ref="AE45" si="38">MOD(AE41+AE42+IF(MOD(AF41+AF42,2)=AF45,QUOTIENT(AF41+AF42-AF45,2),(AF41+AF42-AF45)/2+0.5),2)</f>
        <v>0</v>
      </c>
      <c r="AF45">
        <f t="shared" ref="AF45" si="39">MOD(AF41+AF42+IF(MOD(AG41+AG42,2)=AG45,QUOTIENT(AG41+AG42-AG45,2),(AG41+AG42-AG45)/2+0.5),2)</f>
        <v>0</v>
      </c>
      <c r="AG45">
        <f t="shared" ref="AG45" si="40">MOD(AG41+AG42+IF(MOD(AH41+AH42,2)=AH45,QUOTIENT(AH41+AH42-AH45,2),(AH41+AH42-AH45)/2+0.5),2)</f>
        <v>0</v>
      </c>
      <c r="AH45">
        <f t="shared" ref="AH45" si="41">MOD(AH41+AH42+IF(MOD(AI41+AI42,2)=AI45,QUOTIENT(AI41+AI42-AI45,2),(AI41+AI42-AI45)/2+0.5),2)</f>
        <v>1</v>
      </c>
      <c r="AI45">
        <f t="shared" ref="AI45" si="42">MOD(AI41+AI42+IF(MOD(AJ41+AJ42,2)=AJ45,QUOTIENT(AJ41+AJ42-AJ45,2),(AJ41+AJ42-AJ45)/2+0.5),2)</f>
        <v>1</v>
      </c>
      <c r="AJ45">
        <f t="shared" ref="AJ45" si="43">MOD(AJ41+AJ42+IF(MOD(AK41+AK42,2)=AK45,QUOTIENT(AK41+AK42-AK45,2),(AK41+AK42-AK45)/2+0.5),2)</f>
        <v>0</v>
      </c>
      <c r="AK45">
        <f>MOD(AK22+AK23,2)</f>
        <v>0</v>
      </c>
      <c r="AL45" t="s">
        <v>49</v>
      </c>
      <c r="AM45">
        <f>-V45*POWER(2,15)+W45*POWER(2,14)+X45*POWER(2,13)+Y45*POWER(2,12)+Z45*POWER(2,11)+AA45*POWER(2,10)+AB45*POWER(2,9)+AC45*POWER(2,8)+AD45*POWER(2,7)+AE45*POWER(2,6)+AF45*POWER(2,5)+AG45*POWER(2,4)+AH45*POWER(2,3)+AI45*POWER(2,2)+AJ45*POWER(2,1)+AK45*POWER(2,0)</f>
        <v>524</v>
      </c>
      <c r="AO45" s="6"/>
      <c r="AP45" s="6"/>
      <c r="AQ45" s="6"/>
      <c r="AR45" s="6"/>
      <c r="AS45" s="6"/>
    </row>
    <row r="47" spans="20:45" x14ac:dyDescent="0.3">
      <c r="V47" t="s">
        <v>43</v>
      </c>
      <c r="W47">
        <f>IF(QUOTIENT(V41+V42+IF(MOD(W41+W42,2)=W45,QUOTIENT(W41+W42-W45,2),(W41+W42-W45)/2+0.5),2)=0,0,1)</f>
        <v>1</v>
      </c>
      <c r="Y47" t="s">
        <v>44</v>
      </c>
      <c r="Z47">
        <f>IF(MOD(SUM(AD45:AK45),2)=0,1,0)</f>
        <v>1</v>
      </c>
      <c r="AB47" t="s">
        <v>45</v>
      </c>
      <c r="AC47">
        <f>IF(QUOTIENT(AH41+AH42+IF(MOD(AI41+AI42,2)=AI45,QUOTIENT(AI41+AI42-AI45,2),(AI41+AI42-AI45)/2+0.5),2)=0,0,1)</f>
        <v>0</v>
      </c>
      <c r="AE47" t="s">
        <v>46</v>
      </c>
      <c r="AF47">
        <f>IF(SUM(V45:AK45)=0,1,0)</f>
        <v>0</v>
      </c>
      <c r="AH47" t="s">
        <v>47</v>
      </c>
      <c r="AI47">
        <f>V45</f>
        <v>0</v>
      </c>
      <c r="AK47" t="s">
        <v>48</v>
      </c>
      <c r="AL47">
        <f>IF(OR(V41&lt;&gt;V42,AND(V41=V42,V42=V45)),0,1)</f>
        <v>0</v>
      </c>
    </row>
    <row r="49" spans="20:45" x14ac:dyDescent="0.3">
      <c r="T49" s="5" t="s">
        <v>59</v>
      </c>
    </row>
    <row r="50" spans="20:45" x14ac:dyDescent="0.3">
      <c r="T50" t="s">
        <v>29</v>
      </c>
      <c r="V50">
        <f>V9</f>
        <v>1</v>
      </c>
      <c r="W50">
        <f t="shared" ref="W50:AK50" si="44">W9</f>
        <v>1</v>
      </c>
      <c r="X50">
        <f t="shared" si="44"/>
        <v>0</v>
      </c>
      <c r="Y50">
        <f t="shared" si="44"/>
        <v>0</v>
      </c>
      <c r="Z50">
        <f t="shared" si="44"/>
        <v>0</v>
      </c>
      <c r="AA50">
        <f t="shared" si="44"/>
        <v>1</v>
      </c>
      <c r="AB50">
        <f t="shared" si="44"/>
        <v>0</v>
      </c>
      <c r="AC50">
        <f t="shared" si="44"/>
        <v>0</v>
      </c>
      <c r="AD50">
        <f t="shared" si="44"/>
        <v>1</v>
      </c>
      <c r="AE50">
        <f t="shared" si="44"/>
        <v>1</v>
      </c>
      <c r="AF50">
        <f t="shared" si="44"/>
        <v>1</v>
      </c>
      <c r="AG50">
        <f t="shared" si="44"/>
        <v>1</v>
      </c>
      <c r="AH50">
        <f t="shared" si="44"/>
        <v>0</v>
      </c>
      <c r="AI50">
        <f t="shared" si="44"/>
        <v>1</v>
      </c>
      <c r="AJ50">
        <f t="shared" si="44"/>
        <v>1</v>
      </c>
      <c r="AK50">
        <f t="shared" si="44"/>
        <v>0</v>
      </c>
      <c r="AO50" t="s">
        <v>57</v>
      </c>
      <c r="AP50">
        <f>C9</f>
        <v>-15114</v>
      </c>
    </row>
    <row r="51" spans="20:45" x14ac:dyDescent="0.3">
      <c r="T51" t="s">
        <v>30</v>
      </c>
      <c r="V51">
        <f>V10</f>
        <v>1</v>
      </c>
      <c r="W51">
        <f t="shared" ref="W51:AK51" si="45">W10</f>
        <v>1</v>
      </c>
      <c r="X51">
        <f t="shared" si="45"/>
        <v>0</v>
      </c>
      <c r="Y51">
        <f t="shared" si="45"/>
        <v>0</v>
      </c>
      <c r="Z51">
        <f t="shared" si="45"/>
        <v>0</v>
      </c>
      <c r="AA51">
        <f t="shared" si="45"/>
        <v>0</v>
      </c>
      <c r="AB51">
        <f t="shared" si="45"/>
        <v>1</v>
      </c>
      <c r="AC51">
        <f t="shared" si="45"/>
        <v>0</v>
      </c>
      <c r="AD51">
        <f t="shared" si="45"/>
        <v>1</v>
      </c>
      <c r="AE51">
        <f t="shared" si="45"/>
        <v>1</v>
      </c>
      <c r="AF51">
        <f t="shared" si="45"/>
        <v>1</v>
      </c>
      <c r="AG51">
        <f t="shared" si="45"/>
        <v>0</v>
      </c>
      <c r="AH51">
        <f t="shared" si="45"/>
        <v>1</v>
      </c>
      <c r="AI51">
        <f t="shared" si="45"/>
        <v>0</v>
      </c>
      <c r="AJ51">
        <f t="shared" si="45"/>
        <v>1</v>
      </c>
      <c r="AK51">
        <f t="shared" si="45"/>
        <v>0</v>
      </c>
      <c r="AO51" t="s">
        <v>61</v>
      </c>
      <c r="AP51">
        <f>C10</f>
        <v>-15638</v>
      </c>
    </row>
    <row r="52" spans="20:45" x14ac:dyDescent="0.3">
      <c r="AO52" t="s">
        <v>62</v>
      </c>
      <c r="AP52">
        <f>AP50+AP51</f>
        <v>-30752</v>
      </c>
    </row>
    <row r="53" spans="20:45" ht="14.4" customHeight="1" x14ac:dyDescent="0.3">
      <c r="AO53" s="6" t="str">
        <f>IF(AND(W56=0,AL56=0),"Результат корректный",IF(AL56=0,"Перенос из старшего разряда(не учитывается)",IF(V50=0,"При сложении положительных получен отрицательный. ПЕРЕПОЛНЕНИЕ","При сложении отрицательных получен положительный.ПЕРЕПОЛНЕНИЕ")))</f>
        <v>Перенос из старшего разряда(не учитывается)</v>
      </c>
      <c r="AP53" s="6"/>
      <c r="AQ53" s="6"/>
      <c r="AR53" s="6"/>
      <c r="AS53" s="6"/>
    </row>
    <row r="54" spans="20:45" x14ac:dyDescent="0.3">
      <c r="T54" t="s">
        <v>60</v>
      </c>
      <c r="V54">
        <f>MOD(V50+V51+IF(MOD(W50+W51,2)=W54,QUOTIENT(W50+W51-W54,2),(W50+W51-W54)/2+0.5),2)</f>
        <v>1</v>
      </c>
      <c r="W54">
        <f t="shared" ref="W54" si="46">MOD(W50+W51+IF(MOD(X50+X51,2)=X54,QUOTIENT(X50+X51-X54,2),(X50+X51-X54)/2+0.5),2)</f>
        <v>0</v>
      </c>
      <c r="X54">
        <f t="shared" ref="X54" si="47">MOD(X50+X51+IF(MOD(Y50+Y51,2)=Y54,QUOTIENT(Y50+Y51-Y54,2),(Y50+Y51-Y54)/2+0.5),2)</f>
        <v>0</v>
      </c>
      <c r="Y54">
        <f t="shared" ref="Y54" si="48">MOD(Y50+Y51+IF(MOD(Z50+Z51,2)=Z54,QUOTIENT(Z50+Z51-Z54,2),(Z50+Z51-Z54)/2+0.5),2)</f>
        <v>0</v>
      </c>
      <c r="Z54">
        <f t="shared" ref="Z54" si="49">MOD(Z50+Z51+IF(MOD(AA50+AA51,2)=AA54,QUOTIENT(AA50+AA51-AA54,2),(AA50+AA51-AA54)/2+0.5),2)</f>
        <v>0</v>
      </c>
      <c r="AA54">
        <f t="shared" ref="AA54" si="50">MOD(AA50+AA51+IF(MOD(AB50+AB51,2)=AB54,QUOTIENT(AB50+AB51-AB54,2),(AB50+AB51-AB54)/2+0.5),2)</f>
        <v>1</v>
      </c>
      <c r="AB54">
        <f t="shared" ref="AB54" si="51">MOD(AB50+AB51+IF(MOD(AC50+AC51,2)=AC54,QUOTIENT(AC50+AC51-AC54,2),(AC50+AC51-AC54)/2+0.5),2)</f>
        <v>1</v>
      </c>
      <c r="AC54">
        <f t="shared" ref="AC54" si="52">MOD(AC50+AC51+IF(MOD(AD50+AD51,2)=AD54,QUOTIENT(AD50+AD51-AD54,2),(AD50+AD51-AD54)/2+0.5),2)</f>
        <v>1</v>
      </c>
      <c r="AD54">
        <f t="shared" ref="AD54" si="53">MOD(AD50+AD51+IF(MOD(AE50+AE51,2)=AE54,QUOTIENT(AE50+AE51-AE54,2),(AE50+AE51-AE54)/2+0.5),2)</f>
        <v>1</v>
      </c>
      <c r="AE54">
        <f t="shared" ref="AE54" si="54">MOD(AE50+AE51+IF(MOD(AF50+AF51,2)=AF54,QUOTIENT(AF50+AF51-AF54,2),(AF50+AF51-AF54)/2+0.5),2)</f>
        <v>1</v>
      </c>
      <c r="AF54">
        <f t="shared" ref="AF54" si="55">MOD(AF50+AF51+IF(MOD(AG50+AG51,2)=AG54,QUOTIENT(AG50+AG51-AG54,2),(AG50+AG51-AG54)/2+0.5),2)</f>
        <v>1</v>
      </c>
      <c r="AG54">
        <f t="shared" ref="AG54" si="56">MOD(AG50+AG51+IF(MOD(AH50+AH51,2)=AH54,QUOTIENT(AH50+AH51-AH54,2),(AH50+AH51-AH54)/2+0.5),2)</f>
        <v>0</v>
      </c>
      <c r="AH54">
        <f t="shared" ref="AH54" si="57">MOD(AH50+AH51+IF(MOD(AI50+AI51,2)=AI54,QUOTIENT(AI50+AI51-AI54,2),(AI50+AI51-AI54)/2+0.5),2)</f>
        <v>0</v>
      </c>
      <c r="AI54">
        <f t="shared" ref="AI54" si="58">MOD(AI50+AI51+IF(MOD(AJ50+AJ51,2)=AJ54,QUOTIENT(AJ50+AJ51-AJ54,2),(AJ50+AJ51-AJ54)/2+0.5),2)</f>
        <v>0</v>
      </c>
      <c r="AJ54">
        <f t="shared" ref="AJ54" si="59">MOD(AJ50+AJ51+IF(MOD(AK50+AK51,2)=AK54,QUOTIENT(AK50+AK51-AK54,2),(AK50+AK51-AK54)/2+0.5),2)</f>
        <v>0</v>
      </c>
      <c r="AK54">
        <f>MOD(AK31+AK32,2)</f>
        <v>0</v>
      </c>
      <c r="AL54" t="s">
        <v>49</v>
      </c>
      <c r="AM54">
        <f>-V54*POWER(2,15)+W54*POWER(2,14)+X54*POWER(2,13)+Y54*POWER(2,12)+Z54*POWER(2,11)+AA54*POWER(2,10)+AB54*POWER(2,9)+AC54*POWER(2,8)+AD54*POWER(2,7)+AE54*POWER(2,6)+AF54*POWER(2,5)+AG54*POWER(2,4)+AH54*POWER(2,3)+AI54*POWER(2,2)+AJ54*POWER(2,1)+AK54*POWER(2,0)</f>
        <v>-30752</v>
      </c>
      <c r="AO54" s="6"/>
      <c r="AP54" s="6"/>
      <c r="AQ54" s="6"/>
      <c r="AR54" s="6"/>
      <c r="AS54" s="6"/>
    </row>
    <row r="56" spans="20:45" x14ac:dyDescent="0.3">
      <c r="V56" t="s">
        <v>43</v>
      </c>
      <c r="W56">
        <f>IF(QUOTIENT(V50+V51+IF(MOD(W50+W51,2)=W54,QUOTIENT(W50+W51-W54,2),(W50+W51-W54)/2+0.5),2)=0,0,1)</f>
        <v>1</v>
      </c>
      <c r="Y56" t="s">
        <v>44</v>
      </c>
      <c r="Z56">
        <f>IF(MOD(SUM(AD54:AK54),2)=0,1,0)</f>
        <v>0</v>
      </c>
      <c r="AB56" t="s">
        <v>45</v>
      </c>
      <c r="AC56">
        <f>IF(QUOTIENT(AH50+AH51+IF(MOD(AI50+AI51,2)=AI54,QUOTIENT(AI50+AI51-AI54,2),(AI50+AI51-AI54)/2+0.5),2)=0,0,1)</f>
        <v>1</v>
      </c>
      <c r="AE56" t="s">
        <v>46</v>
      </c>
      <c r="AF56">
        <f>IF(SUM(V54:AK54)=0,1,0)</f>
        <v>0</v>
      </c>
      <c r="AH56" t="s">
        <v>47</v>
      </c>
      <c r="AI56">
        <f>V54</f>
        <v>1</v>
      </c>
      <c r="AK56" t="s">
        <v>48</v>
      </c>
      <c r="AL56">
        <f>IF(OR(V50&lt;&gt;V51,AND(V50=V51,V51=V54)),0,1)</f>
        <v>0</v>
      </c>
    </row>
    <row r="58" spans="20:45" x14ac:dyDescent="0.3">
      <c r="T58" s="5" t="s">
        <v>63</v>
      </c>
    </row>
    <row r="59" spans="20:45" x14ac:dyDescent="0.3">
      <c r="T59" t="s">
        <v>30</v>
      </c>
      <c r="V59">
        <f>V10</f>
        <v>1</v>
      </c>
      <c r="W59">
        <f t="shared" ref="W59:AK59" si="60">W10</f>
        <v>1</v>
      </c>
      <c r="X59">
        <f t="shared" si="60"/>
        <v>0</v>
      </c>
      <c r="Y59">
        <f t="shared" si="60"/>
        <v>0</v>
      </c>
      <c r="Z59">
        <f t="shared" si="60"/>
        <v>0</v>
      </c>
      <c r="AA59">
        <f t="shared" si="60"/>
        <v>0</v>
      </c>
      <c r="AB59">
        <f t="shared" si="60"/>
        <v>1</v>
      </c>
      <c r="AC59">
        <f t="shared" si="60"/>
        <v>0</v>
      </c>
      <c r="AD59">
        <f t="shared" si="60"/>
        <v>1</v>
      </c>
      <c r="AE59">
        <f t="shared" si="60"/>
        <v>1</v>
      </c>
      <c r="AF59">
        <f t="shared" si="60"/>
        <v>1</v>
      </c>
      <c r="AG59">
        <f t="shared" si="60"/>
        <v>0</v>
      </c>
      <c r="AH59">
        <f t="shared" si="60"/>
        <v>1</v>
      </c>
      <c r="AI59">
        <f t="shared" si="60"/>
        <v>0</v>
      </c>
      <c r="AJ59">
        <f t="shared" si="60"/>
        <v>1</v>
      </c>
      <c r="AK59">
        <f t="shared" si="60"/>
        <v>0</v>
      </c>
      <c r="AO59" t="s">
        <v>61</v>
      </c>
      <c r="AP59">
        <f>C10</f>
        <v>-15638</v>
      </c>
    </row>
    <row r="60" spans="20:45" x14ac:dyDescent="0.3">
      <c r="T60" t="s">
        <v>31</v>
      </c>
      <c r="V60">
        <f>V11</f>
        <v>1</v>
      </c>
      <c r="W60">
        <f t="shared" ref="W60:AK60" si="61">W11</f>
        <v>0</v>
      </c>
      <c r="X60">
        <f t="shared" si="61"/>
        <v>0</v>
      </c>
      <c r="Y60">
        <f t="shared" si="61"/>
        <v>0</v>
      </c>
      <c r="Z60">
        <f t="shared" si="61"/>
        <v>0</v>
      </c>
      <c r="AA60">
        <f t="shared" si="61"/>
        <v>1</v>
      </c>
      <c r="AB60">
        <f t="shared" si="61"/>
        <v>1</v>
      </c>
      <c r="AC60">
        <f t="shared" si="61"/>
        <v>1</v>
      </c>
      <c r="AD60">
        <f t="shared" si="61"/>
        <v>1</v>
      </c>
      <c r="AE60">
        <f t="shared" si="61"/>
        <v>1</v>
      </c>
      <c r="AF60">
        <f t="shared" si="61"/>
        <v>1</v>
      </c>
      <c r="AG60">
        <f t="shared" si="61"/>
        <v>0</v>
      </c>
      <c r="AH60">
        <f t="shared" si="61"/>
        <v>0</v>
      </c>
      <c r="AI60">
        <f t="shared" si="61"/>
        <v>0</v>
      </c>
      <c r="AJ60">
        <f t="shared" si="61"/>
        <v>0</v>
      </c>
      <c r="AK60">
        <f t="shared" si="61"/>
        <v>0</v>
      </c>
      <c r="AO60" t="s">
        <v>65</v>
      </c>
      <c r="AP60">
        <f>C11</f>
        <v>-30752</v>
      </c>
    </row>
    <row r="61" spans="20:45" x14ac:dyDescent="0.3">
      <c r="AO61" t="s">
        <v>66</v>
      </c>
      <c r="AP61">
        <f>AP59+AP60</f>
        <v>-46390</v>
      </c>
    </row>
    <row r="62" spans="20:45" ht="14.4" customHeight="1" x14ac:dyDescent="0.3">
      <c r="AO62" s="6" t="str">
        <f>IF(AND(W65=0,AL65=0),"Результат корректный",IF(AL65=0,"Перенос из старшего разряда(не учитывается)",IF(V59=0,"При сложении положительных получен отрицательный. ПЕРЕПОЛНЕНИЕ","При сложении отрицательных получен положительный.ПЕРЕПОЛНЕНИЕ")))</f>
        <v>При сложении отрицательных получен положительный.ПЕРЕПОЛНЕНИЕ</v>
      </c>
      <c r="AP62" s="6"/>
      <c r="AQ62" s="6"/>
      <c r="AR62" s="6"/>
      <c r="AS62" s="6"/>
    </row>
    <row r="63" spans="20:45" x14ac:dyDescent="0.3">
      <c r="T63" t="s">
        <v>64</v>
      </c>
      <c r="V63">
        <f>MOD(V59+V60+IF(MOD(W59+W60,2)=W63,QUOTIENT(W59+W60-W63,2),(W59+W60-W63)/2+0.5),2)</f>
        <v>0</v>
      </c>
      <c r="W63">
        <f t="shared" ref="W63" si="62">MOD(W59+W60+IF(MOD(X59+X60,2)=X63,QUOTIENT(X59+X60-X63,2),(X59+X60-X63)/2+0.5),2)</f>
        <v>1</v>
      </c>
      <c r="X63">
        <f t="shared" ref="X63" si="63">MOD(X59+X60+IF(MOD(Y59+Y60,2)=Y63,QUOTIENT(Y59+Y60-Y63,2),(Y59+Y60-Y63)/2+0.5),2)</f>
        <v>0</v>
      </c>
      <c r="Y63">
        <f t="shared" ref="Y63" si="64">MOD(Y59+Y60+IF(MOD(Z59+Z60,2)=Z63,QUOTIENT(Z59+Z60-Z63,2),(Z59+Z60-Z63)/2+0.5),2)</f>
        <v>0</v>
      </c>
      <c r="Z63">
        <f t="shared" ref="Z63" si="65">MOD(Z59+Z60+IF(MOD(AA59+AA60,2)=AA63,QUOTIENT(AA59+AA60-AA63,2),(AA59+AA60-AA63)/2+0.5),2)</f>
        <v>1</v>
      </c>
      <c r="AA63">
        <f t="shared" ref="AA63" si="66">MOD(AA59+AA60+IF(MOD(AB59+AB60,2)=AB63,QUOTIENT(AB59+AB60-AB63,2),(AB59+AB60-AB63)/2+0.5),2)</f>
        <v>0</v>
      </c>
      <c r="AB63">
        <f t="shared" ref="AB63" si="67">MOD(AB59+AB60+IF(MOD(AC59+AC60,2)=AC63,QUOTIENT(AC59+AC60-AC63,2),(AC59+AC60-AC63)/2+0.5),2)</f>
        <v>1</v>
      </c>
      <c r="AC63">
        <f t="shared" ref="AC63" si="68">MOD(AC59+AC60+IF(MOD(AD59+AD60,2)=AD63,QUOTIENT(AD59+AD60-AD63,2),(AD59+AD60-AD63)/2+0.5),2)</f>
        <v>0</v>
      </c>
      <c r="AD63">
        <f t="shared" ref="AD63" si="69">MOD(AD59+AD60+IF(MOD(AE59+AE60,2)=AE63,QUOTIENT(AE59+AE60-AE63,2),(AE59+AE60-AE63)/2+0.5),2)</f>
        <v>1</v>
      </c>
      <c r="AE63">
        <f t="shared" ref="AE63" si="70">MOD(AE59+AE60+IF(MOD(AF59+AF60,2)=AF63,QUOTIENT(AF59+AF60-AF63,2),(AF59+AF60-AF63)/2+0.5),2)</f>
        <v>1</v>
      </c>
      <c r="AF63">
        <f t="shared" ref="AF63" si="71">MOD(AF59+AF60+IF(MOD(AG59+AG60,2)=AG63,QUOTIENT(AG59+AG60-AG63,2),(AG59+AG60-AG63)/2+0.5),2)</f>
        <v>0</v>
      </c>
      <c r="AG63">
        <f t="shared" ref="AG63" si="72">MOD(AG59+AG60+IF(MOD(AH59+AH60,2)=AH63,QUOTIENT(AH59+AH60-AH63,2),(AH59+AH60-AH63)/2+0.5),2)</f>
        <v>0</v>
      </c>
      <c r="AH63">
        <f t="shared" ref="AH63" si="73">MOD(AH59+AH60+IF(MOD(AI59+AI60,2)=AI63,QUOTIENT(AI59+AI60-AI63,2),(AI59+AI60-AI63)/2+0.5),2)</f>
        <v>1</v>
      </c>
      <c r="AI63">
        <f t="shared" ref="AI63" si="74">MOD(AI59+AI60+IF(MOD(AJ59+AJ60,2)=AJ63,QUOTIENT(AJ59+AJ60-AJ63,2),(AJ59+AJ60-AJ63)/2+0.5),2)</f>
        <v>0</v>
      </c>
      <c r="AJ63">
        <f t="shared" ref="AJ63" si="75">MOD(AJ59+AJ60+IF(MOD(AK59+AK60,2)=AK63,QUOTIENT(AK59+AK60-AK63,2),(AK59+AK60-AK63)/2+0.5),2)</f>
        <v>1</v>
      </c>
      <c r="AK63">
        <f>MOD(AK40+AK41,2)</f>
        <v>0</v>
      </c>
      <c r="AL63" t="s">
        <v>49</v>
      </c>
      <c r="AM63">
        <f>-V63*POWER(2,15)+W63*POWER(2,14)+X63*POWER(2,13)+Y63*POWER(2,12)+Z63*POWER(2,11)+AA63*POWER(2,10)+AB63*POWER(2,9)+AC63*POWER(2,8)+AD63*POWER(2,7)+AE63*POWER(2,6)+AF63*POWER(2,5)+AG63*POWER(2,4)+AH63*POWER(2,3)+AI63*POWER(2,2)+AJ63*POWER(2,1)+AK63*POWER(2,0)</f>
        <v>19146</v>
      </c>
      <c r="AO63" s="6"/>
      <c r="AP63" s="6"/>
      <c r="AQ63" s="6"/>
      <c r="AR63" s="6"/>
      <c r="AS63" s="6"/>
    </row>
    <row r="65" spans="20:45" x14ac:dyDescent="0.3">
      <c r="V65" t="s">
        <v>43</v>
      </c>
      <c r="W65">
        <f>IF(QUOTIENT(V59+V60+IF(MOD(W59+W60,2)=W63,QUOTIENT(W59+W60-W63,2),(W59+W60-W63)/2+0.5),2)=0,0,1)</f>
        <v>1</v>
      </c>
      <c r="Y65" t="s">
        <v>44</v>
      </c>
      <c r="Z65">
        <f>IF(MOD(SUM(AD63:AK63),2)=0,1,0)</f>
        <v>1</v>
      </c>
      <c r="AB65" t="s">
        <v>45</v>
      </c>
      <c r="AC65">
        <f>IF(QUOTIENT(AH59+AH60+IF(MOD(AI59+AI60,2)=AI63,QUOTIENT(AI59+AI60-AI63,2),(AI59+AI60-AI63)/2+0.5),2)=0,0,1)</f>
        <v>0</v>
      </c>
      <c r="AE65" t="s">
        <v>46</v>
      </c>
      <c r="AF65">
        <f>IF(SUM(V63:AK63)=0,1,0)</f>
        <v>0</v>
      </c>
      <c r="AH65" t="s">
        <v>47</v>
      </c>
      <c r="AI65">
        <f>V63</f>
        <v>0</v>
      </c>
      <c r="AK65" t="s">
        <v>48</v>
      </c>
      <c r="AL65">
        <f>IF(OR(V59&lt;&gt;V60,AND(V59=V60,V60=V63)),0,1)</f>
        <v>1</v>
      </c>
    </row>
    <row r="67" spans="20:45" x14ac:dyDescent="0.3">
      <c r="T67" s="5" t="s">
        <v>67</v>
      </c>
    </row>
    <row r="68" spans="20:45" x14ac:dyDescent="0.3">
      <c r="T68" t="s">
        <v>24</v>
      </c>
      <c r="V68">
        <f>V3</f>
        <v>0</v>
      </c>
      <c r="W68">
        <f t="shared" ref="W68:AK68" si="76">W3</f>
        <v>0</v>
      </c>
      <c r="X68">
        <f t="shared" si="76"/>
        <v>1</v>
      </c>
      <c r="Y68">
        <f t="shared" si="76"/>
        <v>1</v>
      </c>
      <c r="Z68">
        <f t="shared" si="76"/>
        <v>1</v>
      </c>
      <c r="AA68">
        <f t="shared" si="76"/>
        <v>0</v>
      </c>
      <c r="AB68">
        <f t="shared" si="76"/>
        <v>1</v>
      </c>
      <c r="AC68">
        <f t="shared" si="76"/>
        <v>1</v>
      </c>
      <c r="AD68">
        <f t="shared" si="76"/>
        <v>0</v>
      </c>
      <c r="AE68">
        <f t="shared" si="76"/>
        <v>0</v>
      </c>
      <c r="AF68">
        <f t="shared" si="76"/>
        <v>0</v>
      </c>
      <c r="AG68">
        <f t="shared" si="76"/>
        <v>0</v>
      </c>
      <c r="AH68">
        <f t="shared" si="76"/>
        <v>1</v>
      </c>
      <c r="AI68">
        <f t="shared" si="76"/>
        <v>0</v>
      </c>
      <c r="AJ68">
        <f t="shared" si="76"/>
        <v>1</v>
      </c>
      <c r="AK68">
        <f t="shared" si="76"/>
        <v>0</v>
      </c>
      <c r="AO68" t="s">
        <v>2</v>
      </c>
      <c r="AP68">
        <f>C3</f>
        <v>15114</v>
      </c>
    </row>
    <row r="69" spans="20:45" x14ac:dyDescent="0.3">
      <c r="T69" t="s">
        <v>30</v>
      </c>
      <c r="V69">
        <f>V10</f>
        <v>1</v>
      </c>
      <c r="W69">
        <f t="shared" ref="W69:AK69" si="77">W10</f>
        <v>1</v>
      </c>
      <c r="X69">
        <f t="shared" si="77"/>
        <v>0</v>
      </c>
      <c r="Y69">
        <f t="shared" si="77"/>
        <v>0</v>
      </c>
      <c r="Z69">
        <f t="shared" si="77"/>
        <v>0</v>
      </c>
      <c r="AA69">
        <f t="shared" si="77"/>
        <v>0</v>
      </c>
      <c r="AB69">
        <f t="shared" si="77"/>
        <v>1</v>
      </c>
      <c r="AC69">
        <f t="shared" si="77"/>
        <v>0</v>
      </c>
      <c r="AD69">
        <f t="shared" si="77"/>
        <v>1</v>
      </c>
      <c r="AE69">
        <f t="shared" si="77"/>
        <v>1</v>
      </c>
      <c r="AF69">
        <f t="shared" si="77"/>
        <v>1</v>
      </c>
      <c r="AG69">
        <f t="shared" si="77"/>
        <v>0</v>
      </c>
      <c r="AH69">
        <f t="shared" si="77"/>
        <v>1</v>
      </c>
      <c r="AI69">
        <f t="shared" si="77"/>
        <v>0</v>
      </c>
      <c r="AJ69">
        <f t="shared" si="77"/>
        <v>1</v>
      </c>
      <c r="AK69">
        <f t="shared" si="77"/>
        <v>0</v>
      </c>
      <c r="AO69" t="s">
        <v>61</v>
      </c>
      <c r="AP69">
        <f>C10</f>
        <v>-15638</v>
      </c>
    </row>
    <row r="70" spans="20:45" x14ac:dyDescent="0.3">
      <c r="AO70" t="s">
        <v>69</v>
      </c>
      <c r="AP70">
        <f>AP68+AP69</f>
        <v>-524</v>
      </c>
    </row>
    <row r="71" spans="20:45" ht="14.4" customHeight="1" x14ac:dyDescent="0.3">
      <c r="AO71" s="6" t="str">
        <f>IF(AND(W74=0,AL74=0),"Результат корректный",IF(AL74=0,"Перенос из старшего разряда(не учитывается)",IF(V68=0,"При сложении положительных получен отрицательный. ПЕРЕПОЛНЕНИЕ","При сложении отрицательных получен положительный.ПЕРЕПОЛНЕНИЕ")))</f>
        <v>Результат корректный</v>
      </c>
      <c r="AP71" s="6"/>
      <c r="AQ71" s="6"/>
      <c r="AR71" s="6"/>
      <c r="AS71" s="6"/>
    </row>
    <row r="72" spans="20:45" x14ac:dyDescent="0.3">
      <c r="T72" t="s">
        <v>68</v>
      </c>
      <c r="V72">
        <f>MOD(V68+V69+IF(MOD(W68+W69,2)=W72,QUOTIENT(W68+W69-W72,2),(W68+W69-W72)/2+0.5),2)</f>
        <v>1</v>
      </c>
      <c r="W72">
        <f t="shared" ref="W72" si="78">MOD(W68+W69+IF(MOD(X68+X69,2)=X72,QUOTIENT(X68+X69-X72,2),(X68+X69-X72)/2+0.5),2)</f>
        <v>1</v>
      </c>
      <c r="X72">
        <f t="shared" ref="X72" si="79">MOD(X68+X69+IF(MOD(Y68+Y69,2)=Y72,QUOTIENT(Y68+Y69-Y72,2),(Y68+Y69-Y72)/2+0.5),2)</f>
        <v>1</v>
      </c>
      <c r="Y72">
        <f t="shared" ref="Y72" si="80">MOD(Y68+Y69+IF(MOD(Z68+Z69,2)=Z72,QUOTIENT(Z68+Z69-Z72,2),(Z68+Z69-Z72)/2+0.5),2)</f>
        <v>1</v>
      </c>
      <c r="Z72">
        <f t="shared" ref="Z72" si="81">MOD(Z68+Z69+IF(MOD(AA68+AA69,2)=AA72,QUOTIENT(AA68+AA69-AA72,2),(AA68+AA69-AA72)/2+0.5),2)</f>
        <v>1</v>
      </c>
      <c r="AA72">
        <f t="shared" ref="AA72" si="82">MOD(AA68+AA69+IF(MOD(AB68+AB69,2)=AB72,QUOTIENT(AB68+AB69-AB72,2),(AB68+AB69-AB72)/2+0.5),2)</f>
        <v>1</v>
      </c>
      <c r="AB72">
        <f t="shared" ref="AB72" si="83">MOD(AB68+AB69+IF(MOD(AC68+AC69,2)=AC72,QUOTIENT(AC68+AC69-AC72,2),(AC68+AC69-AC72)/2+0.5),2)</f>
        <v>0</v>
      </c>
      <c r="AC72">
        <f t="shared" ref="AC72" si="84">MOD(AC68+AC69+IF(MOD(AD68+AD69,2)=AD72,QUOTIENT(AD68+AD69-AD72,2),(AD68+AD69-AD72)/2+0.5),2)</f>
        <v>1</v>
      </c>
      <c r="AD72">
        <f t="shared" ref="AD72" si="85">MOD(AD68+AD69+IF(MOD(AE68+AE69,2)=AE72,QUOTIENT(AE68+AE69-AE72,2),(AE68+AE69-AE72)/2+0.5),2)</f>
        <v>1</v>
      </c>
      <c r="AE72">
        <f t="shared" ref="AE72" si="86">MOD(AE68+AE69+IF(MOD(AF68+AF69,2)=AF72,QUOTIENT(AF68+AF69-AF72,2),(AF68+AF69-AF72)/2+0.5),2)</f>
        <v>1</v>
      </c>
      <c r="AF72">
        <f t="shared" ref="AF72" si="87">MOD(AF68+AF69+IF(MOD(AG68+AG69,2)=AG72,QUOTIENT(AG68+AG69-AG72,2),(AG68+AG69-AG72)/2+0.5),2)</f>
        <v>1</v>
      </c>
      <c r="AG72">
        <f t="shared" ref="AG72" si="88">MOD(AG68+AG69+IF(MOD(AH68+AH69,2)=AH72,QUOTIENT(AH68+AH69-AH72,2),(AH68+AH69-AH72)/2+0.5),2)</f>
        <v>1</v>
      </c>
      <c r="AH72">
        <f t="shared" ref="AH72" si="89">MOD(AH68+AH69+IF(MOD(AI68+AI69,2)=AI72,QUOTIENT(AI68+AI69-AI72,2),(AI68+AI69-AI72)/2+0.5),2)</f>
        <v>0</v>
      </c>
      <c r="AI72">
        <f t="shared" ref="AI72" si="90">MOD(AI68+AI69+IF(MOD(AJ68+AJ69,2)=AJ72,QUOTIENT(AJ68+AJ69-AJ72,2),(AJ68+AJ69-AJ72)/2+0.5),2)</f>
        <v>1</v>
      </c>
      <c r="AJ72">
        <f t="shared" ref="AJ72" si="91">MOD(AJ68+AJ69+IF(MOD(AK68+AK69,2)=AK72,QUOTIENT(AK68+AK69-AK72,2),(AK68+AK69-AK72)/2+0.5),2)</f>
        <v>0</v>
      </c>
      <c r="AK72">
        <f>MOD(AK49+AK50,2)</f>
        <v>0</v>
      </c>
      <c r="AL72" t="s">
        <v>49</v>
      </c>
      <c r="AM72">
        <f>-V72*POWER(2,15)+W72*POWER(2,14)+X72*POWER(2,13)+Y72*POWER(2,12)+Z72*POWER(2,11)+AA72*POWER(2,10)+AB72*POWER(2,9)+AC72*POWER(2,8)+AD72*POWER(2,7)+AE72*POWER(2,6)+AF72*POWER(2,5)+AG72*POWER(2,4)+AH72*POWER(2,3)+AI72*POWER(2,2)+AJ72*POWER(2,1)+AK72*POWER(2,0)</f>
        <v>-524</v>
      </c>
      <c r="AO72" s="6"/>
      <c r="AP72" s="6"/>
      <c r="AQ72" s="6"/>
      <c r="AR72" s="6"/>
      <c r="AS72" s="6"/>
    </row>
    <row r="74" spans="20:45" x14ac:dyDescent="0.3">
      <c r="V74" t="s">
        <v>43</v>
      </c>
      <c r="W74">
        <f>IF(QUOTIENT(V68+V69+IF(MOD(W68+W69,2)=W72,QUOTIENT(W68+W69-W72,2),(W68+W69-W72)/2+0.5),2)=0,0,1)</f>
        <v>0</v>
      </c>
      <c r="Y74" t="s">
        <v>44</v>
      </c>
      <c r="Z74">
        <f>IF(MOD(SUM(AD72:AK72),2)=0,1,0)</f>
        <v>0</v>
      </c>
      <c r="AB74" t="s">
        <v>45</v>
      </c>
      <c r="AC74">
        <f>IF(QUOTIENT(AH68+AH69+IF(MOD(AI68+AI69,2)=AI72,QUOTIENT(AI68+AI69-AI72,2),(AI68+AI69-AI72)/2+0.5),2)=0,0,1)</f>
        <v>1</v>
      </c>
      <c r="AE74" t="s">
        <v>46</v>
      </c>
      <c r="AF74">
        <f>IF(SUM(V72:AK72)=0,1,0)</f>
        <v>0</v>
      </c>
      <c r="AH74" t="s">
        <v>47</v>
      </c>
      <c r="AI74">
        <f>V72</f>
        <v>1</v>
      </c>
      <c r="AK74" t="s">
        <v>48</v>
      </c>
      <c r="AL74">
        <f>IF(OR(V68&lt;&gt;V69,AND(V68=V69,V69=V72)),0,1)</f>
        <v>0</v>
      </c>
    </row>
    <row r="75" spans="20:45" x14ac:dyDescent="0.3">
      <c r="T75" s="5" t="s">
        <v>70</v>
      </c>
    </row>
    <row r="76" spans="20:45" x14ac:dyDescent="0.3">
      <c r="T76" t="s">
        <v>33</v>
      </c>
      <c r="V76">
        <f>V13</f>
        <v>1</v>
      </c>
      <c r="W76">
        <f t="shared" ref="W76:AK76" si="92">W13</f>
        <v>1</v>
      </c>
      <c r="X76">
        <f t="shared" si="92"/>
        <v>1</v>
      </c>
      <c r="Y76">
        <f t="shared" si="92"/>
        <v>1</v>
      </c>
      <c r="Z76">
        <f t="shared" si="92"/>
        <v>1</v>
      </c>
      <c r="AA76">
        <f t="shared" si="92"/>
        <v>1</v>
      </c>
      <c r="AB76">
        <f t="shared" si="92"/>
        <v>0</v>
      </c>
      <c r="AC76">
        <f t="shared" si="92"/>
        <v>1</v>
      </c>
      <c r="AD76">
        <f t="shared" si="92"/>
        <v>1</v>
      </c>
      <c r="AE76">
        <f t="shared" si="92"/>
        <v>1</v>
      </c>
      <c r="AF76">
        <f t="shared" si="92"/>
        <v>1</v>
      </c>
      <c r="AG76">
        <f t="shared" si="92"/>
        <v>1</v>
      </c>
      <c r="AH76">
        <f t="shared" si="92"/>
        <v>0</v>
      </c>
      <c r="AI76">
        <f t="shared" si="92"/>
        <v>1</v>
      </c>
      <c r="AJ76">
        <f t="shared" si="92"/>
        <v>0</v>
      </c>
      <c r="AK76">
        <f t="shared" si="92"/>
        <v>0</v>
      </c>
      <c r="AO76" t="s">
        <v>72</v>
      </c>
      <c r="AP76">
        <f>C13</f>
        <v>-524</v>
      </c>
    </row>
    <row r="77" spans="20:45" x14ac:dyDescent="0.3">
      <c r="T77" t="s">
        <v>52</v>
      </c>
      <c r="V77">
        <f>V5</f>
        <v>0</v>
      </c>
      <c r="W77">
        <f t="shared" ref="W77:AK77" si="93">W5</f>
        <v>1</v>
      </c>
      <c r="X77">
        <f t="shared" si="93"/>
        <v>1</v>
      </c>
      <c r="Y77">
        <f t="shared" si="93"/>
        <v>1</v>
      </c>
      <c r="Z77">
        <f t="shared" si="93"/>
        <v>1</v>
      </c>
      <c r="AA77">
        <f t="shared" si="93"/>
        <v>0</v>
      </c>
      <c r="AB77">
        <f t="shared" si="93"/>
        <v>0</v>
      </c>
      <c r="AC77">
        <f t="shared" si="93"/>
        <v>0</v>
      </c>
      <c r="AD77">
        <f t="shared" si="93"/>
        <v>0</v>
      </c>
      <c r="AE77">
        <f t="shared" si="93"/>
        <v>0</v>
      </c>
      <c r="AF77">
        <f t="shared" si="93"/>
        <v>1</v>
      </c>
      <c r="AG77">
        <f t="shared" si="93"/>
        <v>0</v>
      </c>
      <c r="AH77">
        <f t="shared" si="93"/>
        <v>0</v>
      </c>
      <c r="AI77">
        <f t="shared" si="93"/>
        <v>0</v>
      </c>
      <c r="AJ77">
        <f t="shared" si="93"/>
        <v>0</v>
      </c>
      <c r="AK77">
        <f t="shared" si="93"/>
        <v>0</v>
      </c>
      <c r="AO77" t="s">
        <v>4</v>
      </c>
      <c r="AP77">
        <f>C5</f>
        <v>30752</v>
      </c>
    </row>
    <row r="78" spans="20:45" x14ac:dyDescent="0.3">
      <c r="AO78" t="s">
        <v>73</v>
      </c>
      <c r="AP78">
        <f>AP76+AP77</f>
        <v>30228</v>
      </c>
    </row>
    <row r="79" spans="20:45" ht="14.4" customHeight="1" x14ac:dyDescent="0.3">
      <c r="AO79" s="6" t="str">
        <f>IF(AND(W82=0,AL82=0),"Результат корректный",IF(AL82=0,"Перенос из старшего разряда(не учитывается)",IF(V76=0,"При сложении положительных получен отрицательный. ПЕРЕПОЛНЕНИЕ","При сложении отрицательных получен положительный.ПЕРЕПОЛНЕНИЕ")))</f>
        <v>Перенос из старшего разряда(не учитывается)</v>
      </c>
      <c r="AP79" s="6"/>
      <c r="AQ79" s="6"/>
      <c r="AR79" s="6"/>
      <c r="AS79" s="6"/>
    </row>
    <row r="80" spans="20:45" x14ac:dyDescent="0.3">
      <c r="T80" t="s">
        <v>71</v>
      </c>
      <c r="V80">
        <f>MOD(V76+V77+IF(MOD(W76+W77,2)=W80,QUOTIENT(W76+W77-W80,2),(W76+W77-W80)/2+0.5),2)</f>
        <v>0</v>
      </c>
      <c r="W80">
        <f t="shared" ref="W80" si="94">MOD(W76+W77+IF(MOD(X76+X77,2)=X80,QUOTIENT(X76+X77-X80,2),(X76+X77-X80)/2+0.5),2)</f>
        <v>1</v>
      </c>
      <c r="X80">
        <f t="shared" ref="X80" si="95">MOD(X76+X77+IF(MOD(Y76+Y77,2)=Y80,QUOTIENT(Y76+Y77-Y80,2),(Y76+Y77-Y80)/2+0.5),2)</f>
        <v>1</v>
      </c>
      <c r="Y80">
        <f t="shared" ref="Y80" si="96">MOD(Y76+Y77+IF(MOD(Z76+Z77,2)=Z80,QUOTIENT(Z76+Z77-Z80,2),(Z76+Z77-Z80)/2+0.5),2)</f>
        <v>1</v>
      </c>
      <c r="Z80">
        <f t="shared" ref="Z80" si="97">MOD(Z76+Z77+IF(MOD(AA76+AA77,2)=AA80,QUOTIENT(AA76+AA77-AA80,2),(AA76+AA77-AA80)/2+0.5),2)</f>
        <v>0</v>
      </c>
      <c r="AA80">
        <f t="shared" ref="AA80" si="98">MOD(AA76+AA77+IF(MOD(AB76+AB77,2)=AB80,QUOTIENT(AB76+AB77-AB80,2),(AB76+AB77-AB80)/2+0.5),2)</f>
        <v>1</v>
      </c>
      <c r="AB80">
        <f t="shared" ref="AB80" si="99">MOD(AB76+AB77+IF(MOD(AC76+AC77,2)=AC80,QUOTIENT(AC76+AC77-AC80,2),(AC76+AC77-AC80)/2+0.5),2)</f>
        <v>1</v>
      </c>
      <c r="AC80">
        <f t="shared" ref="AC80" si="100">MOD(AC76+AC77+IF(MOD(AD76+AD77,2)=AD80,QUOTIENT(AD76+AD77-AD80,2),(AD76+AD77-AD80)/2+0.5),2)</f>
        <v>0</v>
      </c>
      <c r="AD80">
        <f t="shared" ref="AD80" si="101">MOD(AD76+AD77+IF(MOD(AE76+AE77,2)=AE80,QUOTIENT(AE76+AE77-AE80,2),(AE76+AE77-AE80)/2+0.5),2)</f>
        <v>0</v>
      </c>
      <c r="AE80">
        <f t="shared" ref="AE80" si="102">MOD(AE76+AE77+IF(MOD(AF76+AF77,2)=AF80,QUOTIENT(AF76+AF77-AF80,2),(AF76+AF77-AF80)/2+0.5),2)</f>
        <v>0</v>
      </c>
      <c r="AF80">
        <f t="shared" ref="AF80" si="103">MOD(AF76+AF77+IF(MOD(AG76+AG77,2)=AG80,QUOTIENT(AG76+AG77-AG80,2),(AG76+AG77-AG80)/2+0.5),2)</f>
        <v>0</v>
      </c>
      <c r="AG80">
        <f t="shared" ref="AG80" si="104">MOD(AG76+AG77+IF(MOD(AH76+AH77,2)=AH80,QUOTIENT(AH76+AH77-AH80,2),(AH76+AH77-AH80)/2+0.5),2)</f>
        <v>1</v>
      </c>
      <c r="AH80">
        <f t="shared" ref="AH80" si="105">MOD(AH76+AH77+IF(MOD(AI76+AI77,2)=AI80,QUOTIENT(AI76+AI77-AI80,2),(AI76+AI77-AI80)/2+0.5),2)</f>
        <v>0</v>
      </c>
      <c r="AI80">
        <f t="shared" ref="AI80" si="106">MOD(AI76+AI77+IF(MOD(AJ76+AJ77,2)=AJ80,QUOTIENT(AJ76+AJ77-AJ80,2),(AJ76+AJ77-AJ80)/2+0.5),2)</f>
        <v>1</v>
      </c>
      <c r="AJ80">
        <f t="shared" ref="AJ80" si="107">MOD(AJ76+AJ77+IF(MOD(AK76+AK77,2)=AK80,QUOTIENT(AK76+AK77-AK80,2),(AK76+AK77-AK80)/2+0.5),2)</f>
        <v>0</v>
      </c>
      <c r="AK80">
        <f>MOD(AK57+AK58,2)</f>
        <v>0</v>
      </c>
      <c r="AL80" t="s">
        <v>49</v>
      </c>
      <c r="AM80">
        <f>-V80*POWER(2,15)+W80*POWER(2,14)+X80*POWER(2,13)+Y80*POWER(2,12)+Z80*POWER(2,11)+AA80*POWER(2,10)+AB80*POWER(2,9)+AC80*POWER(2,8)+AD80*POWER(2,7)+AE80*POWER(2,6)+AF80*POWER(2,5)+AG80*POWER(2,4)+AH80*POWER(2,3)+AI80*POWER(2,2)+AJ80*POWER(2,1)+AK80*POWER(2,0)</f>
        <v>30228</v>
      </c>
      <c r="AO80" s="6"/>
      <c r="AP80" s="6"/>
      <c r="AQ80" s="6"/>
      <c r="AR80" s="6"/>
      <c r="AS80" s="6"/>
    </row>
    <row r="82" spans="22:38" x14ac:dyDescent="0.3">
      <c r="V82" t="s">
        <v>43</v>
      </c>
      <c r="W82">
        <f>IF(QUOTIENT(V76+V77+IF(MOD(W76+W77,2)=W80,QUOTIENT(W76+W77-W80,2),(W76+W77-W80)/2+0.5),2)=0,0,1)</f>
        <v>1</v>
      </c>
      <c r="Y82" t="s">
        <v>44</v>
      </c>
      <c r="Z82">
        <f>IF(MOD(SUM(AD80:AK80),2)=0,1,0)</f>
        <v>1</v>
      </c>
      <c r="AB82" t="s">
        <v>45</v>
      </c>
      <c r="AC82">
        <f>IF(QUOTIENT(AH76+AH77+IF(MOD(AI76+AI77,2)=AI80,QUOTIENT(AI76+AI77-AI80,2),(AI76+AI77-AI80)/2+0.5),2)=0,0,1)</f>
        <v>0</v>
      </c>
      <c r="AE82" t="s">
        <v>46</v>
      </c>
      <c r="AF82">
        <f>IF(SUM(V80:AK80)=0,1,0)</f>
        <v>0</v>
      </c>
      <c r="AH82" t="s">
        <v>47</v>
      </c>
      <c r="AI82">
        <f>V80</f>
        <v>0</v>
      </c>
      <c r="AK82" t="s">
        <v>48</v>
      </c>
      <c r="AL82">
        <f>IF(OR(V76&lt;&gt;V77,AND(V76=V77,V77=V80)),0,1)</f>
        <v>0</v>
      </c>
    </row>
  </sheetData>
  <mergeCells count="7">
    <mergeCell ref="AO79:AS80"/>
    <mergeCell ref="AO25:AS26"/>
    <mergeCell ref="AO35:AS36"/>
    <mergeCell ref="AO44:AS45"/>
    <mergeCell ref="AO53:AS54"/>
    <mergeCell ref="AO62:AS63"/>
    <mergeCell ref="AO71:AS72"/>
  </mergeCells>
  <phoneticPr fontId="1" type="noConversion"/>
  <conditionalFormatting sqref="V3:AK6">
    <cfRule type="cellIs" dxfId="1" priority="2" operator="greaterThan">
      <formula>0</formula>
    </cfRule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Степанов</dc:creator>
  <cp:lastModifiedBy>Илья Степанов</cp:lastModifiedBy>
  <dcterms:created xsi:type="dcterms:W3CDTF">2024-11-28T12:24:25Z</dcterms:created>
  <dcterms:modified xsi:type="dcterms:W3CDTF">2024-11-29T17:15:12Z</dcterms:modified>
</cp:coreProperties>
</file>