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ocuments\Documents\PortWebsite\Project\Everdoor_Emporium\"/>
    </mc:Choice>
  </mc:AlternateContent>
  <xr:revisionPtr revIDLastSave="0" documentId="13_ncr:1_{1D4492E1-AD48-48C6-B36D-B6C473C02394}" xr6:coauthVersionLast="47" xr6:coauthVersionMax="47" xr10:uidLastSave="{00000000-0000-0000-0000-000000000000}"/>
  <bookViews>
    <workbookView xWindow="28680" yWindow="-120" windowWidth="29040" windowHeight="15720" xr2:uid="{DD295DD9-77E9-4A7F-AF79-EF8083D19E2C}"/>
  </bookViews>
  <sheets>
    <sheet name="Issue 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3" i="1"/>
  <c r="F37" i="1"/>
  <c r="F31" i="1"/>
  <c r="F45" i="1"/>
  <c r="F46" i="1"/>
  <c r="F47" i="1"/>
  <c r="F48" i="1"/>
  <c r="F38" i="1"/>
  <c r="F39" i="1"/>
  <c r="F40" i="1"/>
  <c r="F41" i="1"/>
  <c r="F42" i="1"/>
  <c r="F43" i="1"/>
  <c r="F44" i="1"/>
  <c r="F29" i="1" l="1"/>
  <c r="F30" i="1"/>
  <c r="F32" i="1"/>
  <c r="F33" i="1"/>
  <c r="F34" i="1"/>
  <c r="F35" i="1"/>
  <c r="F36" i="1"/>
  <c r="F2" i="1"/>
  <c r="F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<sst xmlns="http://schemas.openxmlformats.org/spreadsheetml/2006/main" count="243" uniqueCount="115">
  <si>
    <t>Table</t>
  </si>
  <si>
    <t>Column</t>
  </si>
  <si>
    <t>Issue</t>
  </si>
  <si>
    <t>Row Count</t>
  </si>
  <si>
    <t>Magnitude</t>
  </si>
  <si>
    <t>Solvable?</t>
  </si>
  <si>
    <t>Resolution</t>
  </si>
  <si>
    <t>campaigns</t>
  </si>
  <si>
    <t>campaign_name</t>
  </si>
  <si>
    <t>Missing campaign name</t>
  </si>
  <si>
    <t>campaign_type</t>
  </si>
  <si>
    <t>Missing campaign type</t>
  </si>
  <si>
    <t>budget</t>
  </si>
  <si>
    <t>Missing budget</t>
  </si>
  <si>
    <t>impressions</t>
  </si>
  <si>
    <t>Missing impressions</t>
  </si>
  <si>
    <t>clicks</t>
  </si>
  <si>
    <t>Missing clicks</t>
  </si>
  <si>
    <t>conversions</t>
  </si>
  <si>
    <t>Missing conversions</t>
  </si>
  <si>
    <t>conversion_rate</t>
  </si>
  <si>
    <t>Missing conversion rates</t>
  </si>
  <si>
    <t>roi</t>
  </si>
  <si>
    <t>Missing roi</t>
  </si>
  <si>
    <t>N</t>
  </si>
  <si>
    <t>Left as is; low magnitude and no way to infer</t>
  </si>
  <si>
    <t>customer_reviews_complete</t>
  </si>
  <si>
    <t>product_name</t>
  </si>
  <si>
    <t>Total Table Rows</t>
  </si>
  <si>
    <t>product_category</t>
  </si>
  <si>
    <t>Missing product category</t>
  </si>
  <si>
    <t>Missing product name</t>
  </si>
  <si>
    <t>Y</t>
  </si>
  <si>
    <t>full_name</t>
  </si>
  <si>
    <t>Missing full name</t>
  </si>
  <si>
    <t>customers</t>
  </si>
  <si>
    <t>age</t>
  </si>
  <si>
    <t>Missing age</t>
  </si>
  <si>
    <t>gender</t>
  </si>
  <si>
    <t>Missing gender</t>
  </si>
  <si>
    <t>email</t>
  </si>
  <si>
    <t>Duplicate emails</t>
  </si>
  <si>
    <t>Left as is; low magnitude and no way to infer - product name missing for these transactions in transactions table as well</t>
  </si>
  <si>
    <t>Missing email</t>
  </si>
  <si>
    <t>phone</t>
  </si>
  <si>
    <t>Missing phone</t>
  </si>
  <si>
    <t>Inaccurate phone data; records with &lt; 7 digits</t>
  </si>
  <si>
    <t>Inconsistent phone formats; some values include country code and/or extension</t>
  </si>
  <si>
    <t>Left as is; would need to check with stakeholders to determine standard format; consider breaking out country code and extension into optional separate columns</t>
  </si>
  <si>
    <t>street_address</t>
  </si>
  <si>
    <t>Missing street_address</t>
  </si>
  <si>
    <t>city</t>
  </si>
  <si>
    <t>Missing city</t>
  </si>
  <si>
    <t>state</t>
  </si>
  <si>
    <t>Missing state</t>
  </si>
  <si>
    <t>Left as is; no way to infer; would need to check with stakeholders</t>
  </si>
  <si>
    <t>Left as is; in some cases could infer based on city value; would need to check with stakeholder</t>
  </si>
  <si>
    <t>zip_code</t>
  </si>
  <si>
    <t>Incorrect values (table values do not match known values); missing values</t>
  </si>
  <si>
    <t>Left as is; could resolve by looking up correct values in usps reference; would need to check with stakeholders</t>
  </si>
  <si>
    <t>preferred_channel</t>
  </si>
  <si>
    <t>Missing preferred_channel</t>
  </si>
  <si>
    <t>Added column to display duplicates; would need to check with stakeholders to resolve</t>
  </si>
  <si>
    <t>interactions</t>
  </si>
  <si>
    <t>channel</t>
  </si>
  <si>
    <t>Missing channel</t>
  </si>
  <si>
    <t>interaction_type</t>
  </si>
  <si>
    <t>Missing interaction_type</t>
  </si>
  <si>
    <t>duration</t>
  </si>
  <si>
    <t>Missing duration</t>
  </si>
  <si>
    <t>page_or_product</t>
  </si>
  <si>
    <t>Missing page_or_product</t>
  </si>
  <si>
    <t>support_tickets</t>
  </si>
  <si>
    <t>issue_category</t>
  </si>
  <si>
    <t>Missing issue_category</t>
  </si>
  <si>
    <t>priority</t>
  </si>
  <si>
    <t>Missing priority</t>
  </si>
  <si>
    <t>resolution_date</t>
  </si>
  <si>
    <t>Missing resolution_date</t>
  </si>
  <si>
    <t>Resolution date empty for records with resolution_status 'Pending', 'Escalated', or blank. Probably appropriate, but should explore monitoring tickets not resolved within a specified period of time from submission_date</t>
  </si>
  <si>
    <t>resolution_status</t>
  </si>
  <si>
    <t>Missing resolution_status</t>
  </si>
  <si>
    <t>resolution_time_hours</t>
  </si>
  <si>
    <t>Missing resolution_time_hours</t>
  </si>
  <si>
    <t>customer_satisfaction_score</t>
  </si>
  <si>
    <t>Missing customer_satisfaction_score</t>
  </si>
  <si>
    <t>transactions</t>
  </si>
  <si>
    <t>Missing product_name</t>
  </si>
  <si>
    <t>Missing product_category</t>
  </si>
  <si>
    <t>Completed with correct category for product, where possible</t>
  </si>
  <si>
    <t>quantity</t>
  </si>
  <si>
    <t>Missing quantity</t>
  </si>
  <si>
    <t>price</t>
  </si>
  <si>
    <t>Missing price</t>
  </si>
  <si>
    <t>Left as is; low magnitude and no way to infer as there is not a consistent price for each product; would need to check with stakeholders</t>
  </si>
  <si>
    <t>Inconsistent price format; nonsensical values</t>
  </si>
  <si>
    <t>Converted values to numeric; nonsensical values would have to be validated with stakeholders</t>
  </si>
  <si>
    <t>Blank quantity assumed = 1</t>
  </si>
  <si>
    <t>store_location</t>
  </si>
  <si>
    <t>Missing store_location</t>
  </si>
  <si>
    <t>payment_method</t>
  </si>
  <si>
    <t>Missing payment_method</t>
  </si>
  <si>
    <t>discount_applied</t>
  </si>
  <si>
    <t>Missing discount_applied</t>
  </si>
  <si>
    <t>Blank discount_applied assumed = 0</t>
  </si>
  <si>
    <t>Records with a resolution_date assumed to = resolved; would need to confirm with stakeholders</t>
  </si>
  <si>
    <t>Name also missing in customers table for these records</t>
  </si>
  <si>
    <t>interaction_date</t>
  </si>
  <si>
    <t>Reformatted for MySQL</t>
  </si>
  <si>
    <t>Converted blank resolution_time_hours to '0'.</t>
  </si>
  <si>
    <t>Non-sensical values</t>
  </si>
  <si>
    <t>Corrected campaign_name to be consistent with campaign dates</t>
  </si>
  <si>
    <t>start_date</t>
  </si>
  <si>
    <t>Incorrect format for MySQL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</si>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</sst>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1" quotePrefix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4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CFF401-EB4C-4AF4-AE73-F6BC6EDF87C1}" name="Table2" displayName="Table2" ref="A1:H48" totalsRowShown="0" headerRowDxfId="9" dataDxfId="8">
  <tableColumns count="8">
    <tableColumn id="1" xr3:uid="{F5F0D2D0-5A60-4805-8F9F-79421C6F468B}" name="Table" dataDxfId="7"/>
    <tableColumn id="2" xr3:uid="{F3B32648-5BFA-4FF2-B494-FF6C7C049BA5}" name="Column" dataDxfId="6"/>
    <tableColumn id="3" xr3:uid="{DFDA372D-10E0-4E0B-967D-AADC6F717424}" name="Issue" dataDxfId="5"/>
    <tableColumn id="4" xr3:uid="{DACB9B09-529F-4005-B1ED-850A6EC47360}" name="Row Count" dataDxfId="4"/>
    <tableColumn id="8" xr3:uid="{CD75C031-C31E-4733-9016-09A01C9CEEBC}" name="Total Table Rows" dataDxfId="3"/>
    <tableColumn id="5" xr3:uid="{124F57EA-866E-48A8-8413-76331D0A974D}" name="Magnitude" dataDxfId="2" dataCellStyle="Percent">
      <calculatedColumnFormula>Table2[[#This Row],[Row Count]]/Table2[[#This Row],[Total Table Rows]]</calculatedColumnFormula>
    </tableColumn>
    <tableColumn id="6" xr3:uid="{B0278727-2A40-4D8C-802B-0E409DCA816F}" name="Solvable?" dataDxfId="1"/>
    <tableColumn id="7" xr3:uid="{94953022-9B0B-4976-A1AD-1F6136754679}" name="Resolu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B29-4033-4F54-845C-F2DA335D6490}">
  <dimension ref="A1:H48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6" style="1" customWidth="1"/>
    <col min="2" max="2" width="25" style="1" customWidth="1"/>
    <col min="3" max="3" width="29.109375" style="1" customWidth="1"/>
    <col min="4" max="4" width="13" style="2" customWidth="1"/>
    <col min="5" max="5" width="17" style="2" customWidth="1"/>
    <col min="6" max="6" width="15.77734375" style="2" customWidth="1"/>
    <col min="7" max="7" width="11.6640625" style="2" customWidth="1"/>
    <col min="8" max="8" width="58.88671875" style="3" customWidth="1"/>
    <col min="9" max="16384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28</v>
      </c>
      <c r="F1" s="2" t="s">
        <v>4</v>
      </c>
      <c r="G1" s="2" t="s">
        <v>5</v>
      </c>
      <c r="H1" s="3" t="s">
        <v>6</v>
      </c>
    </row>
    <row r="2" spans="1:8" x14ac:dyDescent="0.3">
      <c r="A2" s="1" t="s">
        <v>7</v>
      </c>
      <c r="B2" s="1" t="s">
        <v>8</v>
      </c>
      <c r="C2" s="3" t="s">
        <v>9</v>
      </c>
      <c r="D2" s="2">
        <v>6</v>
      </c>
      <c r="E2" s="2">
        <v>200</v>
      </c>
      <c r="F2" s="4">
        <f>Table2[[#This Row],[Row Count]]/Table2[[#This Row],[Total Table Rows]]</f>
        <v>0.03</v>
      </c>
      <c r="G2" s="2" t="s">
        <v>24</v>
      </c>
      <c r="H2" s="3" t="s">
        <v>25</v>
      </c>
    </row>
    <row r="3" spans="1:8" x14ac:dyDescent="0.3">
      <c r="A3" s="7" t="s">
        <v>7</v>
      </c>
      <c r="B3" s="7" t="s">
        <v>8</v>
      </c>
      <c r="C3" s="8" t="s">
        <v>110</v>
      </c>
      <c r="D3" s="9">
        <v>48</v>
      </c>
      <c r="E3" s="9">
        <v>200</v>
      </c>
      <c r="F3" s="10">
        <f>Table2[[#This Row],[Row Count]]/Table2[[#This Row],[Total Table Rows]]</f>
        <v>0.24</v>
      </c>
      <c r="G3" s="9" t="s">
        <v>32</v>
      </c>
      <c r="H3" s="8" t="s">
        <v>111</v>
      </c>
    </row>
    <row r="4" spans="1:8" x14ac:dyDescent="0.3">
      <c r="A4" s="1" t="s">
        <v>7</v>
      </c>
      <c r="B4" s="1" t="s">
        <v>10</v>
      </c>
      <c r="C4" s="3" t="s">
        <v>11</v>
      </c>
      <c r="D4" s="2">
        <v>6</v>
      </c>
      <c r="E4" s="2">
        <v>200</v>
      </c>
      <c r="F4" s="5">
        <f>Table2[[#This Row],[Row Count]]/Table2[[#This Row],[Total Table Rows]]</f>
        <v>0.03</v>
      </c>
      <c r="G4" s="2" t="s">
        <v>24</v>
      </c>
      <c r="H4" s="3" t="s">
        <v>25</v>
      </c>
    </row>
    <row r="5" spans="1:8" x14ac:dyDescent="0.3">
      <c r="A5" s="1" t="s">
        <v>7</v>
      </c>
      <c r="B5" s="1" t="s">
        <v>112</v>
      </c>
      <c r="C5" s="3" t="s">
        <v>113</v>
      </c>
      <c r="D5" s="2">
        <v>200</v>
      </c>
      <c r="E5" s="2">
        <v>200</v>
      </c>
      <c r="F5" s="11">
        <f>Table2[[#This Row],[Row Count]]/Table2[[#This Row],[Total Table Rows]]</f>
        <v>1</v>
      </c>
      <c r="G5" s="2" t="s">
        <v>32</v>
      </c>
      <c r="H5" s="8" t="s">
        <v>108</v>
      </c>
    </row>
    <row r="6" spans="1:8" x14ac:dyDescent="0.3">
      <c r="A6" s="1" t="s">
        <v>7</v>
      </c>
      <c r="B6" s="1" t="s">
        <v>114</v>
      </c>
      <c r="C6" s="3" t="s">
        <v>113</v>
      </c>
      <c r="D6" s="2">
        <v>200</v>
      </c>
      <c r="E6" s="2">
        <v>200</v>
      </c>
      <c r="F6" s="11">
        <f>Table2[[#This Row],[Row Count]]/Table2[[#This Row],[Total Table Rows]]</f>
        <v>1</v>
      </c>
      <c r="G6" s="2" t="s">
        <v>32</v>
      </c>
      <c r="H6" s="8" t="s">
        <v>108</v>
      </c>
    </row>
    <row r="7" spans="1:8" x14ac:dyDescent="0.3">
      <c r="A7" s="1" t="s">
        <v>7</v>
      </c>
      <c r="B7" s="1" t="s">
        <v>12</v>
      </c>
      <c r="C7" s="3" t="s">
        <v>13</v>
      </c>
      <c r="D7" s="2">
        <v>4</v>
      </c>
      <c r="E7" s="2">
        <v>200</v>
      </c>
      <c r="F7" s="5">
        <f>Table2[[#This Row],[Row Count]]/Table2[[#This Row],[Total Table Rows]]</f>
        <v>0.02</v>
      </c>
      <c r="G7" s="2" t="s">
        <v>24</v>
      </c>
      <c r="H7" s="3" t="s">
        <v>25</v>
      </c>
    </row>
    <row r="8" spans="1:8" x14ac:dyDescent="0.3">
      <c r="A8" s="1" t="s">
        <v>7</v>
      </c>
      <c r="B8" s="1" t="s">
        <v>14</v>
      </c>
      <c r="C8" s="3" t="s">
        <v>15</v>
      </c>
      <c r="D8" s="2">
        <v>4</v>
      </c>
      <c r="E8" s="2">
        <v>200</v>
      </c>
      <c r="F8" s="5">
        <f>Table2[[#This Row],[Row Count]]/Table2[[#This Row],[Total Table Rows]]</f>
        <v>0.02</v>
      </c>
      <c r="G8" s="2" t="s">
        <v>24</v>
      </c>
      <c r="H8" s="3" t="s">
        <v>25</v>
      </c>
    </row>
    <row r="9" spans="1:8" x14ac:dyDescent="0.3">
      <c r="A9" s="1" t="s">
        <v>7</v>
      </c>
      <c r="B9" s="1" t="s">
        <v>16</v>
      </c>
      <c r="C9" s="3" t="s">
        <v>17</v>
      </c>
      <c r="D9" s="2">
        <v>10</v>
      </c>
      <c r="E9" s="2">
        <v>200</v>
      </c>
      <c r="F9" s="5">
        <f>Table2[[#This Row],[Row Count]]/Table2[[#This Row],[Total Table Rows]]</f>
        <v>0.05</v>
      </c>
      <c r="G9" s="2" t="s">
        <v>24</v>
      </c>
      <c r="H9" s="3" t="s">
        <v>25</v>
      </c>
    </row>
    <row r="10" spans="1:8" x14ac:dyDescent="0.3">
      <c r="A10" s="1" t="s">
        <v>7</v>
      </c>
      <c r="B10" s="1" t="s">
        <v>18</v>
      </c>
      <c r="C10" s="3" t="s">
        <v>19</v>
      </c>
      <c r="D10" s="2">
        <v>7</v>
      </c>
      <c r="E10" s="2">
        <v>200</v>
      </c>
      <c r="F10" s="5">
        <f>Table2[[#This Row],[Row Count]]/Table2[[#This Row],[Total Table Rows]]</f>
        <v>3.5000000000000003E-2</v>
      </c>
      <c r="G10" s="2" t="s">
        <v>24</v>
      </c>
      <c r="H10" s="3" t="s">
        <v>25</v>
      </c>
    </row>
    <row r="11" spans="1:8" x14ac:dyDescent="0.3">
      <c r="A11" s="1" t="s">
        <v>7</v>
      </c>
      <c r="B11" s="1" t="s">
        <v>20</v>
      </c>
      <c r="C11" s="3" t="s">
        <v>21</v>
      </c>
      <c r="D11" s="2">
        <v>2</v>
      </c>
      <c r="E11" s="2">
        <v>200</v>
      </c>
      <c r="F11" s="5">
        <f>Table2[[#This Row],[Row Count]]/Table2[[#This Row],[Total Table Rows]]</f>
        <v>0.01</v>
      </c>
      <c r="G11" s="2" t="s">
        <v>24</v>
      </c>
      <c r="H11" s="3" t="s">
        <v>25</v>
      </c>
    </row>
    <row r="12" spans="1:8" x14ac:dyDescent="0.3">
      <c r="A12" s="1" t="s">
        <v>7</v>
      </c>
      <c r="B12" s="1" t="s">
        <v>22</v>
      </c>
      <c r="C12" s="3" t="s">
        <v>23</v>
      </c>
      <c r="D12" s="2">
        <v>3</v>
      </c>
      <c r="E12" s="2">
        <v>200</v>
      </c>
      <c r="F12" s="5">
        <f>Table2[[#This Row],[Row Count]]/Table2[[#This Row],[Total Table Rows]]</f>
        <v>1.4999999999999999E-2</v>
      </c>
      <c r="G12" s="2" t="s">
        <v>24</v>
      </c>
      <c r="H12" s="3" t="s">
        <v>25</v>
      </c>
    </row>
    <row r="13" spans="1:8" ht="28.8" x14ac:dyDescent="0.3">
      <c r="A13" s="1" t="s">
        <v>26</v>
      </c>
      <c r="B13" s="1" t="s">
        <v>27</v>
      </c>
      <c r="C13" s="3" t="s">
        <v>31</v>
      </c>
      <c r="D13" s="2">
        <v>24</v>
      </c>
      <c r="E13" s="2">
        <v>1000</v>
      </c>
      <c r="F13" s="5">
        <f>Table2[[#This Row],[Row Count]]/Table2[[#This Row],[Total Table Rows]]</f>
        <v>2.4E-2</v>
      </c>
      <c r="G13" s="2" t="s">
        <v>24</v>
      </c>
      <c r="H13" s="3" t="s">
        <v>42</v>
      </c>
    </row>
    <row r="14" spans="1:8" x14ac:dyDescent="0.3">
      <c r="A14" s="1" t="s">
        <v>26</v>
      </c>
      <c r="B14" s="1" t="s">
        <v>29</v>
      </c>
      <c r="C14" s="3" t="s">
        <v>30</v>
      </c>
      <c r="D14" s="2">
        <v>19</v>
      </c>
      <c r="E14" s="2">
        <v>1000</v>
      </c>
      <c r="F14" s="5">
        <f>Table2[[#This Row],[Row Count]]/Table2[[#This Row],[Total Table Rows]]</f>
        <v>1.9E-2</v>
      </c>
      <c r="G14" s="2" t="s">
        <v>32</v>
      </c>
      <c r="H14" s="3" t="s">
        <v>89</v>
      </c>
    </row>
    <row r="15" spans="1:8" x14ac:dyDescent="0.3">
      <c r="A15" s="1" t="s">
        <v>26</v>
      </c>
      <c r="B15" s="1" t="s">
        <v>33</v>
      </c>
      <c r="C15" s="3" t="s">
        <v>34</v>
      </c>
      <c r="D15" s="2">
        <v>19</v>
      </c>
      <c r="E15" s="2">
        <v>1000</v>
      </c>
      <c r="F15" s="5">
        <f>Table2[[#This Row],[Row Count]]/Table2[[#This Row],[Total Table Rows]]</f>
        <v>1.9E-2</v>
      </c>
      <c r="G15" s="2" t="s">
        <v>24</v>
      </c>
      <c r="H15" s="3" t="s">
        <v>106</v>
      </c>
    </row>
    <row r="16" spans="1:8" x14ac:dyDescent="0.3">
      <c r="A16" s="1" t="s">
        <v>35</v>
      </c>
      <c r="B16" s="1" t="s">
        <v>33</v>
      </c>
      <c r="C16" s="3" t="s">
        <v>34</v>
      </c>
      <c r="D16" s="2">
        <v>106</v>
      </c>
      <c r="E16" s="2">
        <v>5000</v>
      </c>
      <c r="F16" s="5">
        <f>Table2[[#This Row],[Row Count]]/Table2[[#This Row],[Total Table Rows]]</f>
        <v>2.12E-2</v>
      </c>
      <c r="G16" s="2" t="s">
        <v>24</v>
      </c>
      <c r="H16" s="3" t="s">
        <v>25</v>
      </c>
    </row>
    <row r="17" spans="1:8" x14ac:dyDescent="0.3">
      <c r="A17" s="1" t="s">
        <v>35</v>
      </c>
      <c r="B17" s="1" t="s">
        <v>36</v>
      </c>
      <c r="C17" s="3" t="s">
        <v>37</v>
      </c>
      <c r="D17" s="2">
        <v>186</v>
      </c>
      <c r="E17" s="2">
        <v>5000</v>
      </c>
      <c r="F17" s="5">
        <f>Table2[[#This Row],[Row Count]]/Table2[[#This Row],[Total Table Rows]]</f>
        <v>3.7199999999999997E-2</v>
      </c>
      <c r="G17" s="2" t="s">
        <v>24</v>
      </c>
      <c r="H17" s="3" t="s">
        <v>25</v>
      </c>
    </row>
    <row r="18" spans="1:8" x14ac:dyDescent="0.3">
      <c r="A18" s="1" t="s">
        <v>35</v>
      </c>
      <c r="B18" s="1" t="s">
        <v>38</v>
      </c>
      <c r="C18" s="3" t="s">
        <v>39</v>
      </c>
      <c r="D18" s="2">
        <v>112</v>
      </c>
      <c r="E18" s="2">
        <v>5000</v>
      </c>
      <c r="F18" s="5">
        <f>Table2[[#This Row],[Row Count]]/Table2[[#This Row],[Total Table Rows]]</f>
        <v>2.24E-2</v>
      </c>
      <c r="G18" s="2" t="s">
        <v>24</v>
      </c>
      <c r="H18" s="3" t="s">
        <v>25</v>
      </c>
    </row>
    <row r="19" spans="1:8" ht="28.8" x14ac:dyDescent="0.3">
      <c r="A19" s="1" t="s">
        <v>35</v>
      </c>
      <c r="B19" s="1" t="s">
        <v>40</v>
      </c>
      <c r="C19" s="3" t="s">
        <v>41</v>
      </c>
      <c r="D19" s="2">
        <v>214</v>
      </c>
      <c r="E19" s="2">
        <v>5000</v>
      </c>
      <c r="F19" s="5">
        <f>Table2[[#This Row],[Row Count]]/Table2[[#This Row],[Total Table Rows]]</f>
        <v>4.2799999999999998E-2</v>
      </c>
      <c r="G19" s="2" t="s">
        <v>24</v>
      </c>
      <c r="H19" s="3" t="s">
        <v>62</v>
      </c>
    </row>
    <row r="20" spans="1:8" x14ac:dyDescent="0.3">
      <c r="A20" s="1" t="s">
        <v>35</v>
      </c>
      <c r="B20" s="1" t="s">
        <v>40</v>
      </c>
      <c r="C20" s="3" t="s">
        <v>43</v>
      </c>
      <c r="D20" s="2">
        <v>111</v>
      </c>
      <c r="E20" s="2">
        <v>5000</v>
      </c>
      <c r="F20" s="5">
        <f>Table2[[#This Row],[Row Count]]/Table2[[#This Row],[Total Table Rows]]</f>
        <v>2.2200000000000001E-2</v>
      </c>
      <c r="G20" s="2" t="s">
        <v>24</v>
      </c>
      <c r="H20" s="3" t="s">
        <v>55</v>
      </c>
    </row>
    <row r="21" spans="1:8" x14ac:dyDescent="0.3">
      <c r="A21" s="1" t="s">
        <v>35</v>
      </c>
      <c r="B21" s="1" t="s">
        <v>44</v>
      </c>
      <c r="C21" s="3" t="s">
        <v>45</v>
      </c>
      <c r="D21" s="2">
        <v>186</v>
      </c>
      <c r="E21" s="2">
        <v>5000</v>
      </c>
      <c r="F21" s="5">
        <f>Table2[[#This Row],[Row Count]]/Table2[[#This Row],[Total Table Rows]]</f>
        <v>3.7199999999999997E-2</v>
      </c>
      <c r="G21" s="2" t="s">
        <v>24</v>
      </c>
      <c r="H21" s="3" t="s">
        <v>55</v>
      </c>
    </row>
    <row r="22" spans="1:8" ht="28.8" x14ac:dyDescent="0.3">
      <c r="A22" s="1" t="s">
        <v>35</v>
      </c>
      <c r="B22" s="1" t="s">
        <v>44</v>
      </c>
      <c r="C22" s="3" t="s">
        <v>46</v>
      </c>
      <c r="D22" s="2">
        <v>167</v>
      </c>
      <c r="E22" s="2">
        <v>5000</v>
      </c>
      <c r="F22" s="5">
        <f>Table2[[#This Row],[Row Count]]/Table2[[#This Row],[Total Table Rows]]</f>
        <v>3.3399999999999999E-2</v>
      </c>
      <c r="G22" s="2" t="s">
        <v>24</v>
      </c>
      <c r="H22" s="3" t="s">
        <v>55</v>
      </c>
    </row>
    <row r="23" spans="1:8" ht="43.2" x14ac:dyDescent="0.3">
      <c r="A23" s="1" t="s">
        <v>35</v>
      </c>
      <c r="B23" s="1" t="s">
        <v>44</v>
      </c>
      <c r="C23" s="3" t="s">
        <v>47</v>
      </c>
      <c r="D23" s="2">
        <v>4647</v>
      </c>
      <c r="E23" s="2">
        <v>5000</v>
      </c>
      <c r="F23" s="5">
        <f>Table2[[#This Row],[Row Count]]/Table2[[#This Row],[Total Table Rows]]</f>
        <v>0.9294</v>
      </c>
      <c r="G23" s="2" t="s">
        <v>24</v>
      </c>
      <c r="H23" s="3" t="s">
        <v>48</v>
      </c>
    </row>
    <row r="24" spans="1:8" x14ac:dyDescent="0.3">
      <c r="A24" s="1" t="s">
        <v>35</v>
      </c>
      <c r="B24" s="1" t="s">
        <v>49</v>
      </c>
      <c r="C24" s="3" t="s">
        <v>50</v>
      </c>
      <c r="D24" s="2">
        <v>177</v>
      </c>
      <c r="E24" s="2">
        <v>5000</v>
      </c>
      <c r="F24" s="5">
        <f>Table2[[#This Row],[Row Count]]/Table2[[#This Row],[Total Table Rows]]</f>
        <v>3.5400000000000001E-2</v>
      </c>
      <c r="G24" s="2" t="s">
        <v>24</v>
      </c>
      <c r="H24" s="3" t="s">
        <v>55</v>
      </c>
    </row>
    <row r="25" spans="1:8" x14ac:dyDescent="0.3">
      <c r="A25" s="1" t="s">
        <v>35</v>
      </c>
      <c r="B25" s="1" t="s">
        <v>51</v>
      </c>
      <c r="C25" s="3" t="s">
        <v>52</v>
      </c>
      <c r="D25" s="2">
        <v>97</v>
      </c>
      <c r="E25" s="2">
        <v>5000</v>
      </c>
      <c r="F25" s="5">
        <f>Table2[[#This Row],[Row Count]]/Table2[[#This Row],[Total Table Rows]]</f>
        <v>1.9400000000000001E-2</v>
      </c>
      <c r="G25" s="2" t="s">
        <v>24</v>
      </c>
      <c r="H25" s="3" t="s">
        <v>55</v>
      </c>
    </row>
    <row r="26" spans="1:8" ht="28.8" x14ac:dyDescent="0.3">
      <c r="A26" s="1" t="s">
        <v>35</v>
      </c>
      <c r="B26" s="1" t="s">
        <v>53</v>
      </c>
      <c r="C26" s="3" t="s">
        <v>54</v>
      </c>
      <c r="D26" s="2">
        <v>93</v>
      </c>
      <c r="E26" s="2">
        <v>5000</v>
      </c>
      <c r="F26" s="5">
        <f>Table2[[#This Row],[Row Count]]/Table2[[#This Row],[Total Table Rows]]</f>
        <v>1.8599999999999998E-2</v>
      </c>
      <c r="G26" s="2" t="s">
        <v>24</v>
      </c>
      <c r="H26" s="3" t="s">
        <v>56</v>
      </c>
    </row>
    <row r="27" spans="1:8" ht="43.2" x14ac:dyDescent="0.3">
      <c r="A27" s="1" t="s">
        <v>35</v>
      </c>
      <c r="B27" s="1" t="s">
        <v>57</v>
      </c>
      <c r="C27" s="3" t="s">
        <v>58</v>
      </c>
      <c r="D27" s="2">
        <v>5000</v>
      </c>
      <c r="E27" s="2">
        <v>5000</v>
      </c>
      <c r="F27" s="5">
        <f>Table2[[#This Row],[Row Count]]/Table2[[#This Row],[Total Table Rows]]</f>
        <v>1</v>
      </c>
      <c r="G27" s="2" t="s">
        <v>24</v>
      </c>
      <c r="H27" s="3" t="s">
        <v>59</v>
      </c>
    </row>
    <row r="28" spans="1:8" x14ac:dyDescent="0.3">
      <c r="A28" s="1" t="s">
        <v>35</v>
      </c>
      <c r="B28" s="1" t="s">
        <v>60</v>
      </c>
      <c r="C28" s="3" t="s">
        <v>61</v>
      </c>
      <c r="D28" s="2">
        <v>114</v>
      </c>
      <c r="E28" s="2">
        <v>5000</v>
      </c>
      <c r="F28" s="5">
        <f>Table2[[#This Row],[Row Count]]/Table2[[#This Row],[Total Table Rows]]</f>
        <v>2.2800000000000001E-2</v>
      </c>
      <c r="G28" s="2" t="s">
        <v>24</v>
      </c>
      <c r="H28" s="3" t="s">
        <v>25</v>
      </c>
    </row>
    <row r="29" spans="1:8" x14ac:dyDescent="0.3">
      <c r="A29" s="1" t="s">
        <v>63</v>
      </c>
      <c r="B29" s="1" t="s">
        <v>64</v>
      </c>
      <c r="C29" s="3" t="s">
        <v>65</v>
      </c>
      <c r="D29" s="2">
        <v>2002</v>
      </c>
      <c r="E29" s="2">
        <v>100000</v>
      </c>
      <c r="F29" s="5">
        <f>Table2[[#This Row],[Row Count]]/Table2[[#This Row],[Total Table Rows]]</f>
        <v>2.002E-2</v>
      </c>
      <c r="G29" s="2" t="s">
        <v>24</v>
      </c>
      <c r="H29" s="3" t="s">
        <v>25</v>
      </c>
    </row>
    <row r="30" spans="1:8" x14ac:dyDescent="0.3">
      <c r="A30" s="1" t="s">
        <v>63</v>
      </c>
      <c r="B30" s="1" t="s">
        <v>66</v>
      </c>
      <c r="C30" s="3" t="s">
        <v>67</v>
      </c>
      <c r="D30" s="2">
        <v>2022</v>
      </c>
      <c r="E30" s="2">
        <v>100000</v>
      </c>
      <c r="F30" s="5">
        <f>Table2[[#This Row],[Row Count]]/Table2[[#This Row],[Total Table Rows]]</f>
        <v>2.0219999999999998E-2</v>
      </c>
      <c r="G30" s="2" t="s">
        <v>24</v>
      </c>
      <c r="H30" s="3" t="s">
        <v>25</v>
      </c>
    </row>
    <row r="31" spans="1:8" x14ac:dyDescent="0.3">
      <c r="A31" s="1" t="s">
        <v>63</v>
      </c>
      <c r="B31" s="1" t="s">
        <v>107</v>
      </c>
      <c r="C31" s="3" t="s">
        <v>113</v>
      </c>
      <c r="D31" s="2">
        <v>100000</v>
      </c>
      <c r="E31" s="2">
        <v>100000</v>
      </c>
      <c r="F31" s="5">
        <f>Table2[[#This Row],[Row Count]]/Table2[[#This Row],[Total Table Rows]]</f>
        <v>1</v>
      </c>
      <c r="G31" s="2" t="s">
        <v>32</v>
      </c>
      <c r="H31" s="8" t="s">
        <v>108</v>
      </c>
    </row>
    <row r="32" spans="1:8" x14ac:dyDescent="0.3">
      <c r="A32" s="1" t="s">
        <v>63</v>
      </c>
      <c r="B32" s="1" t="s">
        <v>68</v>
      </c>
      <c r="C32" s="3" t="s">
        <v>69</v>
      </c>
      <c r="D32" s="2">
        <v>1963</v>
      </c>
      <c r="E32" s="2">
        <v>100000</v>
      </c>
      <c r="F32" s="5">
        <f>Table2[[#This Row],[Row Count]]/Table2[[#This Row],[Total Table Rows]]</f>
        <v>1.9630000000000002E-2</v>
      </c>
      <c r="G32" s="2" t="s">
        <v>24</v>
      </c>
      <c r="H32" s="3" t="s">
        <v>25</v>
      </c>
    </row>
    <row r="33" spans="1:8" x14ac:dyDescent="0.3">
      <c r="A33" s="1" t="s">
        <v>63</v>
      </c>
      <c r="B33" s="1" t="s">
        <v>70</v>
      </c>
      <c r="C33" s="3" t="s">
        <v>71</v>
      </c>
      <c r="D33" s="2">
        <v>1927</v>
      </c>
      <c r="E33" s="2">
        <v>100000</v>
      </c>
      <c r="F33" s="5">
        <f>Table2[[#This Row],[Row Count]]/Table2[[#This Row],[Total Table Rows]]</f>
        <v>1.9269999999999999E-2</v>
      </c>
      <c r="G33" s="2" t="s">
        <v>24</v>
      </c>
      <c r="H33" s="3" t="s">
        <v>25</v>
      </c>
    </row>
    <row r="34" spans="1:8" x14ac:dyDescent="0.3">
      <c r="A34" s="1" t="s">
        <v>72</v>
      </c>
      <c r="B34" s="1" t="s">
        <v>73</v>
      </c>
      <c r="C34" s="3" t="s">
        <v>74</v>
      </c>
      <c r="D34" s="2">
        <v>71</v>
      </c>
      <c r="E34" s="2">
        <v>3000</v>
      </c>
      <c r="F34" s="5">
        <f>Table2[[#This Row],[Row Count]]/Table2[[#This Row],[Total Table Rows]]</f>
        <v>2.3666666666666666E-2</v>
      </c>
      <c r="G34" s="2" t="s">
        <v>24</v>
      </c>
      <c r="H34" s="3" t="s">
        <v>25</v>
      </c>
    </row>
    <row r="35" spans="1:8" x14ac:dyDescent="0.3">
      <c r="A35" s="1" t="s">
        <v>72</v>
      </c>
      <c r="B35" s="1" t="s">
        <v>75</v>
      </c>
      <c r="C35" s="3" t="s">
        <v>76</v>
      </c>
      <c r="D35" s="2">
        <v>60</v>
      </c>
      <c r="E35" s="2">
        <v>3000</v>
      </c>
      <c r="F35" s="5">
        <f>Table2[[#This Row],[Row Count]]/Table2[[#This Row],[Total Table Rows]]</f>
        <v>0.02</v>
      </c>
      <c r="G35" s="2" t="s">
        <v>24</v>
      </c>
      <c r="H35" s="3" t="s">
        <v>25</v>
      </c>
    </row>
    <row r="36" spans="1:8" ht="57.6" x14ac:dyDescent="0.3">
      <c r="A36" s="1" t="s">
        <v>72</v>
      </c>
      <c r="B36" s="1" t="s">
        <v>77</v>
      </c>
      <c r="C36" s="3" t="s">
        <v>78</v>
      </c>
      <c r="D36" s="2">
        <v>244</v>
      </c>
      <c r="E36" s="2">
        <v>3000</v>
      </c>
      <c r="F36" s="5">
        <f>Table2[[#This Row],[Row Count]]/Table2[[#This Row],[Total Table Rows]]</f>
        <v>8.1333333333333327E-2</v>
      </c>
      <c r="G36" s="2" t="s">
        <v>24</v>
      </c>
      <c r="H36" s="3" t="s">
        <v>79</v>
      </c>
    </row>
    <row r="37" spans="1:8" x14ac:dyDescent="0.3">
      <c r="A37" s="1" t="s">
        <v>72</v>
      </c>
      <c r="B37" s="1" t="s">
        <v>77</v>
      </c>
      <c r="C37" s="3" t="s">
        <v>113</v>
      </c>
      <c r="D37" s="2">
        <v>3000</v>
      </c>
      <c r="E37" s="2">
        <v>3000</v>
      </c>
      <c r="F37" s="5">
        <f>Table2[[#This Row],[Row Count]]/Table2[[#This Row],[Total Table Rows]]</f>
        <v>1</v>
      </c>
      <c r="G37" s="9" t="s">
        <v>32</v>
      </c>
      <c r="H37" s="8" t="s">
        <v>108</v>
      </c>
    </row>
    <row r="38" spans="1:8" ht="28.8" x14ac:dyDescent="0.3">
      <c r="A38" s="1" t="s">
        <v>72</v>
      </c>
      <c r="B38" s="1" t="s">
        <v>80</v>
      </c>
      <c r="C38" s="3" t="s">
        <v>81</v>
      </c>
      <c r="D38" s="2">
        <v>57</v>
      </c>
      <c r="E38" s="2">
        <v>3000</v>
      </c>
      <c r="F38" s="5">
        <f>Table2[[#This Row],[Row Count]]/Table2[[#This Row],[Total Table Rows]]</f>
        <v>1.9E-2</v>
      </c>
      <c r="G38" s="2" t="s">
        <v>32</v>
      </c>
      <c r="H38" s="3" t="s">
        <v>105</v>
      </c>
    </row>
    <row r="39" spans="1:8" x14ac:dyDescent="0.3">
      <c r="A39" s="1" t="s">
        <v>72</v>
      </c>
      <c r="B39" s="1" t="s">
        <v>82</v>
      </c>
      <c r="C39" s="3" t="s">
        <v>83</v>
      </c>
      <c r="D39" s="2">
        <v>299</v>
      </c>
      <c r="E39" s="2">
        <v>3000</v>
      </c>
      <c r="F39" s="5">
        <f>Table2[[#This Row],[Row Count]]/Table2[[#This Row],[Total Table Rows]]</f>
        <v>9.9666666666666667E-2</v>
      </c>
      <c r="G39" s="9" t="s">
        <v>24</v>
      </c>
      <c r="H39" s="8" t="s">
        <v>109</v>
      </c>
    </row>
    <row r="40" spans="1:8" ht="28.8" x14ac:dyDescent="0.3">
      <c r="A40" s="1" t="s">
        <v>72</v>
      </c>
      <c r="B40" s="1" t="s">
        <v>84</v>
      </c>
      <c r="C40" s="3" t="s">
        <v>85</v>
      </c>
      <c r="D40" s="2">
        <v>341</v>
      </c>
      <c r="E40" s="2">
        <v>3000</v>
      </c>
      <c r="F40" s="10">
        <f>Table2[[#This Row],[Row Count]]/Table2[[#This Row],[Total Table Rows]]</f>
        <v>0.11366666666666667</v>
      </c>
      <c r="G40" s="9" t="s">
        <v>32</v>
      </c>
      <c r="H40" s="8" t="s">
        <v>109</v>
      </c>
    </row>
    <row r="41" spans="1:8" x14ac:dyDescent="0.3">
      <c r="A41" s="1" t="s">
        <v>86</v>
      </c>
      <c r="B41" s="1" t="s">
        <v>27</v>
      </c>
      <c r="C41" s="3" t="s">
        <v>87</v>
      </c>
      <c r="D41" s="2">
        <v>678</v>
      </c>
      <c r="E41" s="2">
        <v>32296</v>
      </c>
      <c r="F41" s="5">
        <f>Table2[[#This Row],[Row Count]]/Table2[[#This Row],[Total Table Rows]]</f>
        <v>2.0993311865246469E-2</v>
      </c>
      <c r="G41" s="2" t="s">
        <v>24</v>
      </c>
      <c r="H41" s="3" t="s">
        <v>25</v>
      </c>
    </row>
    <row r="42" spans="1:8" x14ac:dyDescent="0.3">
      <c r="A42" s="1" t="s">
        <v>86</v>
      </c>
      <c r="B42" s="1" t="s">
        <v>29</v>
      </c>
      <c r="C42" s="3" t="s">
        <v>88</v>
      </c>
      <c r="D42" s="2">
        <v>686</v>
      </c>
      <c r="E42" s="2">
        <v>32296</v>
      </c>
      <c r="F42" s="5">
        <f>Table2[[#This Row],[Row Count]]/Table2[[#This Row],[Total Table Rows]]</f>
        <v>2.124102055982165E-2</v>
      </c>
      <c r="G42" s="2" t="s">
        <v>32</v>
      </c>
      <c r="H42" s="3" t="s">
        <v>89</v>
      </c>
    </row>
    <row r="43" spans="1:8" x14ac:dyDescent="0.3">
      <c r="A43" s="1" t="s">
        <v>86</v>
      </c>
      <c r="B43" s="1" t="s">
        <v>90</v>
      </c>
      <c r="C43" s="3" t="s">
        <v>91</v>
      </c>
      <c r="D43" s="2">
        <v>644</v>
      </c>
      <c r="E43" s="2">
        <v>32296</v>
      </c>
      <c r="F43" s="5">
        <f>Table2[[#This Row],[Row Count]]/Table2[[#This Row],[Total Table Rows]]</f>
        <v>1.9940549913301957E-2</v>
      </c>
      <c r="G43" s="2" t="s">
        <v>32</v>
      </c>
      <c r="H43" s="3" t="s">
        <v>97</v>
      </c>
    </row>
    <row r="44" spans="1:8" ht="28.8" x14ac:dyDescent="0.3">
      <c r="A44" s="1" t="s">
        <v>86</v>
      </c>
      <c r="B44" s="1" t="s">
        <v>92</v>
      </c>
      <c r="C44" s="3" t="s">
        <v>93</v>
      </c>
      <c r="D44" s="2">
        <v>622</v>
      </c>
      <c r="E44" s="2">
        <v>32296</v>
      </c>
      <c r="F44" s="5">
        <f>Table2[[#This Row],[Row Count]]/Table2[[#This Row],[Total Table Rows]]</f>
        <v>1.9259351003220213E-2</v>
      </c>
      <c r="G44" s="2" t="s">
        <v>24</v>
      </c>
      <c r="H44" s="3" t="s">
        <v>94</v>
      </c>
    </row>
    <row r="45" spans="1:8" ht="28.8" x14ac:dyDescent="0.3">
      <c r="A45" s="1" t="s">
        <v>86</v>
      </c>
      <c r="B45" s="1" t="s">
        <v>92</v>
      </c>
      <c r="C45" s="3" t="s">
        <v>95</v>
      </c>
      <c r="D45" s="2">
        <v>54</v>
      </c>
      <c r="E45" s="2">
        <v>32296</v>
      </c>
      <c r="F45" s="5">
        <f>Table2[[#This Row],[Row Count]]/Table2[[#This Row],[Total Table Rows]]</f>
        <v>1.6720336883824622E-3</v>
      </c>
      <c r="G45" s="2" t="s">
        <v>24</v>
      </c>
      <c r="H45" s="3" t="s">
        <v>96</v>
      </c>
    </row>
    <row r="46" spans="1:8" x14ac:dyDescent="0.3">
      <c r="A46" s="1" t="s">
        <v>86</v>
      </c>
      <c r="B46" s="1" t="s">
        <v>98</v>
      </c>
      <c r="C46" s="3" t="s">
        <v>99</v>
      </c>
      <c r="D46" s="2">
        <v>644</v>
      </c>
      <c r="E46" s="2">
        <v>32296</v>
      </c>
      <c r="F46" s="5">
        <f>Table2[[#This Row],[Row Count]]/Table2[[#This Row],[Total Table Rows]]</f>
        <v>1.9940549913301957E-2</v>
      </c>
      <c r="G46" s="2" t="s">
        <v>24</v>
      </c>
      <c r="H46" s="8" t="s">
        <v>25</v>
      </c>
    </row>
    <row r="47" spans="1:8" x14ac:dyDescent="0.3">
      <c r="A47" s="1" t="s">
        <v>86</v>
      </c>
      <c r="B47" s="1" t="s">
        <v>100</v>
      </c>
      <c r="C47" s="3" t="s">
        <v>101</v>
      </c>
      <c r="D47" s="2">
        <v>660</v>
      </c>
      <c r="E47" s="2">
        <v>32296</v>
      </c>
      <c r="F47" s="5">
        <f>Table2[[#This Row],[Row Count]]/Table2[[#This Row],[Total Table Rows]]</f>
        <v>2.0435967302452316E-2</v>
      </c>
      <c r="G47" s="2" t="s">
        <v>24</v>
      </c>
      <c r="H47" s="6" t="s">
        <v>25</v>
      </c>
    </row>
    <row r="48" spans="1:8" x14ac:dyDescent="0.3">
      <c r="A48" s="1" t="s">
        <v>86</v>
      </c>
      <c r="B48" s="1" t="s">
        <v>102</v>
      </c>
      <c r="C48" s="3" t="s">
        <v>103</v>
      </c>
      <c r="D48" s="2">
        <v>611</v>
      </c>
      <c r="E48" s="2">
        <v>32296</v>
      </c>
      <c r="F48" s="5">
        <f>Table2[[#This Row],[Row Count]]/Table2[[#This Row],[Total Table Rows]]</f>
        <v>1.891875154817934E-2</v>
      </c>
      <c r="G48" s="2" t="s">
        <v>32</v>
      </c>
      <c r="H48" s="3" t="s"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Solik</dc:creator>
  <cp:lastModifiedBy>Scott Solik</cp:lastModifiedBy>
  <dcterms:created xsi:type="dcterms:W3CDTF">2025-05-11T20:46:31Z</dcterms:created>
  <dcterms:modified xsi:type="dcterms:W3CDTF">2025-05-22T17:26:22Z</dcterms:modified>
</cp:coreProperties>
</file>