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-PC\Desktop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4" i="1"/>
  <c r="A13" i="1"/>
  <c r="A9" i="1"/>
  <c r="A8" i="1"/>
  <c r="A2" i="1"/>
  <c r="C4" i="1" l="1"/>
  <c r="A5" i="1" s="1"/>
  <c r="A11" i="1"/>
</calcChain>
</file>

<file path=xl/sharedStrings.xml><?xml version="1.0" encoding="utf-8"?>
<sst xmlns="http://schemas.openxmlformats.org/spreadsheetml/2006/main" count="26" uniqueCount="25">
  <si>
    <t>http://sfbay.craigslist.org/search/jjj/sfc?query=analyest&amp;srchType=A&amp;format=rss</t>
  </si>
  <si>
    <t>https://api2.sktelecom.com/tmap/routes?version=1&amp;format=xml&amp;endX=129.07579349764512&amp;endY=35.17883196265564&amp;startX=126.98217734415019&amp;startY=37.56468648536046&amp;tollgateFareOption=8&amp;totalValue=2&amp;appkey=6a638bfc-ddbf-419d-9936-263ea326d2cd</t>
    <phoneticPr fontId="1" type="noConversion"/>
  </si>
  <si>
    <t xml:space="preserve">?xml version="1.0" encoding="UTF-8"?&gt; </t>
  </si>
  <si>
    <t xml:space="preserve">kml xmlns="http://www.opengis.net/kml/2.2"  xmlns:xsi="http://www.w3.org/2001/XMLSchema-instance"  xsi:schemaLocation="http://schemas.opengis.net/kml/2.2.0/ogckml22.xsd"   xmlns:tmap="http://tlp.tmap.co.kr/"&gt;  </t>
  </si>
  <si>
    <t xml:space="preserve">Document&gt;   </t>
  </si>
  <si>
    <t>tmap:totalDistance&gt;410317</t>
  </si>
  <si>
    <t xml:space="preserve">/tmap:totalDistance&gt;   </t>
  </si>
  <si>
    <t>tmap:totalTime&gt;23626</t>
  </si>
  <si>
    <t xml:space="preserve">/tmap:totalTime&gt;   </t>
  </si>
  <si>
    <t>tmap:totalFare&gt;0</t>
  </si>
  <si>
    <t xml:space="preserve">/tmap:totalFare&gt;   </t>
  </si>
  <si>
    <t>tmap:taxiFare&gt;357400</t>
  </si>
  <si>
    <t xml:space="preserve">/tmap:taxiFare&gt;  </t>
  </si>
  <si>
    <t xml:space="preserve">/Document&gt; </t>
  </si>
  <si>
    <t xml:space="preserve">/kml&gt; </t>
  </si>
  <si>
    <t>distance</t>
    <phoneticPr fontId="1" type="noConversion"/>
  </si>
  <si>
    <t>=FORMULATEXT(E16)</t>
    <phoneticPr fontId="1" type="noConversion"/>
  </si>
  <si>
    <t>&lt;/tmap:totalDistance&gt;</t>
    <phoneticPr fontId="1" type="noConversion"/>
  </si>
  <si>
    <t xml:space="preserve">&lt;?xml version="1.0" encoding="UTF-8"?&gt; &lt;kml xmlns="http://www.opengis.net/kml/2.2"  xmlns:xsi="http://www.w3.org/2001/XMLSchema-instance"  xsi:schemaLocation="http://schemas.opengis.net/kml/2.2.0/ogckml22.xsd"   xmlns:tmap="http://tlp.tmap.co.kr/"&gt;  &lt;Document&gt;   &lt;tmap:totalDistance&gt;410317333&lt;/tmap:totalDistance&gt;   &lt;tmap:totalTime&gt;23626&lt;/tmap:totalTime&gt;   &lt;tmap:totalFare&gt;0&lt;/tmap:totalFare&gt;   &lt;tmap:taxiFare&gt;357400&lt;/tmap:taxiFare&gt;  &lt;/Document&gt; &lt;/kml&gt; </t>
    <phoneticPr fontId="1" type="noConversion"/>
  </si>
  <si>
    <t>find1</t>
    <phoneticPr fontId="1" type="noConversion"/>
  </si>
  <si>
    <t>find</t>
    <phoneticPr fontId="1" type="noConversion"/>
  </si>
  <si>
    <t>1&gt;2</t>
    <phoneticPr fontId="1" type="noConversion"/>
  </si>
  <si>
    <t>찾을 내용</t>
    <phoneticPr fontId="1" type="noConversion"/>
  </si>
  <si>
    <t>&lt;tmap:totalDistance&gt;</t>
    <phoneticPr fontId="1" type="noConversion"/>
  </si>
  <si>
    <t>찾2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</si>
</sst>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2.sktelecom.com/tmap/routes?version=1&amp;format=xml&amp;endX=129.07579349764512&amp;endY=35.17883196265564&amp;startX=126.98217734415019&amp;startY=37.56468648536046&amp;tollgateFareOption=8&amp;totalValue=2&amp;appkey=6a638bfc-ddbf-419d-9936-263ea326d2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7" sqref="E7"/>
    </sheetView>
  </sheetViews>
  <sheetFormatPr defaultRowHeight="16.5" x14ac:dyDescent="0.3"/>
  <cols>
    <col min="3" max="3" width="9.875" bestFit="1" customWidth="1"/>
    <col min="5" max="5" width="37.125" customWidth="1"/>
  </cols>
  <sheetData>
    <row r="1" spans="1:14" x14ac:dyDescent="0.3">
      <c r="A1" t="s">
        <v>0</v>
      </c>
    </row>
    <row r="2" spans="1:14" x14ac:dyDescent="0.3">
      <c r="A2" t="str">
        <f>_xlfn.WEBSERVICE(A1)</f>
        <v>&lt;?xml version="1.0" encoding="UTF-8"?&gt;
&lt;rdf:RDF
 xmlns:rdf="http://www.w3.org/1999/02/22-rdf-syntax-ns#"
 xmlns="http://purl.org/rss/1.0/"
 xmlns:enc="http://purl.oclc.org/net/rss_2.0/enc#"
 xmlns:ev="http://purl.org/rss/1.0/modules/event/"
 xmlns:content="http://purl.org/rss/1.0/modules/content/"
 xmlns:dcterms="http://purl.org/dc/terms/"
 xmlns:syn="http://purl.org/rss/1.0/modules/syndication/"
 xmlns:dc="http://purl.org/dc/elements/1.1/"
 xmlns:taxo="http://purl.org/rss/1.0/modules/taxonomy/"
 xmlns:admin="http://webns.net/mvcb/"
&gt;
&lt;channel rdf:about="https://sfbay.craigslist.org/search/sfc/jjj?format=rss&amp;#x26;query=analyest"&gt;
&lt;title&gt;craigslist SF bay area | jobs search "analyest"&lt;/title&gt;
&lt;link&gt;https://sfbay.craigslist.org/search/sfc/jjj?query=analyest&lt;/link&gt;
&lt;description&gt;&lt;/description&gt;
&lt;dc:language&gt;en-us&lt;/dc:language&gt;
&lt;dc:rights&gt;copyright 2018 craigslist&lt;/dc:rights&gt;
&lt;dc:publisher&gt;robot@craigslist.org&lt;/dc:publisher&gt;
&lt;dc:creator&gt;robot@craigslist.org&lt;/dc:creator&gt;
&lt;dc:source&gt;https://sfbay.craigslist.org/search/sfc/jjj?format=rss&amp;#x26;query=analyest&lt;/dc:source&gt;
&lt;dc:title&gt;craigslist SF bay area | jobs search "analyest"&lt;/dc:title&gt;
&lt;dc:type&gt;Collection&lt;/dc:type&gt;
&lt;syn:updateBase&gt;2018-09-14T23:13:07-07:00&lt;/syn:updateBase&gt;
&lt;syn:updateFrequency&gt;6&lt;/syn:updateFrequency&gt;
&lt;syn:updatePeriod&gt;hourly&lt;/syn:updatePeriod&gt;
&lt;items&gt;
 &lt;rdf:Seq&gt;
 &lt;/rdf:Seq&gt;
&lt;/items&gt;
&lt;/channel&gt;
&lt;/rdf:RDF&gt;</v>
      </c>
    </row>
    <row r="3" spans="1:14" x14ac:dyDescent="0.3">
      <c r="A3" s="3" t="s">
        <v>19</v>
      </c>
      <c r="B3" s="3" t="s">
        <v>20</v>
      </c>
      <c r="C3" s="4" t="s">
        <v>21</v>
      </c>
      <c r="F3" s="3" t="s">
        <v>22</v>
      </c>
      <c r="G3" s="3" t="s">
        <v>24</v>
      </c>
    </row>
    <row r="4" spans="1:14" x14ac:dyDescent="0.3">
      <c r="A4" s="3">
        <f>FIND(F4,A10)+20</f>
        <v>284</v>
      </c>
      <c r="B4" s="3">
        <f>FIND(G4,A10)</f>
        <v>293</v>
      </c>
      <c r="C4" s="3">
        <f>B4-A4</f>
        <v>9</v>
      </c>
      <c r="F4" s="3" t="s">
        <v>23</v>
      </c>
      <c r="G4" s="3" t="s">
        <v>17</v>
      </c>
    </row>
    <row r="5" spans="1:14" x14ac:dyDescent="0.3">
      <c r="A5" s="3" t="str">
        <f>MID(A10,A4,C4)</f>
        <v>410317333</v>
      </c>
      <c r="B5" s="3"/>
      <c r="C5" s="3"/>
    </row>
    <row r="7" spans="1:14" x14ac:dyDescent="0.3">
      <c r="A7" s="1" t="s">
        <v>1</v>
      </c>
    </row>
    <row r="8" spans="1:14" x14ac:dyDescent="0.3">
      <c r="A8" t="str">
        <f>_xlfn.WEBSERVICE(A7)</f>
        <v xml:space="preserve">&lt;?xml version="1.0" encoding="UTF-8"?&gt; &lt;kml xmlns="http://www.opengis.net/kml/2.2"  xmlns:xsi="http://www.w3.org/2001/XMLSchema-instance"  xsi:schemaLocation="http://schemas.opengis.net/kml/2.2.0/ogckml22.xsd"   xmlns:tmap="http://tlp.tmap.co.kr/"&gt;  &lt;Document&gt;   &lt;tmap:totalDistance&gt;410317&lt;/tmap:totalDistance&gt;   &lt;tmap:totalTime&gt;23626&lt;/tmap:totalTime&gt;   &lt;tmap:totalFare&gt;0&lt;/tmap:totalFare&gt;   &lt;tmap:taxiFare&gt;357400&lt;/tmap:taxiFare&gt;  &lt;/Document&gt; &lt;/kml&gt; </v>
      </c>
    </row>
    <row r="9" spans="1:14" x14ac:dyDescent="0.3">
      <c r="A9" t="str">
        <f>A8</f>
        <v xml:space="preserve">&lt;?xml version="1.0" encoding="UTF-8"?&gt; &lt;kml xmlns="http://www.opengis.net/kml/2.2"  xmlns:xsi="http://www.w3.org/2001/XMLSchema-instance"  xsi:schemaLocation="http://schemas.opengis.net/kml/2.2.0/ogckml22.xsd"   xmlns:tmap="http://tlp.tmap.co.kr/"&gt;  &lt;Document&gt;   &lt;tmap:totalDistance&gt;410317&lt;/tmap:totalDistance&gt;   &lt;tmap:totalTime&gt;23626&lt;/tmap:totalTime&gt;   &lt;tmap:totalFare&gt;0&lt;/tmap:totalFare&gt;   &lt;tmap:taxiFare&gt;357400&lt;/tmap:taxiFare&gt;  &lt;/Document&gt; &lt;/kml&gt; </v>
      </c>
    </row>
    <row r="10" spans="1:14" x14ac:dyDescent="0.3">
      <c r="A10" t="s">
        <v>18</v>
      </c>
    </row>
    <row r="11" spans="1:14" x14ac:dyDescent="0.3">
      <c r="A11" t="e">
        <f>A8</f>
        <v>#VALUE!</v>
      </c>
    </row>
    <row r="12" spans="1:14" x14ac:dyDescent="0.3">
      <c r="D12" t="s">
        <v>17</v>
      </c>
    </row>
    <row r="13" spans="1:14" x14ac:dyDescent="0.3">
      <c r="A13" t="str">
        <f>MID(A10,FIND("&lt;tmap:totalDistance&gt;",A10)+20,FIND("&lt;/tmap:totalDistance&gt;",A10)-(FIND("&lt;tmap:totalDistance&gt;",A10)+20))</f>
        <v>410317333</v>
      </c>
    </row>
    <row r="15" spans="1:14" x14ac:dyDescent="0.3">
      <c r="E15" t="s">
        <v>15</v>
      </c>
    </row>
    <row r="16" spans="1:14" x14ac:dyDescent="0.3"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</row>
    <row r="17" spans="5:5" x14ac:dyDescent="0.3">
      <c r="E17" s="2" t="s">
        <v>16</v>
      </c>
    </row>
  </sheetData>
  <phoneticPr fontId="1" type="noConversion"/>
  <hyperlinks>
    <hyperlink ref="A7" r:id="rId1"/>
  </hyperlinks>
  <pageMargins left="0.7" right="0.7" top="0.75" bottom="0.75" header="0.3" footer="0.3"/>
  <pageSetup paperSize="9" orientation="portrait" horizont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jun Park</dc:creator>
  <cp:lastModifiedBy>Ho jun Park</cp:lastModifiedBy>
  <cp:lastPrinted>2018-09-15T09:20:01Z</cp:lastPrinted>
  <dcterms:created xsi:type="dcterms:W3CDTF">2018-09-15T06:07:25Z</dcterms:created>
  <dcterms:modified xsi:type="dcterms:W3CDTF">2018-09-15T09:31:01Z</dcterms:modified>
</cp:coreProperties>
</file>