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ine-lazrak/Documents/Big Ladder/RTF/modelkit-flannel~/models/pnw/office-small/calibration/"/>
    </mc:Choice>
  </mc:AlternateContent>
  <xr:revisionPtr revIDLastSave="0" documentId="13_ncr:1_{EBAF84EA-B9EC-C446-B05B-0C19D2F4680C}" xr6:coauthVersionLast="45" xr6:coauthVersionMax="45" xr10:uidLastSave="{00000000-0000-0000-0000-000000000000}"/>
  <bookViews>
    <workbookView xWindow="52640" yWindow="4020" windowWidth="30160" windowHeight="20540" activeTab="2" xr2:uid="{00000000-000D-0000-FFFF-FFFF00000000}"/>
  </bookViews>
  <sheets>
    <sheet name="results-originals" sheetId="1" r:id="rId1"/>
    <sheet name="results-calibrated-szdx" sheetId="2" r:id="rId2"/>
    <sheet name="results-calibrated-szh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A2" i="3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A2" i="2"/>
</calcChain>
</file>

<file path=xl/sharedStrings.xml><?xml version="1.0" encoding="utf-8"?>
<sst xmlns="http://schemas.openxmlformats.org/spreadsheetml/2006/main" count="93" uniqueCount="40">
  <si>
    <t>File Name</t>
  </si>
  <si>
    <t>Elec Jan (GJ)</t>
  </si>
  <si>
    <t>Elec Feb (GJ)</t>
  </si>
  <si>
    <t>Elec Mar (GJ)</t>
  </si>
  <si>
    <t>Elec Apr (GJ)</t>
  </si>
  <si>
    <t>Elec May (GJ)</t>
  </si>
  <si>
    <t>Elec Jun (GJ)</t>
  </si>
  <si>
    <t>Elec Jul (GJ)</t>
  </si>
  <si>
    <t>Elec Aug (GJ)</t>
  </si>
  <si>
    <t>Elec Sep (GJ)</t>
  </si>
  <si>
    <t>Elec Oct (GJ)</t>
  </si>
  <si>
    <t>Elec Nov (GJ)</t>
  </si>
  <si>
    <t>Elec Dec (GJ)</t>
  </si>
  <si>
    <t>Gas Jan (GJ)</t>
  </si>
  <si>
    <t>Gas Feb (GJ)</t>
  </si>
  <si>
    <t>Gas Mar (GJ)</t>
  </si>
  <si>
    <t>Gas Apr (GJ)</t>
  </si>
  <si>
    <t>Gas May (GJ)</t>
  </si>
  <si>
    <t>Gas Jun (GJ)</t>
  </si>
  <si>
    <t>Gas Jul (GJ)</t>
  </si>
  <si>
    <t>Gas Aug (GJ)</t>
  </si>
  <si>
    <t>Gas Sep (GJ)</t>
  </si>
  <si>
    <t>Gas Oct (GJ)</t>
  </si>
  <si>
    <t>Gas Nov (GJ)</t>
  </si>
  <si>
    <t>Gas Dec (GJ)</t>
  </si>
  <si>
    <t>default</t>
  </si>
  <si>
    <t>existing-bpa</t>
  </si>
  <si>
    <t>existing-cbsa-2014</t>
  </si>
  <si>
    <t>* All runs based on "quick" set of six climate regions.</t>
  </si>
  <si>
    <t>calibrated-szdx</t>
  </si>
  <si>
    <t>target-szdx</t>
  </si>
  <si>
    <t>target-szhp</t>
  </si>
  <si>
    <t>existing-cbsa-2014-szdx</t>
  </si>
  <si>
    <t>initial model-szhp</t>
  </si>
  <si>
    <t>calibrated model-szhp</t>
  </si>
  <si>
    <t xml:space="preserve"> </t>
  </si>
  <si>
    <t>calibrated-szdx EP 9.2</t>
  </si>
  <si>
    <t>calibrated model-szhp EP 9.2</t>
  </si>
  <si>
    <t>calibrated-szdx EP 9.2 new schedules</t>
  </si>
  <si>
    <t>calibrated model-szhp EP 9.2 new schedules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</si>
</sst>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Electricity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'results-originals'!$A$2</c:f>
              <c:strCache>
                <c:ptCount val="1"/>
                <c:pt idx="0">
                  <c:v>target-szdx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'results-originals'!$B$1:$M$1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'results-originals'!$B$2:$M$2</c:f>
              <c:numCache>
                <c:formatCode>General</c:formatCode>
                <c:ptCount val="12"/>
                <c:pt idx="0">
                  <c:v>20.104664026576401</c:v>
                </c:pt>
                <c:pt idx="1">
                  <c:v>18.6729016547349</c:v>
                </c:pt>
                <c:pt idx="2">
                  <c:v>18.962859476018501</c:v>
                </c:pt>
                <c:pt idx="3">
                  <c:v>18.077625943009</c:v>
                </c:pt>
                <c:pt idx="4">
                  <c:v>17.8154040989442</c:v>
                </c:pt>
                <c:pt idx="5">
                  <c:v>18.328624628888701</c:v>
                </c:pt>
                <c:pt idx="6">
                  <c:v>22.4909747396031</c:v>
                </c:pt>
                <c:pt idx="7">
                  <c:v>22.834163304291899</c:v>
                </c:pt>
                <c:pt idx="8">
                  <c:v>18.8504109836128</c:v>
                </c:pt>
                <c:pt idx="9">
                  <c:v>17.955954751893302</c:v>
                </c:pt>
                <c:pt idx="10">
                  <c:v>18.930794311072901</c:v>
                </c:pt>
                <c:pt idx="11">
                  <c:v>20.100638666261599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44-1344-904D-BA9F86092537}"/>
            </c:ext>
          </c:extLst>
        </c:ser>
        <c:ser>
          <c:idx val="1"/>
          <c:order val="1"/>
          <c:tx>
            <c:strRef>
              <c:f>'results-originals'!$A$3</c:f>
              <c:strCache>
                <c:ptCount val="1"/>
                <c:pt idx="0">
                  <c:v>target-szhp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'results-originals'!$B$1:$M$1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'results-originals'!$B$3:$M$3</c:f>
              <c:numCache>
                <c:formatCode>General</c:formatCode>
                <c:ptCount val="12"/>
                <c:pt idx="0">
                  <c:v>28.050475981224299</c:v>
                </c:pt>
                <c:pt idx="1">
                  <c:v>23.826214665009498</c:v>
                </c:pt>
                <c:pt idx="2">
                  <c:v>23.534279430825201</c:v>
                </c:pt>
                <c:pt idx="3">
                  <c:v>20.293380383617698</c:v>
                </c:pt>
                <c:pt idx="4">
                  <c:v>17.6671746749108</c:v>
                </c:pt>
                <c:pt idx="5">
                  <c:v>15.9702620087239</c:v>
                </c:pt>
                <c:pt idx="6">
                  <c:v>20.6345268920937</c:v>
                </c:pt>
                <c:pt idx="7">
                  <c:v>21.2021087346474</c:v>
                </c:pt>
                <c:pt idx="8">
                  <c:v>17.2030572782772</c:v>
                </c:pt>
                <c:pt idx="9">
                  <c:v>18.882135788460999</c:v>
                </c:pt>
                <c:pt idx="10">
                  <c:v>23.8158692851636</c:v>
                </c:pt>
                <c:pt idx="11">
                  <c:v>28.003058376700501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44-1344-904D-BA9F86092537}"/>
            </c:ext>
          </c:extLst>
        </c:ser>
        <c:ser>
          <c:idx val="2"/>
          <c:order val="2"/>
          <c:tx>
            <c:strRef>
              <c:f>'results-originals'!$A$4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'results-originals'!$B$1:$M$1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'results-originals'!$B$4:$M$4</c:f>
              <c:numCache>
                <c:formatCode>General</c:formatCode>
                <c:ptCount val="12"/>
                <c:pt idx="0">
                  <c:v>18.8002</c:v>
                </c:pt>
                <c:pt idx="1">
                  <c:v>16.675699999999999</c:v>
                </c:pt>
                <c:pt idx="2">
                  <c:v>18.640999999999998</c:v>
                </c:pt>
                <c:pt idx="3">
                  <c:v>16.930199999999999</c:v>
                </c:pt>
                <c:pt idx="4">
                  <c:v>17.9742</c:v>
                </c:pt>
                <c:pt idx="5">
                  <c:v>18.614100000000001</c:v>
                </c:pt>
                <c:pt idx="6">
                  <c:v>19.406600000000001</c:v>
                </c:pt>
                <c:pt idx="7">
                  <c:v>20.988599999999899</c:v>
                </c:pt>
                <c:pt idx="8">
                  <c:v>18.4893999999999</c:v>
                </c:pt>
                <c:pt idx="9">
                  <c:v>18.338699999999999</c:v>
                </c:pt>
                <c:pt idx="10">
                  <c:v>17.9542</c:v>
                </c:pt>
                <c:pt idx="11">
                  <c:v>18.575399999999998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44-1344-904D-BA9F86092537}"/>
            </c:ext>
          </c:extLst>
        </c:ser>
        <c:ser>
          <c:idx val="3"/>
          <c:order val="3"/>
          <c:tx>
            <c:strRef>
              <c:f>'results-originals'!$A$5</c:f>
              <c:strCache>
                <c:ptCount val="1"/>
                <c:pt idx="0">
                  <c:v>existing-bpa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'results-originals'!$B$1:$M$1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'results-originals'!$B$5:$M$5</c:f>
              <c:numCache>
                <c:formatCode>General</c:formatCode>
                <c:ptCount val="12"/>
                <c:pt idx="0">
                  <c:v>15.940799999999999</c:v>
                </c:pt>
                <c:pt idx="1">
                  <c:v>14.255800000000001</c:v>
                </c:pt>
                <c:pt idx="2">
                  <c:v>16.2332</c:v>
                </c:pt>
                <c:pt idx="3">
                  <c:v>14.902900000000001</c:v>
                </c:pt>
                <c:pt idx="4">
                  <c:v>16.028099999999998</c:v>
                </c:pt>
                <c:pt idx="5">
                  <c:v>16.959800000000001</c:v>
                </c:pt>
                <c:pt idx="6">
                  <c:v>18.033899999999999</c:v>
                </c:pt>
                <c:pt idx="7">
                  <c:v>19.171299999999999</c:v>
                </c:pt>
                <c:pt idx="8">
                  <c:v>15.966799999999999</c:v>
                </c:pt>
                <c:pt idx="9">
                  <c:v>15.6958</c:v>
                </c:pt>
                <c:pt idx="10">
                  <c:v>15.444599999999999</c:v>
                </c:pt>
                <c:pt idx="11">
                  <c:v>15.6404999999999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44-1344-904D-BA9F86092537}"/>
            </c:ext>
          </c:extLst>
        </c:ser>
        <c:ser>
          <c:idx val="4"/>
          <c:order val="4"/>
          <c:tx>
            <c:strRef>
              <c:f>'results-originals'!$A$6</c:f>
              <c:strCache>
                <c:ptCount val="1"/>
                <c:pt idx="0">
                  <c:v>existing-cbsa-2014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'results-originals'!$B$1:$M$1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'results-originals'!$B$6:$M$6</c:f>
              <c:numCache>
                <c:formatCode>General</c:formatCode>
                <c:ptCount val="12"/>
                <c:pt idx="0">
                  <c:v>17.739799999999999</c:v>
                </c:pt>
                <c:pt idx="1">
                  <c:v>15.940300000000001</c:v>
                </c:pt>
                <c:pt idx="2">
                  <c:v>18.397600000000001</c:v>
                </c:pt>
                <c:pt idx="3">
                  <c:v>16.924700000000001</c:v>
                </c:pt>
                <c:pt idx="4">
                  <c:v>18.4419</c:v>
                </c:pt>
                <c:pt idx="5">
                  <c:v>19.389500000000002</c:v>
                </c:pt>
                <c:pt idx="6">
                  <c:v>20.009499999999999</c:v>
                </c:pt>
                <c:pt idx="7">
                  <c:v>21.6312</c:v>
                </c:pt>
                <c:pt idx="8">
                  <c:v>18.459299999999999</c:v>
                </c:pt>
                <c:pt idx="9">
                  <c:v>17.974</c:v>
                </c:pt>
                <c:pt idx="10">
                  <c:v>17.3093</c:v>
                </c:pt>
                <c:pt idx="11">
                  <c:v>17.343299999999999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5E-1549-A99B-FE970D599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747632"/>
        <c:axId val="230097072"/>
      </c:lineChart>
      <c:catAx>
        <c:axId val="2297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097072"/>
        <c:crosses val="autoZero"/>
        <c:auto val="1"/>
        <c:lblAlgn val="ctr"/>
        <c:lblOffset val="100"/>
        <c:noMultiLvlLbl val="0"/>
      </c:catAx>
      <c:valAx>
        <c:axId val="23009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74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'results-originals'!$A$2</c:f>
              <c:strCache>
                <c:ptCount val="1"/>
                <c:pt idx="0">
                  <c:v>target-szdx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'results-originals'!$N$1:$Y$1</c:f>
              <c:strCache>
                <c:ptCount val="12"/>
                <c:pt idx="0">
                  <c:v>Gas Jan (GJ)</c:v>
                </c:pt>
                <c:pt idx="1">
                  <c:v>Gas Feb (GJ)</c:v>
                </c:pt>
                <c:pt idx="2">
                  <c:v>Gas Mar (GJ)</c:v>
                </c:pt>
                <c:pt idx="3">
                  <c:v>Gas Apr (GJ)</c:v>
                </c:pt>
                <c:pt idx="4">
                  <c:v>Gas May (GJ)</c:v>
                </c:pt>
                <c:pt idx="5">
                  <c:v>Gas Jun (GJ)</c:v>
                </c:pt>
                <c:pt idx="6">
                  <c:v>Gas Jul (GJ)</c:v>
                </c:pt>
                <c:pt idx="7">
                  <c:v>Gas Aug (GJ)</c:v>
                </c:pt>
                <c:pt idx="8">
                  <c:v>Gas Sep (GJ)</c:v>
                </c:pt>
                <c:pt idx="9">
                  <c:v>Gas Oct (GJ)</c:v>
                </c:pt>
                <c:pt idx="10">
                  <c:v>Gas Nov (GJ)</c:v>
                </c:pt>
                <c:pt idx="11">
                  <c:v>Gas Dec (GJ)</c:v>
                </c:pt>
              </c:strCache>
            </c:strRef>
          </c:cat>
          <c:val>
            <c:numRef>
              <c:f>'results-originals'!$N$2:$Y$2</c:f>
              <c:numCache>
                <c:formatCode>General</c:formatCode>
                <c:ptCount val="12"/>
                <c:pt idx="0">
                  <c:v>31.900524588081801</c:v>
                </c:pt>
                <c:pt idx="1">
                  <c:v>24.7062618380473</c:v>
                </c:pt>
                <c:pt idx="2">
                  <c:v>21.944904056583599</c:v>
                </c:pt>
                <c:pt idx="3">
                  <c:v>15.7481366918145</c:v>
                </c:pt>
                <c:pt idx="4">
                  <c:v>9.1130300302243494</c:v>
                </c:pt>
                <c:pt idx="5">
                  <c:v>3.5083941208199101</c:v>
                </c:pt>
                <c:pt idx="6">
                  <c:v>1.12872161009826</c:v>
                </c:pt>
                <c:pt idx="7">
                  <c:v>1.13574581122898</c:v>
                </c:pt>
                <c:pt idx="8">
                  <c:v>3.8143845911535101</c:v>
                </c:pt>
                <c:pt idx="9">
                  <c:v>13.1080208309935</c:v>
                </c:pt>
                <c:pt idx="10">
                  <c:v>23.509547841226102</c:v>
                </c:pt>
                <c:pt idx="11">
                  <c:v>31.677763693667799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60-8A43-84B9-3C7B667E7418}"/>
            </c:ext>
          </c:extLst>
        </c:ser>
        <c:ser>
          <c:idx val="1"/>
          <c:order val="1"/>
          <c:tx>
            <c:strRef>
              <c:f>'results-originals'!$A$3</c:f>
              <c:strCache>
                <c:ptCount val="1"/>
                <c:pt idx="0">
                  <c:v>target-szhp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'results-originals'!$N$1:$Y$1</c:f>
              <c:strCache>
                <c:ptCount val="12"/>
                <c:pt idx="0">
                  <c:v>Gas Jan (GJ)</c:v>
                </c:pt>
                <c:pt idx="1">
                  <c:v>Gas Feb (GJ)</c:v>
                </c:pt>
                <c:pt idx="2">
                  <c:v>Gas Mar (GJ)</c:v>
                </c:pt>
                <c:pt idx="3">
                  <c:v>Gas Apr (GJ)</c:v>
                </c:pt>
                <c:pt idx="4">
                  <c:v>Gas May (GJ)</c:v>
                </c:pt>
                <c:pt idx="5">
                  <c:v>Gas Jun (GJ)</c:v>
                </c:pt>
                <c:pt idx="6">
                  <c:v>Gas Jul (GJ)</c:v>
                </c:pt>
                <c:pt idx="7">
                  <c:v>Gas Aug (GJ)</c:v>
                </c:pt>
                <c:pt idx="8">
                  <c:v>Gas Sep (GJ)</c:v>
                </c:pt>
                <c:pt idx="9">
                  <c:v>Gas Oct (GJ)</c:v>
                </c:pt>
                <c:pt idx="10">
                  <c:v>Gas Nov (GJ)</c:v>
                </c:pt>
                <c:pt idx="11">
                  <c:v>Gas Dec (GJ)</c:v>
                </c:pt>
              </c:strCache>
            </c:strRef>
          </c:cat>
          <c:val>
            <c:numRef>
              <c:f>'results-originals'!$N$3:$Y$3</c:f>
              <c:numCache>
                <c:formatCode>General</c:formatCode>
                <c:ptCount val="12"/>
                <c:pt idx="0">
                  <c:v>37.4381428224942</c:v>
                </c:pt>
                <c:pt idx="1">
                  <c:v>29.955051278534601</c:v>
                </c:pt>
                <c:pt idx="2">
                  <c:v>28.3806940644618</c:v>
                </c:pt>
                <c:pt idx="3">
                  <c:v>21.402235653486301</c:v>
                </c:pt>
                <c:pt idx="4">
                  <c:v>13.6871913367075</c:v>
                </c:pt>
                <c:pt idx="5">
                  <c:v>6.8209084395463497</c:v>
                </c:pt>
                <c:pt idx="6">
                  <c:v>3.6668565013390202</c:v>
                </c:pt>
                <c:pt idx="7">
                  <c:v>3.6090296512817601</c:v>
                </c:pt>
                <c:pt idx="8">
                  <c:v>7.2616118498988804</c:v>
                </c:pt>
                <c:pt idx="9">
                  <c:v>18.818634329600499</c:v>
                </c:pt>
                <c:pt idx="10">
                  <c:v>29.346097341245201</c:v>
                </c:pt>
                <c:pt idx="11">
                  <c:v>37.503416225541699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60-8A43-84B9-3C7B667E7418}"/>
            </c:ext>
          </c:extLst>
        </c:ser>
        <c:ser>
          <c:idx val="2"/>
          <c:order val="2"/>
          <c:tx>
            <c:strRef>
              <c:f>'results-originals'!$A$4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'results-originals'!$N$1:$Y$1</c:f>
              <c:strCache>
                <c:ptCount val="12"/>
                <c:pt idx="0">
                  <c:v>Gas Jan (GJ)</c:v>
                </c:pt>
                <c:pt idx="1">
                  <c:v>Gas Feb (GJ)</c:v>
                </c:pt>
                <c:pt idx="2">
                  <c:v>Gas Mar (GJ)</c:v>
                </c:pt>
                <c:pt idx="3">
                  <c:v>Gas Apr (GJ)</c:v>
                </c:pt>
                <c:pt idx="4">
                  <c:v>Gas May (GJ)</c:v>
                </c:pt>
                <c:pt idx="5">
                  <c:v>Gas Jun (GJ)</c:v>
                </c:pt>
                <c:pt idx="6">
                  <c:v>Gas Jul (GJ)</c:v>
                </c:pt>
                <c:pt idx="7">
                  <c:v>Gas Aug (GJ)</c:v>
                </c:pt>
                <c:pt idx="8">
                  <c:v>Gas Sep (GJ)</c:v>
                </c:pt>
                <c:pt idx="9">
                  <c:v>Gas Oct (GJ)</c:v>
                </c:pt>
                <c:pt idx="10">
                  <c:v>Gas Nov (GJ)</c:v>
                </c:pt>
                <c:pt idx="11">
                  <c:v>Gas Dec (GJ)</c:v>
                </c:pt>
              </c:strCache>
            </c:strRef>
          </c:cat>
          <c:val>
            <c:numRef>
              <c:f>'results-originals'!$N$4:$Y$4</c:f>
              <c:numCache>
                <c:formatCode>General</c:formatCode>
                <c:ptCount val="12"/>
                <c:pt idx="0">
                  <c:v>11.216799999999999</c:v>
                </c:pt>
                <c:pt idx="1">
                  <c:v>8.3049999999999997</c:v>
                </c:pt>
                <c:pt idx="2">
                  <c:v>5.3449</c:v>
                </c:pt>
                <c:pt idx="3">
                  <c:v>2.3815999999999899</c:v>
                </c:pt>
                <c:pt idx="4">
                  <c:v>1.3398000000000001</c:v>
                </c:pt>
                <c:pt idx="5">
                  <c:v>1.0045999999999999</c:v>
                </c:pt>
                <c:pt idx="6">
                  <c:v>0.96819999999999995</c:v>
                </c:pt>
                <c:pt idx="7">
                  <c:v>0.97979999999999901</c:v>
                </c:pt>
                <c:pt idx="8">
                  <c:v>1.0344</c:v>
                </c:pt>
                <c:pt idx="9">
                  <c:v>1.7968</c:v>
                </c:pt>
                <c:pt idx="10">
                  <c:v>5.7515999999999998</c:v>
                </c:pt>
                <c:pt idx="11">
                  <c:v>9.7035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60-8A43-84B9-3C7B667E7418}"/>
            </c:ext>
          </c:extLst>
        </c:ser>
        <c:ser>
          <c:idx val="3"/>
          <c:order val="3"/>
          <c:tx>
            <c:strRef>
              <c:f>'results-originals'!$A$5</c:f>
              <c:strCache>
                <c:ptCount val="1"/>
                <c:pt idx="0">
                  <c:v>existing-bpa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'results-originals'!$N$1:$Y$1</c:f>
              <c:strCache>
                <c:ptCount val="12"/>
                <c:pt idx="0">
                  <c:v>Gas Jan (GJ)</c:v>
                </c:pt>
                <c:pt idx="1">
                  <c:v>Gas Feb (GJ)</c:v>
                </c:pt>
                <c:pt idx="2">
                  <c:v>Gas Mar (GJ)</c:v>
                </c:pt>
                <c:pt idx="3">
                  <c:v>Gas Apr (GJ)</c:v>
                </c:pt>
                <c:pt idx="4">
                  <c:v>Gas May (GJ)</c:v>
                </c:pt>
                <c:pt idx="5">
                  <c:v>Gas Jun (GJ)</c:v>
                </c:pt>
                <c:pt idx="6">
                  <c:v>Gas Jul (GJ)</c:v>
                </c:pt>
                <c:pt idx="7">
                  <c:v>Gas Aug (GJ)</c:v>
                </c:pt>
                <c:pt idx="8">
                  <c:v>Gas Sep (GJ)</c:v>
                </c:pt>
                <c:pt idx="9">
                  <c:v>Gas Oct (GJ)</c:v>
                </c:pt>
                <c:pt idx="10">
                  <c:v>Gas Nov (GJ)</c:v>
                </c:pt>
                <c:pt idx="11">
                  <c:v>Gas Dec (GJ)</c:v>
                </c:pt>
              </c:strCache>
            </c:strRef>
          </c:cat>
          <c:val>
            <c:numRef>
              <c:f>'results-originals'!$N$5:$Y$5</c:f>
              <c:numCache>
                <c:formatCode>General</c:formatCode>
                <c:ptCount val="12"/>
                <c:pt idx="0">
                  <c:v>27.9422</c:v>
                </c:pt>
                <c:pt idx="1">
                  <c:v>20.516400000000001</c:v>
                </c:pt>
                <c:pt idx="2">
                  <c:v>13.480600000000001</c:v>
                </c:pt>
                <c:pt idx="3">
                  <c:v>5.5803999999999903</c:v>
                </c:pt>
                <c:pt idx="4">
                  <c:v>2.1674000000000002</c:v>
                </c:pt>
                <c:pt idx="5">
                  <c:v>1.2559</c:v>
                </c:pt>
                <c:pt idx="6">
                  <c:v>1.1160000000000001</c:v>
                </c:pt>
                <c:pt idx="7">
                  <c:v>1.165</c:v>
                </c:pt>
                <c:pt idx="8">
                  <c:v>1.4546999999999899</c:v>
                </c:pt>
                <c:pt idx="9">
                  <c:v>5.3535000000000004</c:v>
                </c:pt>
                <c:pt idx="10">
                  <c:v>17.218599999999999</c:v>
                </c:pt>
                <c:pt idx="11">
                  <c:v>26.714400000000001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60-8A43-84B9-3C7B667E7418}"/>
            </c:ext>
          </c:extLst>
        </c:ser>
        <c:ser>
          <c:idx val="4"/>
          <c:order val="4"/>
          <c:tx>
            <c:strRef>
              <c:f>'results-originals'!$A$6</c:f>
              <c:strCache>
                <c:ptCount val="1"/>
                <c:pt idx="0">
                  <c:v>existing-cbsa-2014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'results-originals'!$N$1:$Y$1</c:f>
              <c:strCache>
                <c:ptCount val="12"/>
                <c:pt idx="0">
                  <c:v>Gas Jan (GJ)</c:v>
                </c:pt>
                <c:pt idx="1">
                  <c:v>Gas Feb (GJ)</c:v>
                </c:pt>
                <c:pt idx="2">
                  <c:v>Gas Mar (GJ)</c:v>
                </c:pt>
                <c:pt idx="3">
                  <c:v>Gas Apr (GJ)</c:v>
                </c:pt>
                <c:pt idx="4">
                  <c:v>Gas May (GJ)</c:v>
                </c:pt>
                <c:pt idx="5">
                  <c:v>Gas Jun (GJ)</c:v>
                </c:pt>
                <c:pt idx="6">
                  <c:v>Gas Jul (GJ)</c:v>
                </c:pt>
                <c:pt idx="7">
                  <c:v>Gas Aug (GJ)</c:v>
                </c:pt>
                <c:pt idx="8">
                  <c:v>Gas Sep (GJ)</c:v>
                </c:pt>
                <c:pt idx="9">
                  <c:v>Gas Oct (GJ)</c:v>
                </c:pt>
                <c:pt idx="10">
                  <c:v>Gas Nov (GJ)</c:v>
                </c:pt>
                <c:pt idx="11">
                  <c:v>Gas Dec (GJ)</c:v>
                </c:pt>
              </c:strCache>
            </c:strRef>
          </c:cat>
          <c:val>
            <c:numRef>
              <c:f>'results-originals'!$N$6:$Y$6</c:f>
              <c:numCache>
                <c:formatCode>General</c:formatCode>
                <c:ptCount val="12"/>
                <c:pt idx="0">
                  <c:v>12.541899999999901</c:v>
                </c:pt>
                <c:pt idx="1">
                  <c:v>8.8554999999999993</c:v>
                </c:pt>
                <c:pt idx="2">
                  <c:v>5.1955999999999998</c:v>
                </c:pt>
                <c:pt idx="3">
                  <c:v>2.2797999999999998</c:v>
                </c:pt>
                <c:pt idx="4">
                  <c:v>1.2017</c:v>
                </c:pt>
                <c:pt idx="5">
                  <c:v>0.94510000000000005</c:v>
                </c:pt>
                <c:pt idx="6">
                  <c:v>0.93259999999999998</c:v>
                </c:pt>
                <c:pt idx="7">
                  <c:v>0.94950000000000001</c:v>
                </c:pt>
                <c:pt idx="8">
                  <c:v>0.96199999999999997</c:v>
                </c:pt>
                <c:pt idx="9">
                  <c:v>1.7414000000000001</c:v>
                </c:pt>
                <c:pt idx="10">
                  <c:v>5.9390000000000001</c:v>
                </c:pt>
                <c:pt idx="11">
                  <c:v>10.7661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0F-AF48-ADB9-E19DBFF12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929248"/>
        <c:axId val="212597584"/>
      </c:lineChart>
      <c:catAx>
        <c:axId val="12892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97584"/>
        <c:crosses val="autoZero"/>
        <c:auto val="1"/>
        <c:lblAlgn val="ctr"/>
        <c:lblOffset val="100"/>
        <c:noMultiLvlLbl val="0"/>
      </c:catAx>
      <c:valAx>
        <c:axId val="21259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2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Electricity - Small office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'results-calibrated-szdx'!$A$2</c:f>
              <c:strCache>
                <c:ptCount val="1"/>
                <c:pt idx="0">
                  <c:v>target-szdx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'results-calibrated-szdx'!$B$1:$M$1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'results-calibrated-szdx'!$B$2:$M$2</c:f>
              <c:numCache>
                <c:formatCode>General</c:formatCode>
                <c:ptCount val="12"/>
                <c:pt idx="0">
                  <c:v>20.104664026576401</c:v>
                </c:pt>
                <c:pt idx="1">
                  <c:v>18.6729016547349</c:v>
                </c:pt>
                <c:pt idx="2">
                  <c:v>18.962859476018501</c:v>
                </c:pt>
                <c:pt idx="3">
                  <c:v>18.077625943009</c:v>
                </c:pt>
                <c:pt idx="4">
                  <c:v>17.8154040989442</c:v>
                </c:pt>
                <c:pt idx="5">
                  <c:v>18.328624628888701</c:v>
                </c:pt>
                <c:pt idx="6">
                  <c:v>22.4909747396031</c:v>
                </c:pt>
                <c:pt idx="7">
                  <c:v>22.834163304291899</c:v>
                </c:pt>
                <c:pt idx="8">
                  <c:v>18.8504109836128</c:v>
                </c:pt>
                <c:pt idx="9">
                  <c:v>17.955954751893302</c:v>
                </c:pt>
                <c:pt idx="10">
                  <c:v>18.930794311072901</c:v>
                </c:pt>
                <c:pt idx="11">
                  <c:v>20.100638666261599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F-7746-AF4A-B50F860113E3}"/>
            </c:ext>
          </c:extLst>
        </c:ser>
        <c:ser>
          <c:idx val="3"/>
          <c:order val="1"/>
          <c:tx>
            <c:strRef>
              <c:f>'results-calibrated-szdx'!$A$5</c:f>
              <c:strCache>
                <c:ptCount val="1"/>
                <c:pt idx="0">
                  <c:v>existing-cbsa-2014-szdx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'results-calibrated-szdx'!$B$1:$M$1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'results-calibrated-szdx'!$B$5:$M$5</c:f>
              <c:numCache>
                <c:formatCode>General</c:formatCode>
                <c:ptCount val="12"/>
                <c:pt idx="0">
                  <c:v>17.739799999999999</c:v>
                </c:pt>
                <c:pt idx="1">
                  <c:v>15.940300000000001</c:v>
                </c:pt>
                <c:pt idx="2">
                  <c:v>18.397600000000001</c:v>
                </c:pt>
                <c:pt idx="3">
                  <c:v>16.924700000000001</c:v>
                </c:pt>
                <c:pt idx="4">
                  <c:v>18.4419</c:v>
                </c:pt>
                <c:pt idx="5">
                  <c:v>19.389500000000002</c:v>
                </c:pt>
                <c:pt idx="6">
                  <c:v>20.009499999999999</c:v>
                </c:pt>
                <c:pt idx="7">
                  <c:v>21.6312</c:v>
                </c:pt>
                <c:pt idx="8">
                  <c:v>18.459299999999999</c:v>
                </c:pt>
                <c:pt idx="9">
                  <c:v>17.974</c:v>
                </c:pt>
                <c:pt idx="10">
                  <c:v>17.3093</c:v>
                </c:pt>
                <c:pt idx="11">
                  <c:v>17.343299999999999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DF-7746-AF4A-B50F860113E3}"/>
            </c:ext>
          </c:extLst>
        </c:ser>
        <c:ser>
          <c:idx val="5"/>
          <c:order val="2"/>
          <c:tx>
            <c:strRef>
              <c:f>'results-calibrated-szdx'!$A$6</c:f>
              <c:strCache>
                <c:ptCount val="1"/>
                <c:pt idx="0">
                  <c:v>calibrated-szdx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'results-calibrated-szdx'!$B$1:$M$1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'results-calibrated-szdx'!$B$6:$M$6</c:f>
              <c:numCache>
                <c:formatCode>General</c:formatCode>
                <c:ptCount val="12"/>
                <c:pt idx="0">
                  <c:v>19.677700000000002</c:v>
                </c:pt>
                <c:pt idx="1">
                  <c:v>17.522200000000002</c:v>
                </c:pt>
                <c:pt idx="2">
                  <c:v>19.950800000000001</c:v>
                </c:pt>
                <c:pt idx="3">
                  <c:v>18.025700000000001</c:v>
                </c:pt>
                <c:pt idx="4">
                  <c:v>19.243400000000001</c:v>
                </c:pt>
                <c:pt idx="5">
                  <c:v>20.354800000000001</c:v>
                </c:pt>
                <c:pt idx="6">
                  <c:v>21.696199999999902</c:v>
                </c:pt>
                <c:pt idx="7">
                  <c:v>23.220700000000001</c:v>
                </c:pt>
                <c:pt idx="8">
                  <c:v>19.2941</c:v>
                </c:pt>
                <c:pt idx="9">
                  <c:v>18.9879</c:v>
                </c:pt>
                <c:pt idx="10">
                  <c:v>18.863999999999901</c:v>
                </c:pt>
                <c:pt idx="11">
                  <c:v>19.160799999999998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DF-7746-AF4A-B50F860113E3}"/>
            </c:ext>
          </c:extLst>
        </c:ser>
        <c:ser>
          <c:idx val="1"/>
          <c:order val="3"/>
          <c:tx>
            <c:strRef>
              <c:f>'results-calibrated-szdx'!$A$7</c:f>
              <c:strCache>
                <c:ptCount val="1"/>
                <c:pt idx="0">
                  <c:v>calibrated-szdx EP 9.2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'results-calibrated-szdx'!$B$1:$M$1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'results-calibrated-szdx'!$B$7:$M$7</c:f>
              <c:numCache>
                <c:formatCode>General</c:formatCode>
                <c:ptCount val="12"/>
                <c:pt idx="0">
                  <c:v>19.672599999999999</c:v>
                </c:pt>
                <c:pt idx="1">
                  <c:v>17.516500000000001</c:v>
                </c:pt>
                <c:pt idx="2">
                  <c:v>19.9513</c:v>
                </c:pt>
                <c:pt idx="3">
                  <c:v>18.025700000000001</c:v>
                </c:pt>
                <c:pt idx="4">
                  <c:v>19.241599999999998</c:v>
                </c:pt>
                <c:pt idx="5">
                  <c:v>20.349599999999999</c:v>
                </c:pt>
                <c:pt idx="6">
                  <c:v>21.696199999999902</c:v>
                </c:pt>
                <c:pt idx="7">
                  <c:v>23.2211</c:v>
                </c:pt>
                <c:pt idx="8">
                  <c:v>19.294</c:v>
                </c:pt>
                <c:pt idx="9">
                  <c:v>18.982199999999999</c:v>
                </c:pt>
                <c:pt idx="10">
                  <c:v>18.858899999999998</c:v>
                </c:pt>
                <c:pt idx="11">
                  <c:v>19.160799999999998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8E-EB40-9E8B-5E94FAF3A778}"/>
            </c:ext>
          </c:extLst>
        </c:ser>
        <c:ser>
          <c:idx val="2"/>
          <c:order val="4"/>
          <c:tx>
            <c:strRef>
              <c:f>'results-calibrated-szdx'!$A$8</c:f>
              <c:strCache>
                <c:ptCount val="1"/>
                <c:pt idx="0">
                  <c:v>calibrated-szdx EP 9.2 new schedules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'results-calibrated-szdx'!$B$1:$M$1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'results-calibrated-szdx'!$B$8:$M$8</c:f>
              <c:numCache>
                <c:formatCode>General</c:formatCode>
                <c:ptCount val="12"/>
                <c:pt idx="0">
                  <c:v>19.310499999999902</c:v>
                </c:pt>
                <c:pt idx="1">
                  <c:v>17.183399999999999</c:v>
                </c:pt>
                <c:pt idx="2">
                  <c:v>19.538499999999999</c:v>
                </c:pt>
                <c:pt idx="3">
                  <c:v>17.660699999999999</c:v>
                </c:pt>
                <c:pt idx="4">
                  <c:v>18.841699999999999</c:v>
                </c:pt>
                <c:pt idx="5">
                  <c:v>19.936499999999999</c:v>
                </c:pt>
                <c:pt idx="6">
                  <c:v>21.308700000000002</c:v>
                </c:pt>
                <c:pt idx="7">
                  <c:v>22.7713</c:v>
                </c:pt>
                <c:pt idx="8">
                  <c:v>18.912800000000001</c:v>
                </c:pt>
                <c:pt idx="9">
                  <c:v>18.6081</c:v>
                </c:pt>
                <c:pt idx="10">
                  <c:v>18.5091</c:v>
                </c:pt>
                <c:pt idx="11">
                  <c:v>18.7987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A9-3242-BB69-FD586E058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747632"/>
        <c:axId val="230097072"/>
      </c:lineChart>
      <c:catAx>
        <c:axId val="2297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097072"/>
        <c:crosses val="autoZero"/>
        <c:auto val="1"/>
        <c:lblAlgn val="ctr"/>
        <c:lblOffset val="100"/>
        <c:noMultiLvlLbl val="0"/>
      </c:catAx>
      <c:valAx>
        <c:axId val="23009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Consumption [GJ]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74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 - </a:t>
            </a:r>
            <a:r>
              <a:rPr lang="en-US" sz="1920" b="0" i="0" u="none" strike="noStrike" baseline="0">
                <a:effectLst/>
              </a:rPr>
              <a:t>Small office</a:t>
            </a:r>
            <a:r>
              <a:rPr lang="en-US" sz="192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'results-calibrated-szdx'!$A$2</c:f>
              <c:strCache>
                <c:ptCount val="1"/>
                <c:pt idx="0">
                  <c:v>target-szdx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'results-calibrated-szdx'!$N$1:$Y$1</c:f>
              <c:strCache>
                <c:ptCount val="12"/>
                <c:pt idx="0">
                  <c:v>Gas Jan (GJ)</c:v>
                </c:pt>
                <c:pt idx="1">
                  <c:v>Gas Feb (GJ)</c:v>
                </c:pt>
                <c:pt idx="2">
                  <c:v>Gas Mar (GJ)</c:v>
                </c:pt>
                <c:pt idx="3">
                  <c:v>Gas Apr (GJ)</c:v>
                </c:pt>
                <c:pt idx="4">
                  <c:v>Gas May (GJ)</c:v>
                </c:pt>
                <c:pt idx="5">
                  <c:v>Gas Jun (GJ)</c:v>
                </c:pt>
                <c:pt idx="6">
                  <c:v>Gas Jul (GJ)</c:v>
                </c:pt>
                <c:pt idx="7">
                  <c:v>Gas Aug (GJ)</c:v>
                </c:pt>
                <c:pt idx="8">
                  <c:v>Gas Sep (GJ)</c:v>
                </c:pt>
                <c:pt idx="9">
                  <c:v>Gas Oct (GJ)</c:v>
                </c:pt>
                <c:pt idx="10">
                  <c:v>Gas Nov (GJ)</c:v>
                </c:pt>
                <c:pt idx="11">
                  <c:v>Gas Dec (GJ)</c:v>
                </c:pt>
              </c:strCache>
            </c:strRef>
          </c:cat>
          <c:val>
            <c:numRef>
              <c:f>'results-calibrated-szdx'!$N$2:$Y$2</c:f>
              <c:numCache>
                <c:formatCode>General</c:formatCode>
                <c:ptCount val="12"/>
                <c:pt idx="0">
                  <c:v>31.900524588081801</c:v>
                </c:pt>
                <c:pt idx="1">
                  <c:v>24.7062618380473</c:v>
                </c:pt>
                <c:pt idx="2">
                  <c:v>21.944904056583599</c:v>
                </c:pt>
                <c:pt idx="3">
                  <c:v>15.7481366918145</c:v>
                </c:pt>
                <c:pt idx="4">
                  <c:v>9.1130300302243494</c:v>
                </c:pt>
                <c:pt idx="5">
                  <c:v>3.5083941208199101</c:v>
                </c:pt>
                <c:pt idx="6">
                  <c:v>1.12872161009826</c:v>
                </c:pt>
                <c:pt idx="7">
                  <c:v>1.13574581122898</c:v>
                </c:pt>
                <c:pt idx="8">
                  <c:v>3.8143845911535101</c:v>
                </c:pt>
                <c:pt idx="9">
                  <c:v>13.1080208309935</c:v>
                </c:pt>
                <c:pt idx="10">
                  <c:v>23.509547841226102</c:v>
                </c:pt>
                <c:pt idx="11">
                  <c:v>31.677763693667799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88-714D-9F26-DE6D1C2E4497}"/>
            </c:ext>
          </c:extLst>
        </c:ser>
        <c:ser>
          <c:idx val="3"/>
          <c:order val="1"/>
          <c:tx>
            <c:strRef>
              <c:f>'results-calibrated-szdx'!$A$5</c:f>
              <c:strCache>
                <c:ptCount val="1"/>
                <c:pt idx="0">
                  <c:v>existing-cbsa-2014-szdx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'results-calibrated-szdx'!$N$1:$Y$1</c:f>
              <c:strCache>
                <c:ptCount val="12"/>
                <c:pt idx="0">
                  <c:v>Gas Jan (GJ)</c:v>
                </c:pt>
                <c:pt idx="1">
                  <c:v>Gas Feb (GJ)</c:v>
                </c:pt>
                <c:pt idx="2">
                  <c:v>Gas Mar (GJ)</c:v>
                </c:pt>
                <c:pt idx="3">
                  <c:v>Gas Apr (GJ)</c:v>
                </c:pt>
                <c:pt idx="4">
                  <c:v>Gas May (GJ)</c:v>
                </c:pt>
                <c:pt idx="5">
                  <c:v>Gas Jun (GJ)</c:v>
                </c:pt>
                <c:pt idx="6">
                  <c:v>Gas Jul (GJ)</c:v>
                </c:pt>
                <c:pt idx="7">
                  <c:v>Gas Aug (GJ)</c:v>
                </c:pt>
                <c:pt idx="8">
                  <c:v>Gas Sep (GJ)</c:v>
                </c:pt>
                <c:pt idx="9">
                  <c:v>Gas Oct (GJ)</c:v>
                </c:pt>
                <c:pt idx="10">
                  <c:v>Gas Nov (GJ)</c:v>
                </c:pt>
                <c:pt idx="11">
                  <c:v>Gas Dec (GJ)</c:v>
                </c:pt>
              </c:strCache>
            </c:strRef>
          </c:cat>
          <c:val>
            <c:numRef>
              <c:f>'results-calibrated-szdx'!$N$5:$Y$5</c:f>
              <c:numCache>
                <c:formatCode>General</c:formatCode>
                <c:ptCount val="12"/>
                <c:pt idx="0">
                  <c:v>12.541899999999901</c:v>
                </c:pt>
                <c:pt idx="1">
                  <c:v>8.8554999999999993</c:v>
                </c:pt>
                <c:pt idx="2">
                  <c:v>5.1955999999999998</c:v>
                </c:pt>
                <c:pt idx="3">
                  <c:v>2.2797999999999998</c:v>
                </c:pt>
                <c:pt idx="4">
                  <c:v>1.2017</c:v>
                </c:pt>
                <c:pt idx="5">
                  <c:v>0.94510000000000005</c:v>
                </c:pt>
                <c:pt idx="6">
                  <c:v>0.93259999999999998</c:v>
                </c:pt>
                <c:pt idx="7">
                  <c:v>0.94950000000000001</c:v>
                </c:pt>
                <c:pt idx="8">
                  <c:v>0.96199999999999997</c:v>
                </c:pt>
                <c:pt idx="9">
                  <c:v>1.7414000000000001</c:v>
                </c:pt>
                <c:pt idx="10">
                  <c:v>5.9390000000000001</c:v>
                </c:pt>
                <c:pt idx="11">
                  <c:v>10.7661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88-714D-9F26-DE6D1C2E4497}"/>
            </c:ext>
          </c:extLst>
        </c:ser>
        <c:ser>
          <c:idx val="5"/>
          <c:order val="2"/>
          <c:tx>
            <c:strRef>
              <c:f>'results-calibrated-szdx'!$A$6</c:f>
              <c:strCache>
                <c:ptCount val="1"/>
                <c:pt idx="0">
                  <c:v>calibrated-szdx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'results-calibrated-szdx'!$N$1:$Y$1</c:f>
              <c:strCache>
                <c:ptCount val="12"/>
                <c:pt idx="0">
                  <c:v>Gas Jan (GJ)</c:v>
                </c:pt>
                <c:pt idx="1">
                  <c:v>Gas Feb (GJ)</c:v>
                </c:pt>
                <c:pt idx="2">
                  <c:v>Gas Mar (GJ)</c:v>
                </c:pt>
                <c:pt idx="3">
                  <c:v>Gas Apr (GJ)</c:v>
                </c:pt>
                <c:pt idx="4">
                  <c:v>Gas May (GJ)</c:v>
                </c:pt>
                <c:pt idx="5">
                  <c:v>Gas Jun (GJ)</c:v>
                </c:pt>
                <c:pt idx="6">
                  <c:v>Gas Jul (GJ)</c:v>
                </c:pt>
                <c:pt idx="7">
                  <c:v>Gas Aug (GJ)</c:v>
                </c:pt>
                <c:pt idx="8">
                  <c:v>Gas Sep (GJ)</c:v>
                </c:pt>
                <c:pt idx="9">
                  <c:v>Gas Oct (GJ)</c:v>
                </c:pt>
                <c:pt idx="10">
                  <c:v>Gas Nov (GJ)</c:v>
                </c:pt>
                <c:pt idx="11">
                  <c:v>Gas Dec (GJ)</c:v>
                </c:pt>
              </c:strCache>
            </c:strRef>
          </c:cat>
          <c:val>
            <c:numRef>
              <c:f>'results-calibrated-szdx'!$N$6:$Y$6</c:f>
              <c:numCache>
                <c:formatCode>General</c:formatCode>
                <c:ptCount val="12"/>
                <c:pt idx="0">
                  <c:v>34.362099999999998</c:v>
                </c:pt>
                <c:pt idx="1">
                  <c:v>24.468</c:v>
                </c:pt>
                <c:pt idx="2">
                  <c:v>17.133800000000001</c:v>
                </c:pt>
                <c:pt idx="3">
                  <c:v>8.3374000000000006</c:v>
                </c:pt>
                <c:pt idx="4">
                  <c:v>3.2515999999999998</c:v>
                </c:pt>
                <c:pt idx="5">
                  <c:v>1.2125999999999999</c:v>
                </c:pt>
                <c:pt idx="6">
                  <c:v>0.94949999999999901</c:v>
                </c:pt>
                <c:pt idx="7">
                  <c:v>0.96319999999999995</c:v>
                </c:pt>
                <c:pt idx="8">
                  <c:v>1.5774999999999999</c:v>
                </c:pt>
                <c:pt idx="9">
                  <c:v>7.0937999999999999</c:v>
                </c:pt>
                <c:pt idx="10">
                  <c:v>20.593499999999999</c:v>
                </c:pt>
                <c:pt idx="11">
                  <c:v>30.9269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88-714D-9F26-DE6D1C2E4497}"/>
            </c:ext>
          </c:extLst>
        </c:ser>
        <c:ser>
          <c:idx val="1"/>
          <c:order val="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'results-calibrated-szdx'!$N$1:$Y$1</c:f>
              <c:strCache>
                <c:ptCount val="12"/>
                <c:pt idx="0">
                  <c:v>Gas Jan (GJ)</c:v>
                </c:pt>
                <c:pt idx="1">
                  <c:v>Gas Feb (GJ)</c:v>
                </c:pt>
                <c:pt idx="2">
                  <c:v>Gas Mar (GJ)</c:v>
                </c:pt>
                <c:pt idx="3">
                  <c:v>Gas Apr (GJ)</c:v>
                </c:pt>
                <c:pt idx="4">
                  <c:v>Gas May (GJ)</c:v>
                </c:pt>
                <c:pt idx="5">
                  <c:v>Gas Jun (GJ)</c:v>
                </c:pt>
                <c:pt idx="6">
                  <c:v>Gas Jul (GJ)</c:v>
                </c:pt>
                <c:pt idx="7">
                  <c:v>Gas Aug (GJ)</c:v>
                </c:pt>
                <c:pt idx="8">
                  <c:v>Gas Sep (GJ)</c:v>
                </c:pt>
                <c:pt idx="9">
                  <c:v>Gas Oct (GJ)</c:v>
                </c:pt>
                <c:pt idx="10">
                  <c:v>Gas Nov (GJ)</c:v>
                </c:pt>
                <c:pt idx="11">
                  <c:v>Gas Dec (GJ)</c:v>
                </c:pt>
              </c:strCache>
            </c:strRef>
          </c:cat>
          <c:val>
            <c:numRef>
              <c:f>'results-calibrated-szdx'!$N$8:$Y$8</c:f>
              <c:numCache>
                <c:formatCode>General</c:formatCode>
                <c:ptCount val="12"/>
                <c:pt idx="0">
                  <c:v>34.382199999999997</c:v>
                </c:pt>
                <c:pt idx="1">
                  <c:v>24.398899999999902</c:v>
                </c:pt>
                <c:pt idx="2">
                  <c:v>16.8795</c:v>
                </c:pt>
                <c:pt idx="3">
                  <c:v>8.0256000000000007</c:v>
                </c:pt>
                <c:pt idx="4">
                  <c:v>2.8793000000000002</c:v>
                </c:pt>
                <c:pt idx="5">
                  <c:v>1.0893999999999999</c:v>
                </c:pt>
                <c:pt idx="6">
                  <c:v>0.93259999999999998</c:v>
                </c:pt>
                <c:pt idx="7">
                  <c:v>0.95069999999999999</c:v>
                </c:pt>
                <c:pt idx="8">
                  <c:v>1.3734999999999999</c:v>
                </c:pt>
                <c:pt idx="9">
                  <c:v>6.7394999999999996</c:v>
                </c:pt>
                <c:pt idx="10">
                  <c:v>20.5809</c:v>
                </c:pt>
                <c:pt idx="11">
                  <c:v>30.977399999999999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0B-CB48-A498-A17C579BB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929248"/>
        <c:axId val="212597584"/>
      </c:lineChart>
      <c:catAx>
        <c:axId val="12892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97584"/>
        <c:crosses val="autoZero"/>
        <c:auto val="1"/>
        <c:lblAlgn val="ctr"/>
        <c:lblOffset val="100"/>
        <c:noMultiLvlLbl val="0"/>
      </c:catAx>
      <c:valAx>
        <c:axId val="21259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Consumption [GJ]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2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Electricity - Small office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'results-calibrated-szhp'!$A$2</c:f>
              <c:strCache>
                <c:ptCount val="1"/>
                <c:pt idx="0">
                  <c:v>target-szhp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'results-calibrated-szhp'!$B$1:$M$1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'results-calibrated-szhp'!$B$2:$M$2</c:f>
              <c:numCache>
                <c:formatCode>General</c:formatCode>
                <c:ptCount val="12"/>
                <c:pt idx="0">
                  <c:v>28.050475981224299</c:v>
                </c:pt>
                <c:pt idx="1">
                  <c:v>23.826214665009498</c:v>
                </c:pt>
                <c:pt idx="2">
                  <c:v>23.534279430825201</c:v>
                </c:pt>
                <c:pt idx="3">
                  <c:v>20.293380383617698</c:v>
                </c:pt>
                <c:pt idx="4">
                  <c:v>17.6671746749108</c:v>
                </c:pt>
                <c:pt idx="5">
                  <c:v>15.9702620087239</c:v>
                </c:pt>
                <c:pt idx="6">
                  <c:v>20.6345268920937</c:v>
                </c:pt>
                <c:pt idx="7">
                  <c:v>21.2021087346474</c:v>
                </c:pt>
                <c:pt idx="8">
                  <c:v>17.2030572782772</c:v>
                </c:pt>
                <c:pt idx="9">
                  <c:v>18.882135788460999</c:v>
                </c:pt>
                <c:pt idx="10">
                  <c:v>23.8158692851636</c:v>
                </c:pt>
                <c:pt idx="11">
                  <c:v>28.003058376700501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6E-DA4B-A074-FC1344976043}"/>
            </c:ext>
          </c:extLst>
        </c:ser>
        <c:ser>
          <c:idx val="3"/>
          <c:order val="1"/>
          <c:tx>
            <c:strRef>
              <c:f>'results-calibrated-szhp'!$A$5</c:f>
              <c:strCache>
                <c:ptCount val="1"/>
                <c:pt idx="0">
                  <c:v>initial model-szhp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'results-calibrated-szhp'!$B$1:$M$1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'results-calibrated-szhp'!$B$5:$M$5</c:f>
              <c:numCache>
                <c:formatCode>General</c:formatCode>
                <c:ptCount val="12"/>
                <c:pt idx="0">
                  <c:v>21.677600000000002</c:v>
                </c:pt>
                <c:pt idx="1">
                  <c:v>18.587</c:v>
                </c:pt>
                <c:pt idx="2">
                  <c:v>19.748799999999999</c:v>
                </c:pt>
                <c:pt idx="3">
                  <c:v>17.3443</c:v>
                </c:pt>
                <c:pt idx="4">
                  <c:v>18.519099999999899</c:v>
                </c:pt>
                <c:pt idx="5">
                  <c:v>19.393699999999999</c:v>
                </c:pt>
                <c:pt idx="6">
                  <c:v>20.015000000000001</c:v>
                </c:pt>
                <c:pt idx="7">
                  <c:v>21.636700000000001</c:v>
                </c:pt>
                <c:pt idx="8">
                  <c:v>18.48</c:v>
                </c:pt>
                <c:pt idx="9">
                  <c:v>18.226500000000001</c:v>
                </c:pt>
                <c:pt idx="10">
                  <c:v>18.949200000000001</c:v>
                </c:pt>
                <c:pt idx="11">
                  <c:v>20.603000000000002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6E-DA4B-A074-FC1344976043}"/>
            </c:ext>
          </c:extLst>
        </c:ser>
        <c:ser>
          <c:idx val="5"/>
          <c:order val="2"/>
          <c:tx>
            <c:strRef>
              <c:f>'results-calibrated-szhp'!$A$6</c:f>
              <c:strCache>
                <c:ptCount val="1"/>
                <c:pt idx="0">
                  <c:v>calibrated model-szhp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'results-calibrated-szhp'!$B$1:$M$1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'results-calibrated-szhp'!$B$6:$M$6</c:f>
              <c:numCache>
                <c:formatCode>General</c:formatCode>
                <c:ptCount val="12"/>
                <c:pt idx="0">
                  <c:v>29.569699999999902</c:v>
                </c:pt>
                <c:pt idx="1">
                  <c:v>24.0822</c:v>
                </c:pt>
                <c:pt idx="2">
                  <c:v>23.729900000000001</c:v>
                </c:pt>
                <c:pt idx="3">
                  <c:v>19.217600000000001</c:v>
                </c:pt>
                <c:pt idx="4">
                  <c:v>18.749199999999998</c:v>
                </c:pt>
                <c:pt idx="5">
                  <c:v>19.0139</c:v>
                </c:pt>
                <c:pt idx="6">
                  <c:v>20.024099999999901</c:v>
                </c:pt>
                <c:pt idx="7">
                  <c:v>21.416499999999999</c:v>
                </c:pt>
                <c:pt idx="8">
                  <c:v>18.219799999999999</c:v>
                </c:pt>
                <c:pt idx="9">
                  <c:v>19.695499999999999</c:v>
                </c:pt>
                <c:pt idx="10">
                  <c:v>23.927600000000002</c:v>
                </c:pt>
                <c:pt idx="11">
                  <c:v>27.729199999999899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6E-DA4B-A074-FC1344976043}"/>
            </c:ext>
          </c:extLst>
        </c:ser>
        <c:ser>
          <c:idx val="1"/>
          <c:order val="3"/>
          <c:tx>
            <c:strRef>
              <c:f>'results-calibrated-szhp'!$A$7</c:f>
              <c:strCache>
                <c:ptCount val="1"/>
                <c:pt idx="0">
                  <c:v>calibrated model-szhp EP 9.2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'results-calibrated-szhp'!$B$1:$M$1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'results-calibrated-szhp'!$B$7:$M$7</c:f>
              <c:numCache>
                <c:formatCode>General</c:formatCode>
                <c:ptCount val="12"/>
                <c:pt idx="0">
                  <c:v>29.5702</c:v>
                </c:pt>
                <c:pt idx="1">
                  <c:v>24.082699999999999</c:v>
                </c:pt>
                <c:pt idx="2">
                  <c:v>23.729900000000001</c:v>
                </c:pt>
                <c:pt idx="3">
                  <c:v>19.217600000000001</c:v>
                </c:pt>
                <c:pt idx="4">
                  <c:v>18.749199999999998</c:v>
                </c:pt>
                <c:pt idx="5">
                  <c:v>19.0139</c:v>
                </c:pt>
                <c:pt idx="6">
                  <c:v>20.0245999999999</c:v>
                </c:pt>
                <c:pt idx="7">
                  <c:v>21.416499999999999</c:v>
                </c:pt>
                <c:pt idx="8">
                  <c:v>18.220800000000001</c:v>
                </c:pt>
                <c:pt idx="9">
                  <c:v>19.695499999999999</c:v>
                </c:pt>
                <c:pt idx="10">
                  <c:v>23.927600000000002</c:v>
                </c:pt>
                <c:pt idx="11">
                  <c:v>27.729199999999899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CB-1141-A4D5-8B16D8012E83}"/>
            </c:ext>
          </c:extLst>
        </c:ser>
        <c:ser>
          <c:idx val="2"/>
          <c:order val="4"/>
          <c:tx>
            <c:strRef>
              <c:f>'results-calibrated-szhp'!$A$8</c:f>
              <c:strCache>
                <c:ptCount val="1"/>
                <c:pt idx="0">
                  <c:v>calibrated model-szhp EP 9.2 new schedules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'results-calibrated-szhp'!$B$1:$M$1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'results-calibrated-szhp'!$B$8:$M$8</c:f>
              <c:numCache>
                <c:formatCode>General</c:formatCode>
                <c:ptCount val="12"/>
                <c:pt idx="0">
                  <c:v>29.137499999999999</c:v>
                </c:pt>
                <c:pt idx="1">
                  <c:v>23.675899999999999</c:v>
                </c:pt>
                <c:pt idx="2">
                  <c:v>23.1937</c:v>
                </c:pt>
                <c:pt idx="3">
                  <c:v>18.719799999999999</c:v>
                </c:pt>
                <c:pt idx="4">
                  <c:v>18.195399999999999</c:v>
                </c:pt>
                <c:pt idx="5">
                  <c:v>18.465599999999998</c:v>
                </c:pt>
                <c:pt idx="6">
                  <c:v>19.526299999999999</c:v>
                </c:pt>
                <c:pt idx="7">
                  <c:v>20.845400000000001</c:v>
                </c:pt>
                <c:pt idx="8">
                  <c:v>17.713000000000001</c:v>
                </c:pt>
                <c:pt idx="9">
                  <c:v>19.177099999999999</c:v>
                </c:pt>
                <c:pt idx="10">
                  <c:v>23.517299999999999</c:v>
                </c:pt>
                <c:pt idx="11">
                  <c:v>27.3247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77-114A-B5F2-F9D5F0AC1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747632"/>
        <c:axId val="230097072"/>
      </c:lineChart>
      <c:catAx>
        <c:axId val="2297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097072"/>
        <c:crosses val="autoZero"/>
        <c:auto val="1"/>
        <c:lblAlgn val="ctr"/>
        <c:lblOffset val="100"/>
        <c:noMultiLvlLbl val="0"/>
      </c:catAx>
      <c:valAx>
        <c:axId val="23009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Consumption [GJ]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74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 - </a:t>
            </a:r>
            <a:r>
              <a:rPr lang="en-US" sz="1920" b="0" i="0" u="none" strike="noStrike" baseline="0">
                <a:effectLst/>
              </a:rPr>
              <a:t>Small office</a:t>
            </a:r>
            <a:r>
              <a:rPr lang="en-US" sz="192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'results-calibrated-szhp'!$A$2</c:f>
              <c:strCache>
                <c:ptCount val="1"/>
                <c:pt idx="0">
                  <c:v>target-szhp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'results-calibrated-szhp'!$N$1:$Y$1</c:f>
              <c:strCache>
                <c:ptCount val="12"/>
                <c:pt idx="0">
                  <c:v>Gas Jan (GJ)</c:v>
                </c:pt>
                <c:pt idx="1">
                  <c:v>Gas Feb (GJ)</c:v>
                </c:pt>
                <c:pt idx="2">
                  <c:v>Gas Mar (GJ)</c:v>
                </c:pt>
                <c:pt idx="3">
                  <c:v>Gas Apr (GJ)</c:v>
                </c:pt>
                <c:pt idx="4">
                  <c:v>Gas May (GJ)</c:v>
                </c:pt>
                <c:pt idx="5">
                  <c:v>Gas Jun (GJ)</c:v>
                </c:pt>
                <c:pt idx="6">
                  <c:v>Gas Jul (GJ)</c:v>
                </c:pt>
                <c:pt idx="7">
                  <c:v>Gas Aug (GJ)</c:v>
                </c:pt>
                <c:pt idx="8">
                  <c:v>Gas Sep (GJ)</c:v>
                </c:pt>
                <c:pt idx="9">
                  <c:v>Gas Oct (GJ)</c:v>
                </c:pt>
                <c:pt idx="10">
                  <c:v>Gas Nov (GJ)</c:v>
                </c:pt>
                <c:pt idx="11">
                  <c:v>Gas Dec (GJ)</c:v>
                </c:pt>
              </c:strCache>
            </c:strRef>
          </c:cat>
          <c:val>
            <c:numRef>
              <c:f>'results-calibrated-szhp'!$N$2:$Y$2</c:f>
              <c:numCache>
                <c:formatCode>General</c:formatCode>
                <c:ptCount val="12"/>
                <c:pt idx="0">
                  <c:v>37.4381428224942</c:v>
                </c:pt>
                <c:pt idx="1">
                  <c:v>29.955051278534601</c:v>
                </c:pt>
                <c:pt idx="2">
                  <c:v>28.3806940644618</c:v>
                </c:pt>
                <c:pt idx="3">
                  <c:v>21.402235653486301</c:v>
                </c:pt>
                <c:pt idx="4">
                  <c:v>13.6871913367075</c:v>
                </c:pt>
                <c:pt idx="5">
                  <c:v>6.8209084395463497</c:v>
                </c:pt>
                <c:pt idx="6">
                  <c:v>3.6668565013390202</c:v>
                </c:pt>
                <c:pt idx="7">
                  <c:v>3.6090296512817601</c:v>
                </c:pt>
                <c:pt idx="8">
                  <c:v>7.2616118498988804</c:v>
                </c:pt>
                <c:pt idx="9">
                  <c:v>18.818634329600499</c:v>
                </c:pt>
                <c:pt idx="10">
                  <c:v>29.346097341245201</c:v>
                </c:pt>
                <c:pt idx="11">
                  <c:v>37.503416225541699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15-9F4C-B891-59343F2DDBFB}"/>
            </c:ext>
          </c:extLst>
        </c:ser>
        <c:ser>
          <c:idx val="3"/>
          <c:order val="1"/>
          <c:tx>
            <c:strRef>
              <c:f>'results-calibrated-szhp'!$A$5</c:f>
              <c:strCache>
                <c:ptCount val="1"/>
                <c:pt idx="0">
                  <c:v>initial model-szhp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'results-calibrated-szhp'!$N$1:$Y$1</c:f>
              <c:strCache>
                <c:ptCount val="12"/>
                <c:pt idx="0">
                  <c:v>Gas Jan (GJ)</c:v>
                </c:pt>
                <c:pt idx="1">
                  <c:v>Gas Feb (GJ)</c:v>
                </c:pt>
                <c:pt idx="2">
                  <c:v>Gas Mar (GJ)</c:v>
                </c:pt>
                <c:pt idx="3">
                  <c:v>Gas Apr (GJ)</c:v>
                </c:pt>
                <c:pt idx="4">
                  <c:v>Gas May (GJ)</c:v>
                </c:pt>
                <c:pt idx="5">
                  <c:v>Gas Jun (GJ)</c:v>
                </c:pt>
                <c:pt idx="6">
                  <c:v>Gas Jul (GJ)</c:v>
                </c:pt>
                <c:pt idx="7">
                  <c:v>Gas Aug (GJ)</c:v>
                </c:pt>
                <c:pt idx="8">
                  <c:v>Gas Sep (GJ)</c:v>
                </c:pt>
                <c:pt idx="9">
                  <c:v>Gas Oct (GJ)</c:v>
                </c:pt>
                <c:pt idx="10">
                  <c:v>Gas Nov (GJ)</c:v>
                </c:pt>
                <c:pt idx="11">
                  <c:v>Gas Dec (GJ)</c:v>
                </c:pt>
              </c:strCache>
            </c:strRef>
          </c:cat>
          <c:val>
            <c:numRef>
              <c:f>'results-calibrated-szhp'!$N$5:$Y$5</c:f>
              <c:numCache>
                <c:formatCode>General</c:formatCode>
                <c:ptCount val="12"/>
                <c:pt idx="0">
                  <c:v>0.997</c:v>
                </c:pt>
                <c:pt idx="1">
                  <c:v>0.90249999999999997</c:v>
                </c:pt>
                <c:pt idx="2">
                  <c:v>1.0093999999999901</c:v>
                </c:pt>
                <c:pt idx="3">
                  <c:v>0.95029999999999903</c:v>
                </c:pt>
                <c:pt idx="4">
                  <c:v>0.97550000000000003</c:v>
                </c:pt>
                <c:pt idx="5">
                  <c:v>0.93259999999999998</c:v>
                </c:pt>
                <c:pt idx="6">
                  <c:v>0.93259999999999998</c:v>
                </c:pt>
                <c:pt idx="7">
                  <c:v>0.94889999999999997</c:v>
                </c:pt>
                <c:pt idx="8">
                  <c:v>0.90969999999999995</c:v>
                </c:pt>
                <c:pt idx="9">
                  <c:v>0.95169999999999999</c:v>
                </c:pt>
                <c:pt idx="10">
                  <c:v>0.9425</c:v>
                </c:pt>
                <c:pt idx="11">
                  <c:v>0.97759999999999903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15-9F4C-B891-59343F2DDBFB}"/>
            </c:ext>
          </c:extLst>
        </c:ser>
        <c:ser>
          <c:idx val="1"/>
          <c:order val="2"/>
          <c:tx>
            <c:v>calibrated model-szhp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'results-calibrated-szhp'!$N$1:$Y$1</c:f>
              <c:strCache>
                <c:ptCount val="12"/>
                <c:pt idx="0">
                  <c:v>Gas Jan (GJ)</c:v>
                </c:pt>
                <c:pt idx="1">
                  <c:v>Gas Feb (GJ)</c:v>
                </c:pt>
                <c:pt idx="2">
                  <c:v>Gas Mar (GJ)</c:v>
                </c:pt>
                <c:pt idx="3">
                  <c:v>Gas Apr (GJ)</c:v>
                </c:pt>
                <c:pt idx="4">
                  <c:v>Gas May (GJ)</c:v>
                </c:pt>
                <c:pt idx="5">
                  <c:v>Gas Jun (GJ)</c:v>
                </c:pt>
                <c:pt idx="6">
                  <c:v>Gas Jul (GJ)</c:v>
                </c:pt>
                <c:pt idx="7">
                  <c:v>Gas Aug (GJ)</c:v>
                </c:pt>
                <c:pt idx="8">
                  <c:v>Gas Sep (GJ)</c:v>
                </c:pt>
                <c:pt idx="9">
                  <c:v>Gas Oct (GJ)</c:v>
                </c:pt>
                <c:pt idx="10">
                  <c:v>Gas Nov (GJ)</c:v>
                </c:pt>
                <c:pt idx="11">
                  <c:v>Gas Dec (GJ)</c:v>
                </c:pt>
              </c:strCache>
            </c:strRef>
          </c:cat>
          <c:val>
            <c:numRef>
              <c:f>'results-calibrated-szhp'!$N$6:$Y$6</c:f>
              <c:numCache>
                <c:formatCode>General</c:formatCode>
                <c:ptCount val="12"/>
                <c:pt idx="0">
                  <c:v>0.997</c:v>
                </c:pt>
                <c:pt idx="1">
                  <c:v>0.90249999999999997</c:v>
                </c:pt>
                <c:pt idx="2">
                  <c:v>1.0093999999999901</c:v>
                </c:pt>
                <c:pt idx="3">
                  <c:v>0.95029999999999903</c:v>
                </c:pt>
                <c:pt idx="4">
                  <c:v>0.97550000000000003</c:v>
                </c:pt>
                <c:pt idx="5">
                  <c:v>0.93259999999999998</c:v>
                </c:pt>
                <c:pt idx="6">
                  <c:v>0.93259999999999998</c:v>
                </c:pt>
                <c:pt idx="7">
                  <c:v>0.94889999999999997</c:v>
                </c:pt>
                <c:pt idx="8">
                  <c:v>0.90969999999999995</c:v>
                </c:pt>
                <c:pt idx="9">
                  <c:v>0.95169999999999999</c:v>
                </c:pt>
                <c:pt idx="10">
                  <c:v>0.93739999999999901</c:v>
                </c:pt>
                <c:pt idx="11">
                  <c:v>0.97759999999999903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51-7040-B3C0-BEED4F9C3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929248"/>
        <c:axId val="212597584"/>
      </c:lineChart>
      <c:catAx>
        <c:axId val="12892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97584"/>
        <c:crosses val="autoZero"/>
        <c:auto val="1"/>
        <c:lblAlgn val="ctr"/>
        <c:lblOffset val="100"/>
        <c:noMultiLvlLbl val="0"/>
      </c:catAx>
      <c:valAx>
        <c:axId val="21259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Consumption [GJ]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2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10</xdr:col>
      <xdr:colOff>0</xdr:colOff>
      <xdr:row>43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5476CA-AA7E-BA4F-B250-B350ED609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14</xdr:row>
      <xdr:rowOff>12700</xdr:rowOff>
    </xdr:from>
    <xdr:to>
      <xdr:col>20</xdr:col>
      <xdr:colOff>50800</xdr:colOff>
      <xdr:row>43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25D737-CBF8-DF40-A6C1-73A04991C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10</xdr:col>
      <xdr:colOff>0</xdr:colOff>
      <xdr:row>41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4997D6-0C65-C34D-8257-595B33F868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12</xdr:row>
      <xdr:rowOff>12700</xdr:rowOff>
    </xdr:from>
    <xdr:to>
      <xdr:col>19</xdr:col>
      <xdr:colOff>50800</xdr:colOff>
      <xdr:row>41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2AB243-C47B-BC4D-B65F-7DA57C8679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10</xdr:col>
      <xdr:colOff>0</xdr:colOff>
      <xdr:row>41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2667DF-1ED2-884D-9890-D02D1EE8D0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12</xdr:row>
      <xdr:rowOff>12700</xdr:rowOff>
    </xdr:from>
    <xdr:to>
      <xdr:col>20</xdr:col>
      <xdr:colOff>50800</xdr:colOff>
      <xdr:row>41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503264-FADC-1846-886C-12734EF248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"/>
  <sheetViews>
    <sheetView workbookViewId="0">
      <selection activeCell="B2" sqref="B2:Y3"/>
    </sheetView>
  </sheetViews>
  <sheetFormatPr baseColWidth="10" defaultRowHeight="16" x14ac:dyDescent="0.2"/>
  <cols>
    <col min="1" max="1" width="25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30</v>
      </c>
      <c r="B2">
        <v>20.104664026576401</v>
      </c>
      <c r="C2">
        <v>18.6729016547349</v>
      </c>
      <c r="D2">
        <v>18.962859476018501</v>
      </c>
      <c r="E2">
        <v>18.077625943009</v>
      </c>
      <c r="F2">
        <v>17.8154040989442</v>
      </c>
      <c r="G2">
        <v>18.328624628888701</v>
      </c>
      <c r="H2">
        <v>22.4909747396031</v>
      </c>
      <c r="I2">
        <v>22.834163304291899</v>
      </c>
      <c r="J2">
        <v>18.8504109836128</v>
      </c>
      <c r="K2">
        <v>17.955954751893302</v>
      </c>
      <c r="L2">
        <v>18.930794311072901</v>
      </c>
      <c r="M2">
        <v>20.100638666261599</v>
      </c>
      <c r="N2">
        <v>31.900524588081801</v>
      </c>
      <c r="O2">
        <v>24.7062618380473</v>
      </c>
      <c r="P2">
        <v>21.944904056583599</v>
      </c>
      <c r="Q2">
        <v>15.7481366918145</v>
      </c>
      <c r="R2">
        <v>9.1130300302243494</v>
      </c>
      <c r="S2">
        <v>3.5083941208199101</v>
      </c>
      <c r="T2">
        <v>1.12872161009826</v>
      </c>
      <c r="U2">
        <v>1.13574581122898</v>
      </c>
      <c r="V2">
        <v>3.8143845911535101</v>
      </c>
      <c r="W2">
        <v>13.1080208309935</v>
      </c>
      <c r="X2">
        <v>23.509547841226102</v>
      </c>
      <c r="Y2">
        <v>31.677763693667799</v>
      </c>
    </row>
    <row r="3" spans="1:25" x14ac:dyDescent="0.2">
      <c r="A3" t="s">
        <v>31</v>
      </c>
      <c r="B3">
        <v>28.050475981224299</v>
      </c>
      <c r="C3">
        <v>23.826214665009498</v>
      </c>
      <c r="D3">
        <v>23.534279430825201</v>
      </c>
      <c r="E3">
        <v>20.293380383617698</v>
      </c>
      <c r="F3">
        <v>17.6671746749108</v>
      </c>
      <c r="G3">
        <v>15.9702620087239</v>
      </c>
      <c r="H3">
        <v>20.6345268920937</v>
      </c>
      <c r="I3">
        <v>21.2021087346474</v>
      </c>
      <c r="J3">
        <v>17.2030572782772</v>
      </c>
      <c r="K3">
        <v>18.882135788460999</v>
      </c>
      <c r="L3">
        <v>23.8158692851636</v>
      </c>
      <c r="M3">
        <v>28.003058376700501</v>
      </c>
      <c r="N3">
        <v>37.4381428224942</v>
      </c>
      <c r="O3">
        <v>29.955051278534601</v>
      </c>
      <c r="P3">
        <v>28.3806940644618</v>
      </c>
      <c r="Q3">
        <v>21.402235653486301</v>
      </c>
      <c r="R3">
        <v>13.6871913367075</v>
      </c>
      <c r="S3">
        <v>6.8209084395463497</v>
      </c>
      <c r="T3">
        <v>3.6668565013390202</v>
      </c>
      <c r="U3">
        <v>3.6090296512817601</v>
      </c>
      <c r="V3">
        <v>7.2616118498988804</v>
      </c>
      <c r="W3">
        <v>18.818634329600499</v>
      </c>
      <c r="X3">
        <v>29.346097341245201</v>
      </c>
      <c r="Y3">
        <v>37.503416225541699</v>
      </c>
    </row>
    <row r="4" spans="1:25" x14ac:dyDescent="0.2">
      <c r="A4" t="s">
        <v>25</v>
      </c>
      <c r="B4">
        <v>18.8002</v>
      </c>
      <c r="C4">
        <v>16.675699999999999</v>
      </c>
      <c r="D4">
        <v>18.640999999999998</v>
      </c>
      <c r="E4">
        <v>16.930199999999999</v>
      </c>
      <c r="F4">
        <v>17.9742</v>
      </c>
      <c r="G4">
        <v>18.614100000000001</v>
      </c>
      <c r="H4">
        <v>19.406600000000001</v>
      </c>
      <c r="I4">
        <v>20.988599999999899</v>
      </c>
      <c r="J4">
        <v>18.4893999999999</v>
      </c>
      <c r="K4">
        <v>18.338699999999999</v>
      </c>
      <c r="L4">
        <v>17.9542</v>
      </c>
      <c r="M4">
        <v>18.575399999999998</v>
      </c>
      <c r="N4">
        <v>11.216799999999999</v>
      </c>
      <c r="O4">
        <v>8.3049999999999997</v>
      </c>
      <c r="P4">
        <v>5.3449</v>
      </c>
      <c r="Q4">
        <v>2.3815999999999899</v>
      </c>
      <c r="R4">
        <v>1.3398000000000001</v>
      </c>
      <c r="S4">
        <v>1.0045999999999999</v>
      </c>
      <c r="T4">
        <v>0.96819999999999995</v>
      </c>
      <c r="U4">
        <v>0.97979999999999901</v>
      </c>
      <c r="V4">
        <v>1.0344</v>
      </c>
      <c r="W4">
        <v>1.7968</v>
      </c>
      <c r="X4">
        <v>5.7515999999999998</v>
      </c>
      <c r="Y4">
        <v>9.7035</v>
      </c>
    </row>
    <row r="5" spans="1:25" x14ac:dyDescent="0.2">
      <c r="A5" t="s">
        <v>26</v>
      </c>
      <c r="B5">
        <v>15.940799999999999</v>
      </c>
      <c r="C5">
        <v>14.255800000000001</v>
      </c>
      <c r="D5">
        <v>16.2332</v>
      </c>
      <c r="E5">
        <v>14.902900000000001</v>
      </c>
      <c r="F5">
        <v>16.028099999999998</v>
      </c>
      <c r="G5">
        <v>16.959800000000001</v>
      </c>
      <c r="H5">
        <v>18.033899999999999</v>
      </c>
      <c r="I5">
        <v>19.171299999999999</v>
      </c>
      <c r="J5">
        <v>15.966799999999999</v>
      </c>
      <c r="K5">
        <v>15.6958</v>
      </c>
      <c r="L5">
        <v>15.444599999999999</v>
      </c>
      <c r="M5">
        <v>15.6404999999999</v>
      </c>
      <c r="N5">
        <v>27.9422</v>
      </c>
      <c r="O5">
        <v>20.516400000000001</v>
      </c>
      <c r="P5">
        <v>13.480600000000001</v>
      </c>
      <c r="Q5">
        <v>5.5803999999999903</v>
      </c>
      <c r="R5">
        <v>2.1674000000000002</v>
      </c>
      <c r="S5">
        <v>1.2559</v>
      </c>
      <c r="T5">
        <v>1.1160000000000001</v>
      </c>
      <c r="U5">
        <v>1.165</v>
      </c>
      <c r="V5">
        <v>1.4546999999999899</v>
      </c>
      <c r="W5">
        <v>5.3535000000000004</v>
      </c>
      <c r="X5">
        <v>17.218599999999999</v>
      </c>
      <c r="Y5">
        <v>26.714400000000001</v>
      </c>
    </row>
    <row r="6" spans="1:25" x14ac:dyDescent="0.2">
      <c r="A6" t="s">
        <v>27</v>
      </c>
      <c r="B6">
        <v>17.739799999999999</v>
      </c>
      <c r="C6">
        <v>15.940300000000001</v>
      </c>
      <c r="D6">
        <v>18.397600000000001</v>
      </c>
      <c r="E6">
        <v>16.924700000000001</v>
      </c>
      <c r="F6">
        <v>18.4419</v>
      </c>
      <c r="G6">
        <v>19.389500000000002</v>
      </c>
      <c r="H6">
        <v>20.009499999999999</v>
      </c>
      <c r="I6">
        <v>21.6312</v>
      </c>
      <c r="J6">
        <v>18.459299999999999</v>
      </c>
      <c r="K6">
        <v>17.974</v>
      </c>
      <c r="L6">
        <v>17.3093</v>
      </c>
      <c r="M6">
        <v>17.343299999999999</v>
      </c>
      <c r="N6">
        <v>12.541899999999901</v>
      </c>
      <c r="O6">
        <v>8.8554999999999993</v>
      </c>
      <c r="P6">
        <v>5.1955999999999998</v>
      </c>
      <c r="Q6">
        <v>2.2797999999999998</v>
      </c>
      <c r="R6">
        <v>1.2017</v>
      </c>
      <c r="S6">
        <v>0.94510000000000005</v>
      </c>
      <c r="T6">
        <v>0.93259999999999998</v>
      </c>
      <c r="U6">
        <v>0.94950000000000001</v>
      </c>
      <c r="V6">
        <v>0.96199999999999997</v>
      </c>
      <c r="W6">
        <v>1.7414000000000001</v>
      </c>
      <c r="X6">
        <v>5.9390000000000001</v>
      </c>
      <c r="Y6">
        <v>10.7661</v>
      </c>
    </row>
    <row r="11" spans="1:25" x14ac:dyDescent="0.2">
      <c r="A11" t="s">
        <v>28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9B129-797E-3646-AC66-42BFB4C4A2CD}">
  <dimension ref="A1:Y9"/>
  <sheetViews>
    <sheetView workbookViewId="0">
      <selection activeCell="V22" sqref="V22"/>
    </sheetView>
  </sheetViews>
  <sheetFormatPr baseColWidth="10" defaultRowHeight="16" x14ac:dyDescent="0.2"/>
  <cols>
    <col min="1" max="1" width="25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tr">
        <f>'results-originals'!A2</f>
        <v>target-szdx</v>
      </c>
      <c r="B2">
        <f>'results-originals'!B2</f>
        <v>20.104664026576401</v>
      </c>
      <c r="C2">
        <f>'results-originals'!C2</f>
        <v>18.6729016547349</v>
      </c>
      <c r="D2">
        <f>'results-originals'!D2</f>
        <v>18.962859476018501</v>
      </c>
      <c r="E2">
        <f>'results-originals'!E2</f>
        <v>18.077625943009</v>
      </c>
      <c r="F2">
        <f>'results-originals'!F2</f>
        <v>17.8154040989442</v>
      </c>
      <c r="G2">
        <f>'results-originals'!G2</f>
        <v>18.328624628888701</v>
      </c>
      <c r="H2">
        <f>'results-originals'!H2</f>
        <v>22.4909747396031</v>
      </c>
      <c r="I2">
        <f>'results-originals'!I2</f>
        <v>22.834163304291899</v>
      </c>
      <c r="J2">
        <f>'results-originals'!J2</f>
        <v>18.8504109836128</v>
      </c>
      <c r="K2">
        <f>'results-originals'!K2</f>
        <v>17.955954751893302</v>
      </c>
      <c r="L2">
        <f>'results-originals'!L2</f>
        <v>18.930794311072901</v>
      </c>
      <c r="M2">
        <f>'results-originals'!M2</f>
        <v>20.100638666261599</v>
      </c>
      <c r="N2">
        <f>'results-originals'!N2</f>
        <v>31.900524588081801</v>
      </c>
      <c r="O2">
        <f>'results-originals'!O2</f>
        <v>24.7062618380473</v>
      </c>
      <c r="P2">
        <f>'results-originals'!P2</f>
        <v>21.944904056583599</v>
      </c>
      <c r="Q2">
        <f>'results-originals'!Q2</f>
        <v>15.7481366918145</v>
      </c>
      <c r="R2">
        <f>'results-originals'!R2</f>
        <v>9.1130300302243494</v>
      </c>
      <c r="S2">
        <f>'results-originals'!S2</f>
        <v>3.5083941208199101</v>
      </c>
      <c r="T2">
        <f>'results-originals'!T2</f>
        <v>1.12872161009826</v>
      </c>
      <c r="U2">
        <f>'results-originals'!U2</f>
        <v>1.13574581122898</v>
      </c>
      <c r="V2">
        <f>'results-originals'!V2</f>
        <v>3.8143845911535101</v>
      </c>
      <c r="W2">
        <f>'results-originals'!W2</f>
        <v>13.1080208309935</v>
      </c>
      <c r="X2">
        <f>'results-originals'!X2</f>
        <v>23.509547841226102</v>
      </c>
      <c r="Y2">
        <f>'results-originals'!Y2</f>
        <v>31.677763693667799</v>
      </c>
    </row>
    <row r="5" spans="1:25" x14ac:dyDescent="0.2">
      <c r="A5" t="s">
        <v>32</v>
      </c>
      <c r="B5">
        <v>17.739799999999999</v>
      </c>
      <c r="C5">
        <v>15.940300000000001</v>
      </c>
      <c r="D5">
        <v>18.397600000000001</v>
      </c>
      <c r="E5">
        <v>16.924700000000001</v>
      </c>
      <c r="F5">
        <v>18.4419</v>
      </c>
      <c r="G5">
        <v>19.389500000000002</v>
      </c>
      <c r="H5">
        <v>20.009499999999999</v>
      </c>
      <c r="I5">
        <v>21.6312</v>
      </c>
      <c r="J5">
        <v>18.459299999999999</v>
      </c>
      <c r="K5">
        <v>17.974</v>
      </c>
      <c r="L5">
        <v>17.3093</v>
      </c>
      <c r="M5">
        <v>17.343299999999999</v>
      </c>
      <c r="N5">
        <v>12.541899999999901</v>
      </c>
      <c r="O5">
        <v>8.8554999999999993</v>
      </c>
      <c r="P5">
        <v>5.1955999999999998</v>
      </c>
      <c r="Q5">
        <v>2.2797999999999998</v>
      </c>
      <c r="R5">
        <v>1.2017</v>
      </c>
      <c r="S5">
        <v>0.94510000000000005</v>
      </c>
      <c r="T5">
        <v>0.93259999999999998</v>
      </c>
      <c r="U5">
        <v>0.94950000000000001</v>
      </c>
      <c r="V5">
        <v>0.96199999999999997</v>
      </c>
      <c r="W5">
        <v>1.7414000000000001</v>
      </c>
      <c r="X5">
        <v>5.9390000000000001</v>
      </c>
      <c r="Y5">
        <v>10.7661</v>
      </c>
    </row>
    <row r="6" spans="1:25" x14ac:dyDescent="0.2">
      <c r="A6" t="s">
        <v>29</v>
      </c>
      <c r="B6">
        <v>19.677700000000002</v>
      </c>
      <c r="C6">
        <v>17.522200000000002</v>
      </c>
      <c r="D6">
        <v>19.950800000000001</v>
      </c>
      <c r="E6">
        <v>18.025700000000001</v>
      </c>
      <c r="F6">
        <v>19.243400000000001</v>
      </c>
      <c r="G6">
        <v>20.354800000000001</v>
      </c>
      <c r="H6">
        <v>21.696199999999902</v>
      </c>
      <c r="I6">
        <v>23.220700000000001</v>
      </c>
      <c r="J6">
        <v>19.2941</v>
      </c>
      <c r="K6">
        <v>18.9879</v>
      </c>
      <c r="L6">
        <v>18.863999999999901</v>
      </c>
      <c r="M6">
        <v>19.160799999999998</v>
      </c>
      <c r="N6">
        <v>34.362099999999998</v>
      </c>
      <c r="O6">
        <v>24.468</v>
      </c>
      <c r="P6">
        <v>17.133800000000001</v>
      </c>
      <c r="Q6">
        <v>8.3374000000000006</v>
      </c>
      <c r="R6">
        <v>3.2515999999999998</v>
      </c>
      <c r="S6">
        <v>1.2125999999999999</v>
      </c>
      <c r="T6">
        <v>0.94949999999999901</v>
      </c>
      <c r="U6">
        <v>0.96319999999999995</v>
      </c>
      <c r="V6">
        <v>1.5774999999999999</v>
      </c>
      <c r="W6">
        <v>7.0937999999999999</v>
      </c>
      <c r="X6">
        <v>20.593499999999999</v>
      </c>
      <c r="Y6">
        <v>30.9269</v>
      </c>
    </row>
    <row r="7" spans="1:25" x14ac:dyDescent="0.2">
      <c r="A7" t="s">
        <v>36</v>
      </c>
      <c r="B7">
        <v>19.672599999999999</v>
      </c>
      <c r="C7">
        <v>17.516500000000001</v>
      </c>
      <c r="D7">
        <v>19.9513</v>
      </c>
      <c r="E7">
        <v>18.025700000000001</v>
      </c>
      <c r="F7">
        <v>19.241599999999998</v>
      </c>
      <c r="G7">
        <v>20.349599999999999</v>
      </c>
      <c r="H7">
        <v>21.696199999999902</v>
      </c>
      <c r="I7">
        <v>23.2211</v>
      </c>
      <c r="J7">
        <v>19.294</v>
      </c>
      <c r="K7">
        <v>18.982199999999999</v>
      </c>
      <c r="L7">
        <v>18.858899999999998</v>
      </c>
      <c r="M7">
        <v>19.160799999999998</v>
      </c>
      <c r="N7">
        <v>34.367800000000003</v>
      </c>
      <c r="O7">
        <v>24.473600000000001</v>
      </c>
      <c r="P7">
        <v>17.140599999999999</v>
      </c>
      <c r="Q7">
        <v>8.3419999999999899</v>
      </c>
      <c r="R7">
        <v>3.2522000000000002</v>
      </c>
      <c r="S7">
        <v>1.2125999999999999</v>
      </c>
      <c r="T7">
        <v>0.94949999999999901</v>
      </c>
      <c r="U7">
        <v>0.96319999999999995</v>
      </c>
      <c r="V7">
        <v>1.5774999999999999</v>
      </c>
      <c r="W7">
        <v>7.0937999999999999</v>
      </c>
      <c r="X7">
        <v>20.595199999999998</v>
      </c>
      <c r="Y7">
        <v>30.931999999999999</v>
      </c>
    </row>
    <row r="8" spans="1:25" x14ac:dyDescent="0.2">
      <c r="A8" t="s">
        <v>38</v>
      </c>
      <c r="B8">
        <v>19.310499999999902</v>
      </c>
      <c r="C8">
        <v>17.183399999999999</v>
      </c>
      <c r="D8">
        <v>19.538499999999999</v>
      </c>
      <c r="E8">
        <v>17.660699999999999</v>
      </c>
      <c r="F8">
        <v>18.841699999999999</v>
      </c>
      <c r="G8">
        <v>19.936499999999999</v>
      </c>
      <c r="H8">
        <v>21.308700000000002</v>
      </c>
      <c r="I8">
        <v>22.7713</v>
      </c>
      <c r="J8">
        <v>18.912800000000001</v>
      </c>
      <c r="K8">
        <v>18.6081</v>
      </c>
      <c r="L8">
        <v>18.5091</v>
      </c>
      <c r="M8">
        <v>18.7987</v>
      </c>
      <c r="N8">
        <v>34.382199999999997</v>
      </c>
      <c r="O8">
        <v>24.398899999999902</v>
      </c>
      <c r="P8">
        <v>16.8795</v>
      </c>
      <c r="Q8">
        <v>8.0256000000000007</v>
      </c>
      <c r="R8">
        <v>2.8793000000000002</v>
      </c>
      <c r="S8">
        <v>1.0893999999999999</v>
      </c>
      <c r="T8">
        <v>0.93259999999999998</v>
      </c>
      <c r="U8">
        <v>0.95069999999999999</v>
      </c>
      <c r="V8">
        <v>1.3734999999999999</v>
      </c>
      <c r="W8">
        <v>6.7394999999999996</v>
      </c>
      <c r="X8">
        <v>20.5809</v>
      </c>
      <c r="Y8">
        <v>30.977399999999999</v>
      </c>
    </row>
    <row r="9" spans="1:25" x14ac:dyDescent="0.2">
      <c r="A9" t="s">
        <v>28</v>
      </c>
      <c r="H9" t="s">
        <v>35</v>
      </c>
      <c r="U9" t="s">
        <v>35</v>
      </c>
    </row>
  </sheetData>
  <phoneticPr fontId="18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47DD0-CFDB-F44B-9C4E-2792CF856531}">
  <dimension ref="A1:Y9"/>
  <sheetViews>
    <sheetView tabSelected="1" topLeftCell="D1" workbookViewId="0">
      <selection activeCell="P11" sqref="P11"/>
    </sheetView>
  </sheetViews>
  <sheetFormatPr baseColWidth="10" defaultRowHeight="16" x14ac:dyDescent="0.2"/>
  <cols>
    <col min="1" max="1" width="25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tr">
        <f>'results-originals'!A3</f>
        <v>target-szhp</v>
      </c>
      <c r="B2">
        <f>'results-originals'!B3</f>
        <v>28.050475981224299</v>
      </c>
      <c r="C2">
        <f>'results-originals'!C3</f>
        <v>23.826214665009498</v>
      </c>
      <c r="D2">
        <f>'results-originals'!D3</f>
        <v>23.534279430825201</v>
      </c>
      <c r="E2">
        <f>'results-originals'!E3</f>
        <v>20.293380383617698</v>
      </c>
      <c r="F2">
        <f>'results-originals'!F3</f>
        <v>17.6671746749108</v>
      </c>
      <c r="G2">
        <f>'results-originals'!G3</f>
        <v>15.9702620087239</v>
      </c>
      <c r="H2">
        <f>'results-originals'!H3</f>
        <v>20.6345268920937</v>
      </c>
      <c r="I2">
        <f>'results-originals'!I3</f>
        <v>21.2021087346474</v>
      </c>
      <c r="J2">
        <f>'results-originals'!J3</f>
        <v>17.2030572782772</v>
      </c>
      <c r="K2">
        <f>'results-originals'!K3</f>
        <v>18.882135788460999</v>
      </c>
      <c r="L2">
        <f>'results-originals'!L3</f>
        <v>23.8158692851636</v>
      </c>
      <c r="M2">
        <f>'results-originals'!M3</f>
        <v>28.003058376700501</v>
      </c>
      <c r="N2">
        <f>'results-originals'!N3</f>
        <v>37.4381428224942</v>
      </c>
      <c r="O2">
        <f>'results-originals'!O3</f>
        <v>29.955051278534601</v>
      </c>
      <c r="P2">
        <f>'results-originals'!P3</f>
        <v>28.3806940644618</v>
      </c>
      <c r="Q2">
        <f>'results-originals'!Q3</f>
        <v>21.402235653486301</v>
      </c>
      <c r="R2">
        <f>'results-originals'!R3</f>
        <v>13.6871913367075</v>
      </c>
      <c r="S2">
        <f>'results-originals'!S3</f>
        <v>6.8209084395463497</v>
      </c>
      <c r="T2">
        <f>'results-originals'!T3</f>
        <v>3.6668565013390202</v>
      </c>
      <c r="U2">
        <f>'results-originals'!U3</f>
        <v>3.6090296512817601</v>
      </c>
      <c r="V2">
        <f>'results-originals'!V3</f>
        <v>7.2616118498988804</v>
      </c>
      <c r="W2">
        <f>'results-originals'!W3</f>
        <v>18.818634329600499</v>
      </c>
      <c r="X2">
        <f>'results-originals'!X3</f>
        <v>29.346097341245201</v>
      </c>
      <c r="Y2">
        <f>'results-originals'!Y3</f>
        <v>37.503416225541699</v>
      </c>
    </row>
    <row r="5" spans="1:25" x14ac:dyDescent="0.2">
      <c r="A5" t="s">
        <v>33</v>
      </c>
      <c r="B5">
        <v>21.677600000000002</v>
      </c>
      <c r="C5">
        <v>18.587</v>
      </c>
      <c r="D5">
        <v>19.748799999999999</v>
      </c>
      <c r="E5">
        <v>17.3443</v>
      </c>
      <c r="F5">
        <v>18.519099999999899</v>
      </c>
      <c r="G5">
        <v>19.393699999999999</v>
      </c>
      <c r="H5">
        <v>20.015000000000001</v>
      </c>
      <c r="I5">
        <v>21.636700000000001</v>
      </c>
      <c r="J5">
        <v>18.48</v>
      </c>
      <c r="K5">
        <v>18.226500000000001</v>
      </c>
      <c r="L5">
        <v>18.949200000000001</v>
      </c>
      <c r="M5">
        <v>20.603000000000002</v>
      </c>
      <c r="N5">
        <v>0.997</v>
      </c>
      <c r="O5">
        <v>0.90249999999999997</v>
      </c>
      <c r="P5">
        <v>1.0093999999999901</v>
      </c>
      <c r="Q5">
        <v>0.95029999999999903</v>
      </c>
      <c r="R5">
        <v>0.97550000000000003</v>
      </c>
      <c r="S5">
        <v>0.93259999999999998</v>
      </c>
      <c r="T5">
        <v>0.93259999999999998</v>
      </c>
      <c r="U5">
        <v>0.94889999999999997</v>
      </c>
      <c r="V5">
        <v>0.90969999999999995</v>
      </c>
      <c r="W5">
        <v>0.95169999999999999</v>
      </c>
      <c r="X5">
        <v>0.9425</v>
      </c>
      <c r="Y5">
        <v>0.97759999999999903</v>
      </c>
    </row>
    <row r="6" spans="1:25" x14ac:dyDescent="0.2">
      <c r="A6" t="s">
        <v>34</v>
      </c>
      <c r="B6">
        <v>29.569699999999902</v>
      </c>
      <c r="C6">
        <v>24.0822</v>
      </c>
      <c r="D6">
        <v>23.729900000000001</v>
      </c>
      <c r="E6">
        <v>19.217600000000001</v>
      </c>
      <c r="F6">
        <v>18.749199999999998</v>
      </c>
      <c r="G6">
        <v>19.0139</v>
      </c>
      <c r="H6">
        <v>20.024099999999901</v>
      </c>
      <c r="I6">
        <v>21.416499999999999</v>
      </c>
      <c r="J6">
        <v>18.219799999999999</v>
      </c>
      <c r="K6">
        <v>19.695499999999999</v>
      </c>
      <c r="L6">
        <v>23.927600000000002</v>
      </c>
      <c r="M6">
        <v>27.729199999999899</v>
      </c>
      <c r="N6">
        <v>0.997</v>
      </c>
      <c r="O6">
        <v>0.90249999999999997</v>
      </c>
      <c r="P6">
        <v>1.0093999999999901</v>
      </c>
      <c r="Q6">
        <v>0.95029999999999903</v>
      </c>
      <c r="R6">
        <v>0.97550000000000003</v>
      </c>
      <c r="S6">
        <v>0.93259999999999998</v>
      </c>
      <c r="T6">
        <v>0.93259999999999998</v>
      </c>
      <c r="U6">
        <v>0.94889999999999997</v>
      </c>
      <c r="V6">
        <v>0.90969999999999995</v>
      </c>
      <c r="W6">
        <v>0.95169999999999999</v>
      </c>
      <c r="X6">
        <v>0.93739999999999901</v>
      </c>
      <c r="Y6">
        <v>0.97759999999999903</v>
      </c>
    </row>
    <row r="7" spans="1:25" x14ac:dyDescent="0.2">
      <c r="A7" t="s">
        <v>37</v>
      </c>
      <c r="B7">
        <v>29.5702</v>
      </c>
      <c r="C7">
        <v>24.082699999999999</v>
      </c>
      <c r="D7">
        <v>23.729900000000001</v>
      </c>
      <c r="E7">
        <v>19.217600000000001</v>
      </c>
      <c r="F7">
        <v>18.749199999999998</v>
      </c>
      <c r="G7">
        <v>19.0139</v>
      </c>
      <c r="H7">
        <v>20.0245999999999</v>
      </c>
      <c r="I7">
        <v>21.416499999999999</v>
      </c>
      <c r="J7">
        <v>18.220800000000001</v>
      </c>
      <c r="K7">
        <v>19.695499999999999</v>
      </c>
      <c r="L7">
        <v>23.927600000000002</v>
      </c>
      <c r="M7">
        <v>27.729199999999899</v>
      </c>
      <c r="N7">
        <v>0.997</v>
      </c>
      <c r="O7">
        <v>0.90249999999999997</v>
      </c>
      <c r="P7">
        <v>1.0093999999999901</v>
      </c>
      <c r="Q7">
        <v>0.95029999999999903</v>
      </c>
      <c r="R7">
        <v>0.97550000000000003</v>
      </c>
      <c r="S7">
        <v>0.93259999999999998</v>
      </c>
      <c r="T7">
        <v>0.93259999999999998</v>
      </c>
      <c r="U7">
        <v>0.94889999999999997</v>
      </c>
      <c r="V7">
        <v>0.90969999999999995</v>
      </c>
      <c r="W7">
        <v>0.95169999999999999</v>
      </c>
      <c r="X7">
        <v>0.93739999999999901</v>
      </c>
      <c r="Y7">
        <v>0.97759999999999903</v>
      </c>
    </row>
    <row r="8" spans="1:25" x14ac:dyDescent="0.2">
      <c r="A8" t="s">
        <v>39</v>
      </c>
      <c r="B8">
        <v>29.137499999999999</v>
      </c>
      <c r="C8">
        <v>23.675899999999999</v>
      </c>
      <c r="D8">
        <v>23.1937</v>
      </c>
      <c r="E8">
        <v>18.719799999999999</v>
      </c>
      <c r="F8">
        <v>18.195399999999999</v>
      </c>
      <c r="G8">
        <v>18.465599999999998</v>
      </c>
      <c r="H8">
        <v>19.526299999999999</v>
      </c>
      <c r="I8">
        <v>20.845400000000001</v>
      </c>
      <c r="J8">
        <v>17.713000000000001</v>
      </c>
      <c r="K8">
        <v>19.177099999999999</v>
      </c>
      <c r="L8">
        <v>23.517299999999999</v>
      </c>
      <c r="M8">
        <v>27.3247</v>
      </c>
      <c r="N8">
        <v>0.997</v>
      </c>
      <c r="O8">
        <v>0.90249999999999997</v>
      </c>
      <c r="P8">
        <v>1.0093999999999901</v>
      </c>
      <c r="Q8">
        <v>0.95029999999999903</v>
      </c>
      <c r="R8">
        <v>0.97550000000000003</v>
      </c>
      <c r="S8">
        <v>0.93259999999999998</v>
      </c>
      <c r="T8">
        <v>0.93259999999999998</v>
      </c>
      <c r="U8">
        <v>0.94889999999999997</v>
      </c>
      <c r="V8">
        <v>0.90969999999999995</v>
      </c>
      <c r="W8">
        <v>0.95169999999999999</v>
      </c>
      <c r="X8">
        <v>0.9425</v>
      </c>
      <c r="Y8">
        <v>0.97759999999999903</v>
      </c>
    </row>
    <row r="9" spans="1:25" x14ac:dyDescent="0.2">
      <c r="A9" t="s">
        <v>28</v>
      </c>
    </row>
  </sheetData>
  <phoneticPr fontId="18" type="noConversion"/>
  <pageMargins left="0.75" right="0.75" top="1" bottom="1" header="0.5" footer="0.5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results-originals</vt:lpstr>
      <vt:lpstr>results-calibrated-szdx</vt:lpstr>
      <vt:lpstr>results-calibrated-szhp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Ellis</dc:creator>
  <cp:lastModifiedBy>Amine Lazrak</cp:lastModifiedBy>
  <dcterms:created xsi:type="dcterms:W3CDTF">2019-11-19T20:13:36Z</dcterms:created>
  <dcterms:modified xsi:type="dcterms:W3CDTF">2020-02-26T20:56:20Z</dcterms:modified>
</cp:coreProperties>
</file>