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ine-lazrak/Documents/Big Ladder/RTF/modelkit-flannel~/models/pnw/restaurant-full-service/calibration/"/>
    </mc:Choice>
  </mc:AlternateContent>
  <xr:revisionPtr revIDLastSave="0" documentId="13_ncr:1_{CDC689F0-0F90-D249-ACE0-CB1479B0E907}" xr6:coauthVersionLast="45" xr6:coauthVersionMax="45" xr10:uidLastSave="{00000000-0000-0000-0000-000000000000}"/>
  <bookViews>
    <workbookView xWindow="56020" yWindow="2700" windowWidth="30160" windowHeight="20540" activeTab="1" xr2:uid="{00000000-000D-0000-FFFF-FFFF00000000}"/>
  </bookViews>
  <sheets>
    <sheet name="results-originals" sheetId="1" r:id="rId1"/>
    <sheet name="results-calibrat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5" i="2"/>
  <c r="B2" i="2"/>
</calcChain>
</file>

<file path=xl/sharedStrings.xml><?xml version="1.0" encoding="utf-8"?>
<sst xmlns="http://schemas.openxmlformats.org/spreadsheetml/2006/main" count="61" uniqueCount="35">
  <si>
    <t>File Name</t>
  </si>
  <si>
    <t>Elec Jan (GJ)</t>
  </si>
  <si>
    <t>Elec Feb (GJ)</t>
  </si>
  <si>
    <t>Elec Mar (GJ)</t>
  </si>
  <si>
    <t>Elec Apr (GJ)</t>
  </si>
  <si>
    <t>Elec May (GJ)</t>
  </si>
  <si>
    <t>Elec Jun (GJ)</t>
  </si>
  <si>
    <t>Elec Jul (GJ)</t>
  </si>
  <si>
    <t>Elec Aug (GJ)</t>
  </si>
  <si>
    <t>Elec Sep (GJ)</t>
  </si>
  <si>
    <t>Elec Oct (GJ)</t>
  </si>
  <si>
    <t>Elec Nov (GJ)</t>
  </si>
  <si>
    <t>Elec Dec (GJ)</t>
  </si>
  <si>
    <t>Gas Jan (GJ)</t>
  </si>
  <si>
    <t>Gas Feb (GJ)</t>
  </si>
  <si>
    <t>Gas Mar (GJ)</t>
  </si>
  <si>
    <t>Gas Apr (GJ)</t>
  </si>
  <si>
    <t>Gas May (GJ)</t>
  </si>
  <si>
    <t>Gas Jun (GJ)</t>
  </si>
  <si>
    <t>Gas Jul (GJ)</t>
  </si>
  <si>
    <t>Gas Aug (GJ)</t>
  </si>
  <si>
    <t>Gas Sep (GJ)</t>
  </si>
  <si>
    <t>Gas Oct (GJ)</t>
  </si>
  <si>
    <t>Gas Nov (GJ)</t>
  </si>
  <si>
    <t>Gas Dec (GJ)</t>
  </si>
  <si>
    <t>default</t>
  </si>
  <si>
    <t>existing-bpa</t>
  </si>
  <si>
    <t>existing-cbsa-2014</t>
  </si>
  <si>
    <t>target</t>
  </si>
  <si>
    <t>* All runs based on "quick" set of six climate regions.</t>
  </si>
  <si>
    <t>cbsa target</t>
  </si>
  <si>
    <t>initial model</t>
  </si>
  <si>
    <t>calibrated model</t>
  </si>
  <si>
    <t>calibrated model 9.2</t>
  </si>
  <si>
    <t>calibrated model 9.2 new schedules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</si>
</sst>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Electricity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'results-originals'!$A$2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'results-originals'!$B$1:$M$1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'results-originals'!$B$2:$M$2</c:f>
              <c:numCache>
                <c:formatCode>General</c:formatCode>
                <c:ptCount val="12"/>
                <c:pt idx="0">
                  <c:v>75.007151402012397</c:v>
                </c:pt>
                <c:pt idx="1">
                  <c:v>70.407813958496902</c:v>
                </c:pt>
                <c:pt idx="2">
                  <c:v>74.4272011910017</c:v>
                </c:pt>
                <c:pt idx="3">
                  <c:v>72.701065311158899</c:v>
                </c:pt>
                <c:pt idx="4">
                  <c:v>74.491563009114699</c:v>
                </c:pt>
                <c:pt idx="5">
                  <c:v>77.042048743738107</c:v>
                </c:pt>
                <c:pt idx="6">
                  <c:v>90.488880376498102</c:v>
                </c:pt>
                <c:pt idx="7">
                  <c:v>92.023690933874306</c:v>
                </c:pt>
                <c:pt idx="8">
                  <c:v>78.294379725144097</c:v>
                </c:pt>
                <c:pt idx="9">
                  <c:v>74.050055490891097</c:v>
                </c:pt>
                <c:pt idx="10">
                  <c:v>73.150538989946</c:v>
                </c:pt>
                <c:pt idx="11">
                  <c:v>74.991673846300301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44-1344-904D-BA9F86092537}"/>
            </c:ext>
          </c:extLst>
        </c:ser>
        <c:ser>
          <c:idx val="1"/>
          <c:order val="1"/>
          <c:tx>
            <c:strRef>
              <c:f>'results-originals'!$A$3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'results-originals'!$B$1:$M$1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'results-originals'!$B$3:$M$3</c:f>
              <c:numCache>
                <c:formatCode>General</c:formatCode>
                <c:ptCount val="12"/>
                <c:pt idx="0">
                  <c:v>91.7166</c:v>
                </c:pt>
                <c:pt idx="1">
                  <c:v>82.416700000000006</c:v>
                </c:pt>
                <c:pt idx="2">
                  <c:v>90.705799999999996</c:v>
                </c:pt>
                <c:pt idx="3">
                  <c:v>87.931399999999996</c:v>
                </c:pt>
                <c:pt idx="4">
                  <c:v>91.224999999999994</c:v>
                </c:pt>
                <c:pt idx="5">
                  <c:v>91.392799999999994</c:v>
                </c:pt>
                <c:pt idx="6">
                  <c:v>99.016999999999996</c:v>
                </c:pt>
                <c:pt idx="7">
                  <c:v>99.1614</c:v>
                </c:pt>
                <c:pt idx="8">
                  <c:v>91.840699999999998</c:v>
                </c:pt>
                <c:pt idx="9">
                  <c:v>92.025999999999996</c:v>
                </c:pt>
                <c:pt idx="10">
                  <c:v>88.756900000000002</c:v>
                </c:pt>
                <c:pt idx="11">
                  <c:v>92.058800000000005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44-1344-904D-BA9F86092537}"/>
            </c:ext>
          </c:extLst>
        </c:ser>
        <c:ser>
          <c:idx val="2"/>
          <c:order val="2"/>
          <c:tx>
            <c:strRef>
              <c:f>'results-originals'!$A$4</c:f>
              <c:strCache>
                <c:ptCount val="1"/>
                <c:pt idx="0">
                  <c:v>existing-bpa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'results-originals'!$B$1:$M$1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'results-originals'!$B$4:$M$4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44-1344-904D-BA9F86092537}"/>
            </c:ext>
          </c:extLst>
        </c:ser>
        <c:ser>
          <c:idx val="3"/>
          <c:order val="3"/>
          <c:tx>
            <c:strRef>
              <c:f>'results-originals'!$A$5</c:f>
              <c:strCache>
                <c:ptCount val="1"/>
                <c:pt idx="0">
                  <c:v>existing-cbsa-2014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'results-originals'!$B$1:$M$1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'results-originals'!$B$5:$M$5</c:f>
              <c:numCache>
                <c:formatCode>General</c:formatCode>
                <c:ptCount val="12"/>
                <c:pt idx="0">
                  <c:v>79.226299999999995</c:v>
                </c:pt>
                <c:pt idx="1">
                  <c:v>71.358099999999993</c:v>
                </c:pt>
                <c:pt idx="2">
                  <c:v>78.866</c:v>
                </c:pt>
                <c:pt idx="3">
                  <c:v>76.884900000000002</c:v>
                </c:pt>
                <c:pt idx="4">
                  <c:v>80.326599999999999</c:v>
                </c:pt>
                <c:pt idx="5">
                  <c:v>81.259200000000007</c:v>
                </c:pt>
                <c:pt idx="6">
                  <c:v>87.910199999999904</c:v>
                </c:pt>
                <c:pt idx="7">
                  <c:v>88.007099999999994</c:v>
                </c:pt>
                <c:pt idx="8">
                  <c:v>80.990299999999905</c:v>
                </c:pt>
                <c:pt idx="9">
                  <c:v>80.221099999999893</c:v>
                </c:pt>
                <c:pt idx="10">
                  <c:v>76.780399999999901</c:v>
                </c:pt>
                <c:pt idx="11">
                  <c:v>79.535499999999999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44-1344-904D-BA9F86092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747632"/>
        <c:axId val="230097072"/>
      </c:lineChart>
      <c:catAx>
        <c:axId val="2297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097072"/>
        <c:crosses val="autoZero"/>
        <c:auto val="1"/>
        <c:lblAlgn val="ctr"/>
        <c:lblOffset val="100"/>
        <c:noMultiLvlLbl val="0"/>
      </c:catAx>
      <c:valAx>
        <c:axId val="23009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74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'results-originals'!$A$2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'results-originals'!$N$1:$Y$1</c:f>
              <c:strCache>
                <c:ptCount val="12"/>
                <c:pt idx="0">
                  <c:v>Gas Jan (GJ)</c:v>
                </c:pt>
                <c:pt idx="1">
                  <c:v>Gas Feb (GJ)</c:v>
                </c:pt>
                <c:pt idx="2">
                  <c:v>Gas Mar (GJ)</c:v>
                </c:pt>
                <c:pt idx="3">
                  <c:v>Gas Apr (GJ)</c:v>
                </c:pt>
                <c:pt idx="4">
                  <c:v>Gas May (GJ)</c:v>
                </c:pt>
                <c:pt idx="5">
                  <c:v>Gas Jun (GJ)</c:v>
                </c:pt>
                <c:pt idx="6">
                  <c:v>Gas Jul (GJ)</c:v>
                </c:pt>
                <c:pt idx="7">
                  <c:v>Gas Aug (GJ)</c:v>
                </c:pt>
                <c:pt idx="8">
                  <c:v>Gas Sep (GJ)</c:v>
                </c:pt>
                <c:pt idx="9">
                  <c:v>Gas Oct (GJ)</c:v>
                </c:pt>
                <c:pt idx="10">
                  <c:v>Gas Nov (GJ)</c:v>
                </c:pt>
                <c:pt idx="11">
                  <c:v>Gas Dec (GJ)</c:v>
                </c:pt>
              </c:strCache>
            </c:strRef>
          </c:cat>
          <c:val>
            <c:numRef>
              <c:f>'results-originals'!$N$2:$Y$2</c:f>
              <c:numCache>
                <c:formatCode>General</c:formatCode>
                <c:ptCount val="12"/>
                <c:pt idx="0">
                  <c:v>206.74601576049901</c:v>
                </c:pt>
                <c:pt idx="1">
                  <c:v>179.18698133727099</c:v>
                </c:pt>
                <c:pt idx="2">
                  <c:v>176.20935359892201</c:v>
                </c:pt>
                <c:pt idx="3">
                  <c:v>155.194298361016</c:v>
                </c:pt>
                <c:pt idx="4">
                  <c:v>135.132204149773</c:v>
                </c:pt>
                <c:pt idx="5">
                  <c:v>112.375304618008</c:v>
                </c:pt>
                <c:pt idx="6">
                  <c:v>101.722344509435</c:v>
                </c:pt>
                <c:pt idx="7">
                  <c:v>100.348808330582</c:v>
                </c:pt>
                <c:pt idx="8">
                  <c:v>111.03373587275</c:v>
                </c:pt>
                <c:pt idx="9">
                  <c:v>145.02581849643801</c:v>
                </c:pt>
                <c:pt idx="10">
                  <c:v>178.07217330928501</c:v>
                </c:pt>
                <c:pt idx="11">
                  <c:v>205.69493858772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60-8A43-84B9-3C7B667E7418}"/>
            </c:ext>
          </c:extLst>
        </c:ser>
        <c:ser>
          <c:idx val="1"/>
          <c:order val="1"/>
          <c:tx>
            <c:strRef>
              <c:f>'results-originals'!$A$3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'results-originals'!$N$1:$Y$1</c:f>
              <c:strCache>
                <c:ptCount val="12"/>
                <c:pt idx="0">
                  <c:v>Gas Jan (GJ)</c:v>
                </c:pt>
                <c:pt idx="1">
                  <c:v>Gas Feb (GJ)</c:v>
                </c:pt>
                <c:pt idx="2">
                  <c:v>Gas Mar (GJ)</c:v>
                </c:pt>
                <c:pt idx="3">
                  <c:v>Gas Apr (GJ)</c:v>
                </c:pt>
                <c:pt idx="4">
                  <c:v>Gas May (GJ)</c:v>
                </c:pt>
                <c:pt idx="5">
                  <c:v>Gas Jun (GJ)</c:v>
                </c:pt>
                <c:pt idx="6">
                  <c:v>Gas Jul (GJ)</c:v>
                </c:pt>
                <c:pt idx="7">
                  <c:v>Gas Aug (GJ)</c:v>
                </c:pt>
                <c:pt idx="8">
                  <c:v>Gas Sep (GJ)</c:v>
                </c:pt>
                <c:pt idx="9">
                  <c:v>Gas Oct (GJ)</c:v>
                </c:pt>
                <c:pt idx="10">
                  <c:v>Gas Nov (GJ)</c:v>
                </c:pt>
                <c:pt idx="11">
                  <c:v>Gas Dec (GJ)</c:v>
                </c:pt>
              </c:strCache>
            </c:strRef>
          </c:cat>
          <c:val>
            <c:numRef>
              <c:f>'results-originals'!$N$3:$Y$3</c:f>
              <c:numCache>
                <c:formatCode>General</c:formatCode>
                <c:ptCount val="12"/>
                <c:pt idx="0">
                  <c:v>150.76239999999899</c:v>
                </c:pt>
                <c:pt idx="1">
                  <c:v>125.39870000000001</c:v>
                </c:pt>
                <c:pt idx="2">
                  <c:v>123.06789999999999</c:v>
                </c:pt>
                <c:pt idx="3">
                  <c:v>103.97150000000001</c:v>
                </c:pt>
                <c:pt idx="4">
                  <c:v>96.919899999999998</c:v>
                </c:pt>
                <c:pt idx="5">
                  <c:v>86.8977</c:v>
                </c:pt>
                <c:pt idx="6">
                  <c:v>87.052199999999999</c:v>
                </c:pt>
                <c:pt idx="7">
                  <c:v>87.295000000000002</c:v>
                </c:pt>
                <c:pt idx="8">
                  <c:v>87.504599999999996</c:v>
                </c:pt>
                <c:pt idx="9">
                  <c:v>102.084</c:v>
                </c:pt>
                <c:pt idx="10">
                  <c:v>122.0573</c:v>
                </c:pt>
                <c:pt idx="11">
                  <c:v>143.7433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60-8A43-84B9-3C7B667E7418}"/>
            </c:ext>
          </c:extLst>
        </c:ser>
        <c:ser>
          <c:idx val="2"/>
          <c:order val="2"/>
          <c:tx>
            <c:strRef>
              <c:f>'results-originals'!$A$4</c:f>
              <c:strCache>
                <c:ptCount val="1"/>
                <c:pt idx="0">
                  <c:v>existing-bpa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'results-originals'!$N$1:$Y$1</c:f>
              <c:strCache>
                <c:ptCount val="12"/>
                <c:pt idx="0">
                  <c:v>Gas Jan (GJ)</c:v>
                </c:pt>
                <c:pt idx="1">
                  <c:v>Gas Feb (GJ)</c:v>
                </c:pt>
                <c:pt idx="2">
                  <c:v>Gas Mar (GJ)</c:v>
                </c:pt>
                <c:pt idx="3">
                  <c:v>Gas Apr (GJ)</c:v>
                </c:pt>
                <c:pt idx="4">
                  <c:v>Gas May (GJ)</c:v>
                </c:pt>
                <c:pt idx="5">
                  <c:v>Gas Jun (GJ)</c:v>
                </c:pt>
                <c:pt idx="6">
                  <c:v>Gas Jul (GJ)</c:v>
                </c:pt>
                <c:pt idx="7">
                  <c:v>Gas Aug (GJ)</c:v>
                </c:pt>
                <c:pt idx="8">
                  <c:v>Gas Sep (GJ)</c:v>
                </c:pt>
                <c:pt idx="9">
                  <c:v>Gas Oct (GJ)</c:v>
                </c:pt>
                <c:pt idx="10">
                  <c:v>Gas Nov (GJ)</c:v>
                </c:pt>
                <c:pt idx="11">
                  <c:v>Gas Dec (GJ)</c:v>
                </c:pt>
              </c:strCache>
            </c:strRef>
          </c:cat>
          <c:val>
            <c:numRef>
              <c:f>'results-originals'!$N$4:$Y$4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60-8A43-84B9-3C7B667E7418}"/>
            </c:ext>
          </c:extLst>
        </c:ser>
        <c:ser>
          <c:idx val="3"/>
          <c:order val="3"/>
          <c:tx>
            <c:strRef>
              <c:f>'results-originals'!$A$5</c:f>
              <c:strCache>
                <c:ptCount val="1"/>
                <c:pt idx="0">
                  <c:v>existing-cbsa-2014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'results-originals'!$N$1:$Y$1</c:f>
              <c:strCache>
                <c:ptCount val="12"/>
                <c:pt idx="0">
                  <c:v>Gas Jan (GJ)</c:v>
                </c:pt>
                <c:pt idx="1">
                  <c:v>Gas Feb (GJ)</c:v>
                </c:pt>
                <c:pt idx="2">
                  <c:v>Gas Mar (GJ)</c:v>
                </c:pt>
                <c:pt idx="3">
                  <c:v>Gas Apr (GJ)</c:v>
                </c:pt>
                <c:pt idx="4">
                  <c:v>Gas May (GJ)</c:v>
                </c:pt>
                <c:pt idx="5">
                  <c:v>Gas Jun (GJ)</c:v>
                </c:pt>
                <c:pt idx="6">
                  <c:v>Gas Jul (GJ)</c:v>
                </c:pt>
                <c:pt idx="7">
                  <c:v>Gas Aug (GJ)</c:v>
                </c:pt>
                <c:pt idx="8">
                  <c:v>Gas Sep (GJ)</c:v>
                </c:pt>
                <c:pt idx="9">
                  <c:v>Gas Oct (GJ)</c:v>
                </c:pt>
                <c:pt idx="10">
                  <c:v>Gas Nov (GJ)</c:v>
                </c:pt>
                <c:pt idx="11">
                  <c:v>Gas Dec (GJ)</c:v>
                </c:pt>
              </c:strCache>
            </c:strRef>
          </c:cat>
          <c:val>
            <c:numRef>
              <c:f>'results-originals'!$N$5:$Y$5</c:f>
              <c:numCache>
                <c:formatCode>General</c:formatCode>
                <c:ptCount val="12"/>
                <c:pt idx="0">
                  <c:v>116.5068</c:v>
                </c:pt>
                <c:pt idx="1">
                  <c:v>99.275499999999894</c:v>
                </c:pt>
                <c:pt idx="2">
                  <c:v>101.8048</c:v>
                </c:pt>
                <c:pt idx="3">
                  <c:v>91.423400000000001</c:v>
                </c:pt>
                <c:pt idx="4">
                  <c:v>89.978300000000004</c:v>
                </c:pt>
                <c:pt idx="5">
                  <c:v>84.592599999999905</c:v>
                </c:pt>
                <c:pt idx="6">
                  <c:v>85.916300000000007</c:v>
                </c:pt>
                <c:pt idx="7">
                  <c:v>85.908299999999997</c:v>
                </c:pt>
                <c:pt idx="8">
                  <c:v>84.118399999999994</c:v>
                </c:pt>
                <c:pt idx="9">
                  <c:v>91.032799999999895</c:v>
                </c:pt>
                <c:pt idx="10">
                  <c:v>99.053799999999995</c:v>
                </c:pt>
                <c:pt idx="11">
                  <c:v>112.1481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60-8A43-84B9-3C7B667E7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929248"/>
        <c:axId val="212597584"/>
      </c:lineChart>
      <c:catAx>
        <c:axId val="12892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97584"/>
        <c:crosses val="autoZero"/>
        <c:auto val="1"/>
        <c:lblAlgn val="ctr"/>
        <c:lblOffset val="100"/>
        <c:noMultiLvlLbl val="0"/>
      </c:catAx>
      <c:valAx>
        <c:axId val="21259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2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Electricity - Restaurant full service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'results-calibrated'!$A$2</c:f>
              <c:strCache>
                <c:ptCount val="1"/>
                <c:pt idx="0">
                  <c:v>cbsa target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'results-calibrated'!$B$1:$M$1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'results-calibrated'!$B$2:$M$2</c:f>
              <c:numCache>
                <c:formatCode>General</c:formatCode>
                <c:ptCount val="12"/>
                <c:pt idx="0">
                  <c:v>75.007151402012397</c:v>
                </c:pt>
                <c:pt idx="1">
                  <c:v>70.407813958496902</c:v>
                </c:pt>
                <c:pt idx="2">
                  <c:v>74.4272011910017</c:v>
                </c:pt>
                <c:pt idx="3">
                  <c:v>72.701065311158899</c:v>
                </c:pt>
                <c:pt idx="4">
                  <c:v>74.491563009114699</c:v>
                </c:pt>
                <c:pt idx="5">
                  <c:v>77.042048743738107</c:v>
                </c:pt>
                <c:pt idx="6">
                  <c:v>90.488880376498102</c:v>
                </c:pt>
                <c:pt idx="7">
                  <c:v>92.023690933874306</c:v>
                </c:pt>
                <c:pt idx="8">
                  <c:v>78.294379725144097</c:v>
                </c:pt>
                <c:pt idx="9">
                  <c:v>74.050055490891097</c:v>
                </c:pt>
                <c:pt idx="10">
                  <c:v>73.150538989946</c:v>
                </c:pt>
                <c:pt idx="11">
                  <c:v>74.991673846300301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F-7746-AF4A-B50F860113E3}"/>
            </c:ext>
          </c:extLst>
        </c:ser>
        <c:ser>
          <c:idx val="3"/>
          <c:order val="1"/>
          <c:tx>
            <c:strRef>
              <c:f>'results-calibrated'!$A$5</c:f>
              <c:strCache>
                <c:ptCount val="1"/>
                <c:pt idx="0">
                  <c:v>initial model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'results-calibrated'!$B$1:$M$1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'results-calibrated'!$B$5:$M$5</c:f>
              <c:numCache>
                <c:formatCode>General</c:formatCode>
                <c:ptCount val="12"/>
                <c:pt idx="0">
                  <c:v>79.226299999999995</c:v>
                </c:pt>
                <c:pt idx="1">
                  <c:v>71.358099999999993</c:v>
                </c:pt>
                <c:pt idx="2">
                  <c:v>78.866</c:v>
                </c:pt>
                <c:pt idx="3">
                  <c:v>76.884900000000002</c:v>
                </c:pt>
                <c:pt idx="4">
                  <c:v>80.326599999999999</c:v>
                </c:pt>
                <c:pt idx="5">
                  <c:v>81.259200000000007</c:v>
                </c:pt>
                <c:pt idx="6">
                  <c:v>87.910199999999904</c:v>
                </c:pt>
                <c:pt idx="7">
                  <c:v>88.007099999999994</c:v>
                </c:pt>
                <c:pt idx="8">
                  <c:v>80.990299999999905</c:v>
                </c:pt>
                <c:pt idx="9">
                  <c:v>80.221099999999893</c:v>
                </c:pt>
                <c:pt idx="10">
                  <c:v>76.780399999999901</c:v>
                </c:pt>
                <c:pt idx="11">
                  <c:v>79.535499999999999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DF-7746-AF4A-B50F860113E3}"/>
            </c:ext>
          </c:extLst>
        </c:ser>
        <c:ser>
          <c:idx val="5"/>
          <c:order val="2"/>
          <c:tx>
            <c:strRef>
              <c:f>'results-calibrated'!$A$6</c:f>
              <c:strCache>
                <c:ptCount val="1"/>
                <c:pt idx="0">
                  <c:v>calibrated model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'results-calibrated'!$B$1:$M$1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'results-calibrated'!$B$6:$M$6</c:f>
              <c:numCache>
                <c:formatCode>General</c:formatCode>
                <c:ptCount val="12"/>
                <c:pt idx="0">
                  <c:v>76.060500000000005</c:v>
                </c:pt>
                <c:pt idx="1">
                  <c:v>68.490700000000004</c:v>
                </c:pt>
                <c:pt idx="2">
                  <c:v>75.715400000000002</c:v>
                </c:pt>
                <c:pt idx="3">
                  <c:v>74.129300000000001</c:v>
                </c:pt>
                <c:pt idx="4">
                  <c:v>77.527500000000003</c:v>
                </c:pt>
                <c:pt idx="5">
                  <c:v>80.574299999999994</c:v>
                </c:pt>
                <c:pt idx="6">
                  <c:v>90.797899999999998</c:v>
                </c:pt>
                <c:pt idx="7">
                  <c:v>90.483699999999899</c:v>
                </c:pt>
                <c:pt idx="8">
                  <c:v>79.851200000000006</c:v>
                </c:pt>
                <c:pt idx="9">
                  <c:v>77.112899999999996</c:v>
                </c:pt>
                <c:pt idx="10">
                  <c:v>73.710700000000003</c:v>
                </c:pt>
                <c:pt idx="11">
                  <c:v>76.307000000000002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DF-7746-AF4A-B50F860113E3}"/>
            </c:ext>
          </c:extLst>
        </c:ser>
        <c:ser>
          <c:idx val="1"/>
          <c:order val="3"/>
          <c:tx>
            <c:strRef>
              <c:f>'results-calibrated'!$A$7</c:f>
              <c:strCache>
                <c:ptCount val="1"/>
                <c:pt idx="0">
                  <c:v>calibrated model 9.2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'results-calibrated'!$B$1:$M$1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'results-calibrated'!$B$7:$M$7</c:f>
              <c:numCache>
                <c:formatCode>General</c:formatCode>
                <c:ptCount val="12"/>
                <c:pt idx="0">
                  <c:v>76.060500000000005</c:v>
                </c:pt>
                <c:pt idx="1">
                  <c:v>68.491299999999995</c:v>
                </c:pt>
                <c:pt idx="2">
                  <c:v>75.715400000000002</c:v>
                </c:pt>
                <c:pt idx="3">
                  <c:v>74.130399999999995</c:v>
                </c:pt>
                <c:pt idx="4">
                  <c:v>77.5261</c:v>
                </c:pt>
                <c:pt idx="5">
                  <c:v>80.574299999999994</c:v>
                </c:pt>
                <c:pt idx="6">
                  <c:v>90.798500000000004</c:v>
                </c:pt>
                <c:pt idx="7">
                  <c:v>90.484300000000005</c:v>
                </c:pt>
                <c:pt idx="8">
                  <c:v>79.851200000000006</c:v>
                </c:pt>
                <c:pt idx="9">
                  <c:v>77.113500000000002</c:v>
                </c:pt>
                <c:pt idx="10">
                  <c:v>73.710700000000003</c:v>
                </c:pt>
                <c:pt idx="11">
                  <c:v>76.307000000000002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59-174F-B2E2-2B0A7801624A}"/>
            </c:ext>
          </c:extLst>
        </c:ser>
        <c:ser>
          <c:idx val="2"/>
          <c:order val="4"/>
          <c:tx>
            <c:strRef>
              <c:f>'results-calibrated'!$A$8</c:f>
              <c:strCache>
                <c:ptCount val="1"/>
                <c:pt idx="0">
                  <c:v>calibrated model 9.2 new schedules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'results-calibrated'!$B$1:$M$1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'results-calibrated'!$B$8:$M$8</c:f>
              <c:numCache>
                <c:formatCode>General</c:formatCode>
                <c:ptCount val="12"/>
                <c:pt idx="0">
                  <c:v>78.376099999999994</c:v>
                </c:pt>
                <c:pt idx="1">
                  <c:v>70.576499999999996</c:v>
                </c:pt>
                <c:pt idx="2">
                  <c:v>78.1935</c:v>
                </c:pt>
                <c:pt idx="3">
                  <c:v>76.891400000000004</c:v>
                </c:pt>
                <c:pt idx="4">
                  <c:v>81.178100000000001</c:v>
                </c:pt>
                <c:pt idx="5">
                  <c:v>85.831299999999999</c:v>
                </c:pt>
                <c:pt idx="6">
                  <c:v>97.947100000000006</c:v>
                </c:pt>
                <c:pt idx="7">
                  <c:v>97.216099999999997</c:v>
                </c:pt>
                <c:pt idx="8">
                  <c:v>84.408199999999994</c:v>
                </c:pt>
                <c:pt idx="9">
                  <c:v>79.973200000000006</c:v>
                </c:pt>
                <c:pt idx="10">
                  <c:v>76.168599999999998</c:v>
                </c:pt>
                <c:pt idx="11">
                  <c:v>78.695400000000006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B1-F944-803A-C75368BC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747632"/>
        <c:axId val="230097072"/>
      </c:lineChart>
      <c:catAx>
        <c:axId val="2297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097072"/>
        <c:crosses val="autoZero"/>
        <c:auto val="1"/>
        <c:lblAlgn val="ctr"/>
        <c:lblOffset val="100"/>
        <c:noMultiLvlLbl val="0"/>
      </c:catAx>
      <c:valAx>
        <c:axId val="23009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Consumption in [GJ]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74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 </a:t>
            </a:r>
            <a:r>
              <a:rPr lang="en-US" sz="1680" b="0" i="0" u="none" strike="noStrike" baseline="0">
                <a:effectLst/>
              </a:rPr>
              <a:t>- Restaurant full service</a:t>
            </a:r>
            <a:r>
              <a:rPr lang="en-US" sz="168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'results-calibrated'!$A$2</c:f>
              <c:strCache>
                <c:ptCount val="1"/>
                <c:pt idx="0">
                  <c:v>cbsa target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'results-calibrated'!$N$1:$Y$1</c:f>
              <c:strCache>
                <c:ptCount val="12"/>
                <c:pt idx="0">
                  <c:v>Gas Jan (GJ)</c:v>
                </c:pt>
                <c:pt idx="1">
                  <c:v>Gas Feb (GJ)</c:v>
                </c:pt>
                <c:pt idx="2">
                  <c:v>Gas Mar (GJ)</c:v>
                </c:pt>
                <c:pt idx="3">
                  <c:v>Gas Apr (GJ)</c:v>
                </c:pt>
                <c:pt idx="4">
                  <c:v>Gas May (GJ)</c:v>
                </c:pt>
                <c:pt idx="5">
                  <c:v>Gas Jun (GJ)</c:v>
                </c:pt>
                <c:pt idx="6">
                  <c:v>Gas Jul (GJ)</c:v>
                </c:pt>
                <c:pt idx="7">
                  <c:v>Gas Aug (GJ)</c:v>
                </c:pt>
                <c:pt idx="8">
                  <c:v>Gas Sep (GJ)</c:v>
                </c:pt>
                <c:pt idx="9">
                  <c:v>Gas Oct (GJ)</c:v>
                </c:pt>
                <c:pt idx="10">
                  <c:v>Gas Nov (GJ)</c:v>
                </c:pt>
                <c:pt idx="11">
                  <c:v>Gas Dec (GJ)</c:v>
                </c:pt>
              </c:strCache>
            </c:strRef>
          </c:cat>
          <c:val>
            <c:numRef>
              <c:f>'results-calibrated'!$N$2:$Y$2</c:f>
              <c:numCache>
                <c:formatCode>General</c:formatCode>
                <c:ptCount val="12"/>
                <c:pt idx="0">
                  <c:v>206.74601576049901</c:v>
                </c:pt>
                <c:pt idx="1">
                  <c:v>179.18698133727099</c:v>
                </c:pt>
                <c:pt idx="2">
                  <c:v>176.20935359892201</c:v>
                </c:pt>
                <c:pt idx="3">
                  <c:v>155.194298361016</c:v>
                </c:pt>
                <c:pt idx="4">
                  <c:v>135.132204149773</c:v>
                </c:pt>
                <c:pt idx="5">
                  <c:v>112.375304618008</c:v>
                </c:pt>
                <c:pt idx="6">
                  <c:v>101.722344509435</c:v>
                </c:pt>
                <c:pt idx="7">
                  <c:v>100.348808330582</c:v>
                </c:pt>
                <c:pt idx="8">
                  <c:v>111.03373587275</c:v>
                </c:pt>
                <c:pt idx="9">
                  <c:v>145.02581849643801</c:v>
                </c:pt>
                <c:pt idx="10">
                  <c:v>178.07217330928501</c:v>
                </c:pt>
                <c:pt idx="11">
                  <c:v>205.69493858772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88-714D-9F26-DE6D1C2E4497}"/>
            </c:ext>
          </c:extLst>
        </c:ser>
        <c:ser>
          <c:idx val="3"/>
          <c:order val="1"/>
          <c:tx>
            <c:strRef>
              <c:f>'results-calibrated'!$A$5</c:f>
              <c:strCache>
                <c:ptCount val="1"/>
                <c:pt idx="0">
                  <c:v>initial model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'results-calibrated'!$N$1:$Y$1</c:f>
              <c:strCache>
                <c:ptCount val="12"/>
                <c:pt idx="0">
                  <c:v>Gas Jan (GJ)</c:v>
                </c:pt>
                <c:pt idx="1">
                  <c:v>Gas Feb (GJ)</c:v>
                </c:pt>
                <c:pt idx="2">
                  <c:v>Gas Mar (GJ)</c:v>
                </c:pt>
                <c:pt idx="3">
                  <c:v>Gas Apr (GJ)</c:v>
                </c:pt>
                <c:pt idx="4">
                  <c:v>Gas May (GJ)</c:v>
                </c:pt>
                <c:pt idx="5">
                  <c:v>Gas Jun (GJ)</c:v>
                </c:pt>
                <c:pt idx="6">
                  <c:v>Gas Jul (GJ)</c:v>
                </c:pt>
                <c:pt idx="7">
                  <c:v>Gas Aug (GJ)</c:v>
                </c:pt>
                <c:pt idx="8">
                  <c:v>Gas Sep (GJ)</c:v>
                </c:pt>
                <c:pt idx="9">
                  <c:v>Gas Oct (GJ)</c:v>
                </c:pt>
                <c:pt idx="10">
                  <c:v>Gas Nov (GJ)</c:v>
                </c:pt>
                <c:pt idx="11">
                  <c:v>Gas Dec (GJ)</c:v>
                </c:pt>
              </c:strCache>
            </c:strRef>
          </c:cat>
          <c:val>
            <c:numRef>
              <c:f>'results-calibrated'!$N$5:$Y$5</c:f>
              <c:numCache>
                <c:formatCode>General</c:formatCode>
                <c:ptCount val="12"/>
                <c:pt idx="0">
                  <c:v>116.5068</c:v>
                </c:pt>
                <c:pt idx="1">
                  <c:v>99.275499999999894</c:v>
                </c:pt>
                <c:pt idx="2">
                  <c:v>101.8048</c:v>
                </c:pt>
                <c:pt idx="3">
                  <c:v>91.423400000000001</c:v>
                </c:pt>
                <c:pt idx="4">
                  <c:v>89.978300000000004</c:v>
                </c:pt>
                <c:pt idx="5">
                  <c:v>84.592599999999905</c:v>
                </c:pt>
                <c:pt idx="6">
                  <c:v>85.916300000000007</c:v>
                </c:pt>
                <c:pt idx="7">
                  <c:v>85.908299999999997</c:v>
                </c:pt>
                <c:pt idx="8">
                  <c:v>84.118399999999994</c:v>
                </c:pt>
                <c:pt idx="9">
                  <c:v>91.032799999999895</c:v>
                </c:pt>
                <c:pt idx="10">
                  <c:v>99.053799999999995</c:v>
                </c:pt>
                <c:pt idx="11">
                  <c:v>112.1481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88-714D-9F26-DE6D1C2E4497}"/>
            </c:ext>
          </c:extLst>
        </c:ser>
        <c:ser>
          <c:idx val="5"/>
          <c:order val="2"/>
          <c:tx>
            <c:strRef>
              <c:f>'results-calibrated'!$A$6</c:f>
              <c:strCache>
                <c:ptCount val="1"/>
                <c:pt idx="0">
                  <c:v>calibrated model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'results-calibrated'!$N$1:$Y$1</c:f>
              <c:strCache>
                <c:ptCount val="12"/>
                <c:pt idx="0">
                  <c:v>Gas Jan (GJ)</c:v>
                </c:pt>
                <c:pt idx="1">
                  <c:v>Gas Feb (GJ)</c:v>
                </c:pt>
                <c:pt idx="2">
                  <c:v>Gas Mar (GJ)</c:v>
                </c:pt>
                <c:pt idx="3">
                  <c:v>Gas Apr (GJ)</c:v>
                </c:pt>
                <c:pt idx="4">
                  <c:v>Gas May (GJ)</c:v>
                </c:pt>
                <c:pt idx="5">
                  <c:v>Gas Jun (GJ)</c:v>
                </c:pt>
                <c:pt idx="6">
                  <c:v>Gas Jul (GJ)</c:v>
                </c:pt>
                <c:pt idx="7">
                  <c:v>Gas Aug (GJ)</c:v>
                </c:pt>
                <c:pt idx="8">
                  <c:v>Gas Sep (GJ)</c:v>
                </c:pt>
                <c:pt idx="9">
                  <c:v>Gas Oct (GJ)</c:v>
                </c:pt>
                <c:pt idx="10">
                  <c:v>Gas Nov (GJ)</c:v>
                </c:pt>
                <c:pt idx="11">
                  <c:v>Gas Dec (GJ)</c:v>
                </c:pt>
              </c:strCache>
            </c:strRef>
          </c:cat>
          <c:val>
            <c:numRef>
              <c:f>'results-calibrated'!$N$6:$Y$6</c:f>
              <c:numCache>
                <c:formatCode>General</c:formatCode>
                <c:ptCount val="12"/>
                <c:pt idx="0">
                  <c:v>210.44319999999999</c:v>
                </c:pt>
                <c:pt idx="1">
                  <c:v>173.49639999999999</c:v>
                </c:pt>
                <c:pt idx="2">
                  <c:v>171.69220000000001</c:v>
                </c:pt>
                <c:pt idx="3">
                  <c:v>140.1703</c:v>
                </c:pt>
                <c:pt idx="4">
                  <c:v>125.26819999999999</c:v>
                </c:pt>
                <c:pt idx="5">
                  <c:v>106.395</c:v>
                </c:pt>
                <c:pt idx="6">
                  <c:v>102.26589999999899</c:v>
                </c:pt>
                <c:pt idx="7">
                  <c:v>103.7212</c:v>
                </c:pt>
                <c:pt idx="8">
                  <c:v>110.239899999999</c:v>
                </c:pt>
                <c:pt idx="9">
                  <c:v>138.0573</c:v>
                </c:pt>
                <c:pt idx="10">
                  <c:v>171.09909999999999</c:v>
                </c:pt>
                <c:pt idx="11">
                  <c:v>201.20439999999999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88-714D-9F26-DE6D1C2E4497}"/>
            </c:ext>
          </c:extLst>
        </c:ser>
        <c:ser>
          <c:idx val="1"/>
          <c:order val="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'results-calibrated'!$N$1:$Y$1</c:f>
              <c:strCache>
                <c:ptCount val="12"/>
                <c:pt idx="0">
                  <c:v>Gas Jan (GJ)</c:v>
                </c:pt>
                <c:pt idx="1">
                  <c:v>Gas Feb (GJ)</c:v>
                </c:pt>
                <c:pt idx="2">
                  <c:v>Gas Mar (GJ)</c:v>
                </c:pt>
                <c:pt idx="3">
                  <c:v>Gas Apr (GJ)</c:v>
                </c:pt>
                <c:pt idx="4">
                  <c:v>Gas May (GJ)</c:v>
                </c:pt>
                <c:pt idx="5">
                  <c:v>Gas Jun (GJ)</c:v>
                </c:pt>
                <c:pt idx="6">
                  <c:v>Gas Jul (GJ)</c:v>
                </c:pt>
                <c:pt idx="7">
                  <c:v>Gas Aug (GJ)</c:v>
                </c:pt>
                <c:pt idx="8">
                  <c:v>Gas Sep (GJ)</c:v>
                </c:pt>
                <c:pt idx="9">
                  <c:v>Gas Oct (GJ)</c:v>
                </c:pt>
                <c:pt idx="10">
                  <c:v>Gas Nov (GJ)</c:v>
                </c:pt>
                <c:pt idx="11">
                  <c:v>Gas Dec (GJ)</c:v>
                </c:pt>
              </c:strCache>
            </c:strRef>
          </c:cat>
          <c:val>
            <c:numRef>
              <c:f>'results-calibrated'!$N$8:$Y$8</c:f>
              <c:numCache>
                <c:formatCode>General</c:formatCode>
                <c:ptCount val="12"/>
                <c:pt idx="0">
                  <c:v>210.5523</c:v>
                </c:pt>
                <c:pt idx="1">
                  <c:v>172.55940000000001</c:v>
                </c:pt>
                <c:pt idx="2">
                  <c:v>162.8777</c:v>
                </c:pt>
                <c:pt idx="3">
                  <c:v>129.87280000000001</c:v>
                </c:pt>
                <c:pt idx="4">
                  <c:v>116.4747</c:v>
                </c:pt>
                <c:pt idx="5">
                  <c:v>99.927899999999994</c:v>
                </c:pt>
                <c:pt idx="6">
                  <c:v>98.381799999999998</c:v>
                </c:pt>
                <c:pt idx="7">
                  <c:v>98.180599999999998</c:v>
                </c:pt>
                <c:pt idx="8">
                  <c:v>101.502</c:v>
                </c:pt>
                <c:pt idx="9">
                  <c:v>128.68520000000001</c:v>
                </c:pt>
                <c:pt idx="10">
                  <c:v>172.3425</c:v>
                </c:pt>
                <c:pt idx="11">
                  <c:v>201.9665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14-684A-959D-E7922E931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929248"/>
        <c:axId val="212597584"/>
      </c:lineChart>
      <c:catAx>
        <c:axId val="12892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97584"/>
        <c:crosses val="autoZero"/>
        <c:auto val="1"/>
        <c:lblAlgn val="ctr"/>
        <c:lblOffset val="100"/>
        <c:noMultiLvlLbl val="0"/>
      </c:catAx>
      <c:valAx>
        <c:axId val="21259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Consumption in [GJ]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2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0</xdr:rowOff>
    </xdr:from>
    <xdr:to>
      <xdr:col>10</xdr:col>
      <xdr:colOff>0</xdr:colOff>
      <xdr:row>42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5476CA-AA7E-BA4F-B250-B350ED609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13</xdr:row>
      <xdr:rowOff>12700</xdr:rowOff>
    </xdr:from>
    <xdr:to>
      <xdr:col>20</xdr:col>
      <xdr:colOff>50800</xdr:colOff>
      <xdr:row>42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25D737-CBF8-DF40-A6C1-73A04991C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1333500</xdr:colOff>
      <xdr:row>11</xdr:row>
      <xdr:rowOff>165100</xdr:rowOff>
    </xdr:from>
    <xdr:to>
      <xdr:col>9</xdr:col>
      <xdr:colOff>254000</xdr:colOff>
      <xdr:row>40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4997D6-0C65-C34D-8257-595B33F868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12</xdr:row>
      <xdr:rowOff>12700</xdr:rowOff>
    </xdr:from>
    <xdr:to>
      <xdr:col>19</xdr:col>
      <xdr:colOff>50800</xdr:colOff>
      <xdr:row>41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2AB243-C47B-BC4D-B65F-7DA57C8679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"/>
  <sheetViews>
    <sheetView workbookViewId="0">
      <selection activeCell="N2" sqref="N2:Y2"/>
    </sheetView>
  </sheetViews>
  <sheetFormatPr baseColWidth="10" defaultRowHeight="16" x14ac:dyDescent="0.2"/>
  <cols>
    <col min="1" max="1" width="25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28</v>
      </c>
      <c r="B2">
        <v>75.007151402012397</v>
      </c>
      <c r="C2">
        <v>70.407813958496902</v>
      </c>
      <c r="D2">
        <v>74.4272011910017</v>
      </c>
      <c r="E2">
        <v>72.701065311158899</v>
      </c>
      <c r="F2">
        <v>74.491563009114699</v>
      </c>
      <c r="G2">
        <v>77.042048743738107</v>
      </c>
      <c r="H2">
        <v>90.488880376498102</v>
      </c>
      <c r="I2">
        <v>92.023690933874306</v>
      </c>
      <c r="J2">
        <v>78.294379725144097</v>
      </c>
      <c r="K2">
        <v>74.050055490891097</v>
      </c>
      <c r="L2">
        <v>73.150538989946</v>
      </c>
      <c r="M2">
        <v>74.991673846300301</v>
      </c>
      <c r="N2">
        <v>206.74601576049901</v>
      </c>
      <c r="O2">
        <v>179.18698133727099</v>
      </c>
      <c r="P2">
        <v>176.20935359892201</v>
      </c>
      <c r="Q2">
        <v>155.194298361016</v>
      </c>
      <c r="R2">
        <v>135.132204149773</v>
      </c>
      <c r="S2">
        <v>112.375304618008</v>
      </c>
      <c r="T2">
        <v>101.722344509435</v>
      </c>
      <c r="U2">
        <v>100.348808330582</v>
      </c>
      <c r="V2">
        <v>111.03373587275</v>
      </c>
      <c r="W2">
        <v>145.02581849643801</v>
      </c>
      <c r="X2">
        <v>178.07217330928501</v>
      </c>
      <c r="Y2">
        <v>205.69493858772</v>
      </c>
    </row>
    <row r="3" spans="1:25" x14ac:dyDescent="0.2">
      <c r="A3" t="s">
        <v>25</v>
      </c>
      <c r="B3">
        <v>91.7166</v>
      </c>
      <c r="C3">
        <v>82.416700000000006</v>
      </c>
      <c r="D3">
        <v>90.705799999999996</v>
      </c>
      <c r="E3">
        <v>87.931399999999996</v>
      </c>
      <c r="F3">
        <v>91.224999999999994</v>
      </c>
      <c r="G3">
        <v>91.392799999999994</v>
      </c>
      <c r="H3">
        <v>99.016999999999996</v>
      </c>
      <c r="I3">
        <v>99.1614</v>
      </c>
      <c r="J3">
        <v>91.840699999999998</v>
      </c>
      <c r="K3">
        <v>92.025999999999996</v>
      </c>
      <c r="L3">
        <v>88.756900000000002</v>
      </c>
      <c r="M3">
        <v>92.058800000000005</v>
      </c>
      <c r="N3">
        <v>150.76239999999899</v>
      </c>
      <c r="O3">
        <v>125.39870000000001</v>
      </c>
      <c r="P3">
        <v>123.06789999999999</v>
      </c>
      <c r="Q3">
        <v>103.97150000000001</v>
      </c>
      <c r="R3">
        <v>96.919899999999998</v>
      </c>
      <c r="S3">
        <v>86.8977</v>
      </c>
      <c r="T3">
        <v>87.052199999999999</v>
      </c>
      <c r="U3">
        <v>87.295000000000002</v>
      </c>
      <c r="V3">
        <v>87.504599999999996</v>
      </c>
      <c r="W3">
        <v>102.084</v>
      </c>
      <c r="X3">
        <v>122.0573</v>
      </c>
      <c r="Y3">
        <v>143.7433</v>
      </c>
    </row>
    <row r="4" spans="1:25" x14ac:dyDescent="0.2">
      <c r="A4" t="s">
        <v>26</v>
      </c>
    </row>
    <row r="5" spans="1:25" x14ac:dyDescent="0.2">
      <c r="A5" t="s">
        <v>27</v>
      </c>
      <c r="B5">
        <v>79.226299999999995</v>
      </c>
      <c r="C5">
        <v>71.358099999999993</v>
      </c>
      <c r="D5">
        <v>78.866</v>
      </c>
      <c r="E5">
        <v>76.884900000000002</v>
      </c>
      <c r="F5">
        <v>80.326599999999999</v>
      </c>
      <c r="G5">
        <v>81.259200000000007</v>
      </c>
      <c r="H5">
        <v>87.910199999999904</v>
      </c>
      <c r="I5">
        <v>88.007099999999994</v>
      </c>
      <c r="J5">
        <v>80.990299999999905</v>
      </c>
      <c r="K5">
        <v>80.221099999999893</v>
      </c>
      <c r="L5">
        <v>76.780399999999901</v>
      </c>
      <c r="M5">
        <v>79.535499999999999</v>
      </c>
      <c r="N5">
        <v>116.5068</v>
      </c>
      <c r="O5">
        <v>99.275499999999894</v>
      </c>
      <c r="P5">
        <v>101.8048</v>
      </c>
      <c r="Q5">
        <v>91.423400000000001</v>
      </c>
      <c r="R5">
        <v>89.978300000000004</v>
      </c>
      <c r="S5">
        <v>84.592599999999905</v>
      </c>
      <c r="T5">
        <v>85.916300000000007</v>
      </c>
      <c r="U5">
        <v>85.908299999999997</v>
      </c>
      <c r="V5">
        <v>84.118399999999994</v>
      </c>
      <c r="W5">
        <v>91.032799999999895</v>
      </c>
      <c r="X5">
        <v>99.053799999999995</v>
      </c>
      <c r="Y5">
        <v>112.1481</v>
      </c>
    </row>
    <row r="10" spans="1:25" x14ac:dyDescent="0.2">
      <c r="A10" t="s">
        <v>29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9B129-797E-3646-AC66-42BFB4C4A2CD}">
  <dimension ref="A1:Y9"/>
  <sheetViews>
    <sheetView tabSelected="1" topLeftCell="D1" workbookViewId="0">
      <selection activeCell="W27" sqref="W27"/>
    </sheetView>
  </sheetViews>
  <sheetFormatPr baseColWidth="10" defaultRowHeight="16" x14ac:dyDescent="0.2"/>
  <cols>
    <col min="1" max="1" width="25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30</v>
      </c>
      <c r="B2">
        <f>'results-originals'!B2</f>
        <v>75.007151402012397</v>
      </c>
      <c r="C2">
        <f>'results-originals'!C2</f>
        <v>70.407813958496902</v>
      </c>
      <c r="D2">
        <f>'results-originals'!D2</f>
        <v>74.4272011910017</v>
      </c>
      <c r="E2">
        <f>'results-originals'!E2</f>
        <v>72.701065311158899</v>
      </c>
      <c r="F2">
        <f>'results-originals'!F2</f>
        <v>74.491563009114699</v>
      </c>
      <c r="G2">
        <f>'results-originals'!G2</f>
        <v>77.042048743738107</v>
      </c>
      <c r="H2">
        <f>'results-originals'!H2</f>
        <v>90.488880376498102</v>
      </c>
      <c r="I2">
        <f>'results-originals'!I2</f>
        <v>92.023690933874306</v>
      </c>
      <c r="J2">
        <f>'results-originals'!J2</f>
        <v>78.294379725144097</v>
      </c>
      <c r="K2">
        <f>'results-originals'!K2</f>
        <v>74.050055490891097</v>
      </c>
      <c r="L2">
        <f>'results-originals'!L2</f>
        <v>73.150538989946</v>
      </c>
      <c r="M2">
        <f>'results-originals'!M2</f>
        <v>74.991673846300301</v>
      </c>
      <c r="N2">
        <f>'results-originals'!N2</f>
        <v>206.74601576049901</v>
      </c>
      <c r="O2">
        <f>'results-originals'!O2</f>
        <v>179.18698133727099</v>
      </c>
      <c r="P2">
        <f>'results-originals'!P2</f>
        <v>176.20935359892201</v>
      </c>
      <c r="Q2">
        <f>'results-originals'!Q2</f>
        <v>155.194298361016</v>
      </c>
      <c r="R2">
        <f>'results-originals'!R2</f>
        <v>135.132204149773</v>
      </c>
      <c r="S2">
        <f>'results-originals'!S2</f>
        <v>112.375304618008</v>
      </c>
      <c r="T2">
        <f>'results-originals'!T2</f>
        <v>101.722344509435</v>
      </c>
      <c r="U2">
        <f>'results-originals'!U2</f>
        <v>100.348808330582</v>
      </c>
      <c r="V2">
        <f>'results-originals'!V2</f>
        <v>111.03373587275</v>
      </c>
      <c r="W2">
        <f>'results-originals'!W2</f>
        <v>145.02581849643801</v>
      </c>
      <c r="X2">
        <f>'results-originals'!X2</f>
        <v>178.07217330928501</v>
      </c>
      <c r="Y2">
        <f>'results-originals'!Y2</f>
        <v>205.69493858772</v>
      </c>
    </row>
    <row r="5" spans="1:25" x14ac:dyDescent="0.2">
      <c r="A5" t="s">
        <v>31</v>
      </c>
      <c r="B5">
        <f>'results-originals'!B5</f>
        <v>79.226299999999995</v>
      </c>
      <c r="C5">
        <f>'results-originals'!C5</f>
        <v>71.358099999999993</v>
      </c>
      <c r="D5">
        <f>'results-originals'!D5</f>
        <v>78.866</v>
      </c>
      <c r="E5">
        <f>'results-originals'!E5</f>
        <v>76.884900000000002</v>
      </c>
      <c r="F5">
        <f>'results-originals'!F5</f>
        <v>80.326599999999999</v>
      </c>
      <c r="G5">
        <f>'results-originals'!G5</f>
        <v>81.259200000000007</v>
      </c>
      <c r="H5">
        <f>'results-originals'!H5</f>
        <v>87.910199999999904</v>
      </c>
      <c r="I5">
        <f>'results-originals'!I5</f>
        <v>88.007099999999994</v>
      </c>
      <c r="J5">
        <f>'results-originals'!J5</f>
        <v>80.990299999999905</v>
      </c>
      <c r="K5">
        <f>'results-originals'!K5</f>
        <v>80.221099999999893</v>
      </c>
      <c r="L5">
        <f>'results-originals'!L5</f>
        <v>76.780399999999901</v>
      </c>
      <c r="M5">
        <f>'results-originals'!M5</f>
        <v>79.535499999999999</v>
      </c>
      <c r="N5">
        <f>'results-originals'!N5</f>
        <v>116.5068</v>
      </c>
      <c r="O5">
        <f>'results-originals'!O5</f>
        <v>99.275499999999894</v>
      </c>
      <c r="P5">
        <f>'results-originals'!P5</f>
        <v>101.8048</v>
      </c>
      <c r="Q5">
        <f>'results-originals'!Q5</f>
        <v>91.423400000000001</v>
      </c>
      <c r="R5">
        <f>'results-originals'!R5</f>
        <v>89.978300000000004</v>
      </c>
      <c r="S5">
        <f>'results-originals'!S5</f>
        <v>84.592599999999905</v>
      </c>
      <c r="T5">
        <f>'results-originals'!T5</f>
        <v>85.916300000000007</v>
      </c>
      <c r="U5">
        <f>'results-originals'!U5</f>
        <v>85.908299999999997</v>
      </c>
      <c r="V5">
        <f>'results-originals'!V5</f>
        <v>84.118399999999994</v>
      </c>
      <c r="W5">
        <f>'results-originals'!W5</f>
        <v>91.032799999999895</v>
      </c>
      <c r="X5">
        <f>'results-originals'!X5</f>
        <v>99.053799999999995</v>
      </c>
      <c r="Y5">
        <f>'results-originals'!Y5</f>
        <v>112.1481</v>
      </c>
    </row>
    <row r="6" spans="1:25" x14ac:dyDescent="0.2">
      <c r="A6" t="s">
        <v>32</v>
      </c>
      <c r="B6">
        <v>76.060500000000005</v>
      </c>
      <c r="C6">
        <v>68.490700000000004</v>
      </c>
      <c r="D6">
        <v>75.715400000000002</v>
      </c>
      <c r="E6">
        <v>74.129300000000001</v>
      </c>
      <c r="F6">
        <v>77.527500000000003</v>
      </c>
      <c r="G6">
        <v>80.574299999999994</v>
      </c>
      <c r="H6">
        <v>90.797899999999998</v>
      </c>
      <c r="I6">
        <v>90.483699999999899</v>
      </c>
      <c r="J6">
        <v>79.851200000000006</v>
      </c>
      <c r="K6">
        <v>77.112899999999996</v>
      </c>
      <c r="L6">
        <v>73.710700000000003</v>
      </c>
      <c r="M6">
        <v>76.307000000000002</v>
      </c>
      <c r="N6">
        <v>210.44319999999999</v>
      </c>
      <c r="O6">
        <v>173.49639999999999</v>
      </c>
      <c r="P6">
        <v>171.69220000000001</v>
      </c>
      <c r="Q6">
        <v>140.1703</v>
      </c>
      <c r="R6">
        <v>125.26819999999999</v>
      </c>
      <c r="S6">
        <v>106.395</v>
      </c>
      <c r="T6">
        <v>102.26589999999899</v>
      </c>
      <c r="U6">
        <v>103.7212</v>
      </c>
      <c r="V6">
        <v>110.239899999999</v>
      </c>
      <c r="W6">
        <v>138.0573</v>
      </c>
      <c r="X6">
        <v>171.09909999999999</v>
      </c>
      <c r="Y6">
        <v>201.20439999999999</v>
      </c>
    </row>
    <row r="7" spans="1:25" x14ac:dyDescent="0.2">
      <c r="A7" t="s">
        <v>33</v>
      </c>
      <c r="B7">
        <v>76.060500000000005</v>
      </c>
      <c r="C7">
        <v>68.491299999999995</v>
      </c>
      <c r="D7">
        <v>75.715400000000002</v>
      </c>
      <c r="E7">
        <v>74.130399999999995</v>
      </c>
      <c r="F7">
        <v>77.5261</v>
      </c>
      <c r="G7">
        <v>80.574299999999994</v>
      </c>
      <c r="H7">
        <v>90.798500000000004</v>
      </c>
      <c r="I7">
        <v>90.484300000000005</v>
      </c>
      <c r="J7">
        <v>79.851200000000006</v>
      </c>
      <c r="K7">
        <v>77.113500000000002</v>
      </c>
      <c r="L7">
        <v>73.710700000000003</v>
      </c>
      <c r="M7">
        <v>76.307000000000002</v>
      </c>
      <c r="N7">
        <v>210.44319999999999</v>
      </c>
      <c r="O7">
        <v>173.48259999999999</v>
      </c>
      <c r="P7">
        <v>171.6918</v>
      </c>
      <c r="Q7">
        <v>140.17150000000001</v>
      </c>
      <c r="R7">
        <v>125.2696</v>
      </c>
      <c r="S7">
        <v>106.395</v>
      </c>
      <c r="T7">
        <v>102.2647</v>
      </c>
      <c r="U7">
        <v>103.7206</v>
      </c>
      <c r="V7">
        <v>110.23990000000001</v>
      </c>
      <c r="W7">
        <v>138.05680000000001</v>
      </c>
      <c r="X7">
        <v>171.0975</v>
      </c>
      <c r="Y7">
        <v>201.20840000000001</v>
      </c>
    </row>
    <row r="8" spans="1:25" x14ac:dyDescent="0.2">
      <c r="A8" t="s">
        <v>34</v>
      </c>
      <c r="B8">
        <v>78.376099999999994</v>
      </c>
      <c r="C8">
        <v>70.576499999999996</v>
      </c>
      <c r="D8">
        <v>78.1935</v>
      </c>
      <c r="E8">
        <v>76.891400000000004</v>
      </c>
      <c r="F8">
        <v>81.178100000000001</v>
      </c>
      <c r="G8">
        <v>85.831299999999999</v>
      </c>
      <c r="H8">
        <v>97.947100000000006</v>
      </c>
      <c r="I8">
        <v>97.216099999999997</v>
      </c>
      <c r="J8">
        <v>84.408199999999994</v>
      </c>
      <c r="K8">
        <v>79.973200000000006</v>
      </c>
      <c r="L8">
        <v>76.168599999999998</v>
      </c>
      <c r="M8">
        <v>78.695400000000006</v>
      </c>
      <c r="N8">
        <v>210.5523</v>
      </c>
      <c r="O8">
        <v>172.55940000000001</v>
      </c>
      <c r="P8">
        <v>162.8777</v>
      </c>
      <c r="Q8">
        <v>129.87280000000001</v>
      </c>
      <c r="R8">
        <v>116.4747</v>
      </c>
      <c r="S8">
        <v>99.927899999999994</v>
      </c>
      <c r="T8">
        <v>98.381799999999998</v>
      </c>
      <c r="U8">
        <v>98.180599999999998</v>
      </c>
      <c r="V8">
        <v>101.502</v>
      </c>
      <c r="W8">
        <v>128.68520000000001</v>
      </c>
      <c r="X8">
        <v>172.3425</v>
      </c>
      <c r="Y8">
        <v>201.9665</v>
      </c>
    </row>
    <row r="9" spans="1:25" x14ac:dyDescent="0.2">
      <c r="A9" t="s">
        <v>29</v>
      </c>
    </row>
  </sheetData>
  <phoneticPr fontId="18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results-originals</vt:lpstr>
      <vt:lpstr>results-calibrated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Ellis</dc:creator>
  <cp:lastModifiedBy>Amine Lazrak</cp:lastModifiedBy>
  <dcterms:created xsi:type="dcterms:W3CDTF">2019-11-19T20:13:36Z</dcterms:created>
  <dcterms:modified xsi:type="dcterms:W3CDTF">2020-02-26T21:43:48Z</dcterms:modified>
</cp:coreProperties>
</file>