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ne-lazrak/Documents/Big Ladder/RTF/modelkit-flannel~/models/pnw/restaurant-quick-service/calibration/"/>
    </mc:Choice>
  </mc:AlternateContent>
  <xr:revisionPtr revIDLastSave="0" documentId="13_ncr:1_{A9AEBE04-409C-454E-86E0-453517CD16E0}" xr6:coauthVersionLast="45" xr6:coauthVersionMax="45" xr10:uidLastSave="{00000000-0000-0000-0000-000000000000}"/>
  <bookViews>
    <workbookView xWindow="57780" yWindow="4180" windowWidth="30160" windowHeight="20540" activeTab="1" xr2:uid="{00000000-000D-0000-FFFF-FFFF00000000}"/>
  </bookViews>
  <sheets>
    <sheet name="results-originals" sheetId="1" r:id="rId1"/>
    <sheet name="results-calibrat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Y5" i="2" l="1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</calcChain>
</file>

<file path=xl/sharedStrings.xml><?xml version="1.0" encoding="utf-8"?>
<sst xmlns="http://schemas.openxmlformats.org/spreadsheetml/2006/main" count="61" uniqueCount="35">
  <si>
    <t>File Name</t>
  </si>
  <si>
    <t>Elec Jan (GJ)</t>
  </si>
  <si>
    <t>Elec Feb (GJ)</t>
  </si>
  <si>
    <t>Elec Mar (GJ)</t>
  </si>
  <si>
    <t>Elec Apr (GJ)</t>
  </si>
  <si>
    <t>Elec May (GJ)</t>
  </si>
  <si>
    <t>Elec Jun (GJ)</t>
  </si>
  <si>
    <t>Elec Jul (GJ)</t>
  </si>
  <si>
    <t>Elec Aug (GJ)</t>
  </si>
  <si>
    <t>Elec Sep (GJ)</t>
  </si>
  <si>
    <t>Elec Oct (GJ)</t>
  </si>
  <si>
    <t>Elec Nov (GJ)</t>
  </si>
  <si>
    <t>Elec Dec (GJ)</t>
  </si>
  <si>
    <t>Gas Jan (GJ)</t>
  </si>
  <si>
    <t>Gas Feb (GJ)</t>
  </si>
  <si>
    <t>Gas Mar (GJ)</t>
  </si>
  <si>
    <t>Gas Apr (GJ)</t>
  </si>
  <si>
    <t>Gas May (GJ)</t>
  </si>
  <si>
    <t>Gas Jun (GJ)</t>
  </si>
  <si>
    <t>Gas Jul (GJ)</t>
  </si>
  <si>
    <t>Gas Aug (GJ)</t>
  </si>
  <si>
    <t>Gas Sep (GJ)</t>
  </si>
  <si>
    <t>Gas Oct (GJ)</t>
  </si>
  <si>
    <t>Gas Nov (GJ)</t>
  </si>
  <si>
    <t>Gas Dec (GJ)</t>
  </si>
  <si>
    <t>default</t>
  </si>
  <si>
    <t>existing-bpa</t>
  </si>
  <si>
    <t>existing-cbsa-2014</t>
  </si>
  <si>
    <t>target</t>
  </si>
  <si>
    <t>* All runs based on "quick" set of six climate regions.</t>
  </si>
  <si>
    <t>cbsa target</t>
  </si>
  <si>
    <t>calibrated model</t>
  </si>
  <si>
    <t>initial model</t>
  </si>
  <si>
    <t>calibrated model EP 9.2</t>
  </si>
  <si>
    <t>calibrated model EP 9.2 New schedules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</si>
</sst>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'results-originals'!$A$2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'results-originals'!$B$2:$M$2</c:f>
              <c:numCache>
                <c:formatCode>General</c:formatCode>
                <c:ptCount val="12"/>
                <c:pt idx="0">
                  <c:v>47.051162137838702</c:v>
                </c:pt>
                <c:pt idx="1">
                  <c:v>45.165405522386102</c:v>
                </c:pt>
                <c:pt idx="2">
                  <c:v>46.4309277407704</c:v>
                </c:pt>
                <c:pt idx="3">
                  <c:v>45.509447531525403</c:v>
                </c:pt>
                <c:pt idx="4">
                  <c:v>46.533155744457297</c:v>
                </c:pt>
                <c:pt idx="5">
                  <c:v>48.441961373890301</c:v>
                </c:pt>
                <c:pt idx="6">
                  <c:v>58.330234992984003</c:v>
                </c:pt>
                <c:pt idx="7">
                  <c:v>59.494501949954497</c:v>
                </c:pt>
                <c:pt idx="8">
                  <c:v>50.778398123311703</c:v>
                </c:pt>
                <c:pt idx="9">
                  <c:v>46.014479692631497</c:v>
                </c:pt>
                <c:pt idx="10">
                  <c:v>46.060843957327798</c:v>
                </c:pt>
                <c:pt idx="11">
                  <c:v>47.059271566991598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44-1344-904D-BA9F86092537}"/>
            </c:ext>
          </c:extLst>
        </c:ser>
        <c:ser>
          <c:idx val="1"/>
          <c:order val="1"/>
          <c:tx>
            <c:strRef>
              <c:f>'results-originals'!$A$3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'results-originals'!$B$3:$M$3</c:f>
              <c:numCache>
                <c:formatCode>General</c:formatCode>
                <c:ptCount val="12"/>
                <c:pt idx="0">
                  <c:v>57.357799999999997</c:v>
                </c:pt>
                <c:pt idx="1">
                  <c:v>51.576499999999903</c:v>
                </c:pt>
                <c:pt idx="2">
                  <c:v>56.8324</c:v>
                </c:pt>
                <c:pt idx="3">
                  <c:v>55.142799999999902</c:v>
                </c:pt>
                <c:pt idx="4">
                  <c:v>57.241500000000002</c:v>
                </c:pt>
                <c:pt idx="5">
                  <c:v>57.206499999999998</c:v>
                </c:pt>
                <c:pt idx="6">
                  <c:v>61.717500000000001</c:v>
                </c:pt>
                <c:pt idx="7">
                  <c:v>61.808999999999997</c:v>
                </c:pt>
                <c:pt idx="8">
                  <c:v>57.5137</c:v>
                </c:pt>
                <c:pt idx="9">
                  <c:v>57.676400000000001</c:v>
                </c:pt>
                <c:pt idx="10">
                  <c:v>55.563899999999997</c:v>
                </c:pt>
                <c:pt idx="11">
                  <c:v>57.578099999999999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44-1344-904D-BA9F86092537}"/>
            </c:ext>
          </c:extLst>
        </c:ser>
        <c:ser>
          <c:idx val="2"/>
          <c:order val="2"/>
          <c:tx>
            <c:strRef>
              <c:f>'results-originals'!$A$4</c:f>
              <c:strCache>
                <c:ptCount val="1"/>
                <c:pt idx="0">
                  <c:v>existing-bpa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'results-originals'!$B$4:$M$4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44-1344-904D-BA9F86092537}"/>
            </c:ext>
          </c:extLst>
        </c:ser>
        <c:ser>
          <c:idx val="3"/>
          <c:order val="3"/>
          <c:tx>
            <c:strRef>
              <c:f>'results-originals'!$A$5</c:f>
              <c:strCache>
                <c:ptCount val="1"/>
                <c:pt idx="0">
                  <c:v>existing-cbsa-2014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'results-originals'!$B$5:$M$5</c:f>
              <c:numCache>
                <c:formatCode>General</c:formatCode>
                <c:ptCount val="12"/>
                <c:pt idx="0">
                  <c:v>53.587400000000002</c:v>
                </c:pt>
                <c:pt idx="1">
                  <c:v>48.333100000000002</c:v>
                </c:pt>
                <c:pt idx="2">
                  <c:v>53.530799999999999</c:v>
                </c:pt>
                <c:pt idx="3">
                  <c:v>52.218800000000002</c:v>
                </c:pt>
                <c:pt idx="4">
                  <c:v>54.523400000000002</c:v>
                </c:pt>
                <c:pt idx="5">
                  <c:v>54.780799999999999</c:v>
                </c:pt>
                <c:pt idx="6">
                  <c:v>58.913200000000003</c:v>
                </c:pt>
                <c:pt idx="7">
                  <c:v>58.903599999999997</c:v>
                </c:pt>
                <c:pt idx="8">
                  <c:v>54.574300000000001</c:v>
                </c:pt>
                <c:pt idx="9">
                  <c:v>54.356299999999997</c:v>
                </c:pt>
                <c:pt idx="10">
                  <c:v>52.011200000000002</c:v>
                </c:pt>
                <c:pt idx="11">
                  <c:v>53.717100000000002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44-1344-904D-BA9F86092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747632"/>
        <c:axId val="230097072"/>
      </c:lineChart>
      <c:catAx>
        <c:axId val="2297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097072"/>
        <c:crosses val="autoZero"/>
        <c:auto val="1"/>
        <c:lblAlgn val="ctr"/>
        <c:lblOffset val="100"/>
        <c:noMultiLvlLbl val="0"/>
      </c:catAx>
      <c:valAx>
        <c:axId val="2300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4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'results-originals'!$A$2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'results-originals'!$N$2:$Y$2</c:f>
              <c:numCache>
                <c:formatCode>General</c:formatCode>
                <c:ptCount val="12"/>
                <c:pt idx="0">
                  <c:v>68.5101488660044</c:v>
                </c:pt>
                <c:pt idx="1">
                  <c:v>60.349411196102402</c:v>
                </c:pt>
                <c:pt idx="2">
                  <c:v>58.329202688837597</c:v>
                </c:pt>
                <c:pt idx="3">
                  <c:v>51.520093283920602</c:v>
                </c:pt>
                <c:pt idx="4">
                  <c:v>44.669374024150599</c:v>
                </c:pt>
                <c:pt idx="5">
                  <c:v>38.265593258767197</c:v>
                </c:pt>
                <c:pt idx="6">
                  <c:v>34.948350616883602</c:v>
                </c:pt>
                <c:pt idx="7">
                  <c:v>34.790654951176798</c:v>
                </c:pt>
                <c:pt idx="8">
                  <c:v>38.092171687450197</c:v>
                </c:pt>
                <c:pt idx="9">
                  <c:v>48.291113188871797</c:v>
                </c:pt>
                <c:pt idx="10">
                  <c:v>59.039388558173201</c:v>
                </c:pt>
                <c:pt idx="11">
                  <c:v>67.754432680504394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60-8A43-84B9-3C7B667E7418}"/>
            </c:ext>
          </c:extLst>
        </c:ser>
        <c:ser>
          <c:idx val="1"/>
          <c:order val="1"/>
          <c:tx>
            <c:strRef>
              <c:f>'results-originals'!$A$3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'results-originals'!$N$3:$Y$3</c:f>
              <c:numCache>
                <c:formatCode>General</c:formatCode>
                <c:ptCount val="12"/>
                <c:pt idx="0">
                  <c:v>90.978299999999905</c:v>
                </c:pt>
                <c:pt idx="1">
                  <c:v>75.395499999999998</c:v>
                </c:pt>
                <c:pt idx="2">
                  <c:v>73.745800000000003</c:v>
                </c:pt>
                <c:pt idx="3">
                  <c:v>62.788499999999999</c:v>
                </c:pt>
                <c:pt idx="4">
                  <c:v>59.164999999999999</c:v>
                </c:pt>
                <c:pt idx="5">
                  <c:v>53.7498</c:v>
                </c:pt>
                <c:pt idx="6">
                  <c:v>54.147500000000001</c:v>
                </c:pt>
                <c:pt idx="7">
                  <c:v>54.331299999999999</c:v>
                </c:pt>
                <c:pt idx="8">
                  <c:v>54.337499999999999</c:v>
                </c:pt>
                <c:pt idx="9">
                  <c:v>62.613999999999997</c:v>
                </c:pt>
                <c:pt idx="10">
                  <c:v>74.063599999999994</c:v>
                </c:pt>
                <c:pt idx="11">
                  <c:v>86.577200000000005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0-8A43-84B9-3C7B667E7418}"/>
            </c:ext>
          </c:extLst>
        </c:ser>
        <c:ser>
          <c:idx val="2"/>
          <c:order val="2"/>
          <c:tx>
            <c:strRef>
              <c:f>'results-originals'!$A$4</c:f>
              <c:strCache>
                <c:ptCount val="1"/>
                <c:pt idx="0">
                  <c:v>existing-bpa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'results-originals'!$N$4:$Y$4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0-8A43-84B9-3C7B667E7418}"/>
            </c:ext>
          </c:extLst>
        </c:ser>
        <c:ser>
          <c:idx val="3"/>
          <c:order val="3"/>
          <c:tx>
            <c:strRef>
              <c:f>'results-originals'!$A$5</c:f>
              <c:strCache>
                <c:ptCount val="1"/>
                <c:pt idx="0">
                  <c:v>existing-cbsa-2014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'results-originals'!$N$5:$Y$5</c:f>
              <c:numCache>
                <c:formatCode>General</c:formatCode>
                <c:ptCount val="12"/>
                <c:pt idx="0">
                  <c:v>76.863299999999995</c:v>
                </c:pt>
                <c:pt idx="1">
                  <c:v>64.436400000000006</c:v>
                </c:pt>
                <c:pt idx="2">
                  <c:v>65.16</c:v>
                </c:pt>
                <c:pt idx="3">
                  <c:v>57.727400000000003</c:v>
                </c:pt>
                <c:pt idx="4">
                  <c:v>56.192999999999998</c:v>
                </c:pt>
                <c:pt idx="5">
                  <c:v>52.408299999999997</c:v>
                </c:pt>
                <c:pt idx="6">
                  <c:v>53.390799999999999</c:v>
                </c:pt>
                <c:pt idx="7">
                  <c:v>53.415799999999997</c:v>
                </c:pt>
                <c:pt idx="8">
                  <c:v>52.554000000000002</c:v>
                </c:pt>
                <c:pt idx="9">
                  <c:v>58.018999999999899</c:v>
                </c:pt>
                <c:pt idx="10">
                  <c:v>64.672700000000006</c:v>
                </c:pt>
                <c:pt idx="11">
                  <c:v>73.700199999999995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60-8A43-84B9-3C7B667E7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29248"/>
        <c:axId val="212597584"/>
      </c:lineChart>
      <c:catAx>
        <c:axId val="12892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7584"/>
        <c:crosses val="autoZero"/>
        <c:auto val="1"/>
        <c:lblAlgn val="ctr"/>
        <c:lblOffset val="100"/>
        <c:noMultiLvlLbl val="0"/>
      </c:catAx>
      <c:valAx>
        <c:axId val="21259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 - Restaurant quick service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'results-calibrated'!$A$2</c:f>
              <c:strCache>
                <c:ptCount val="1"/>
                <c:pt idx="0">
                  <c:v>cbsa target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'results-calibrated'!$B$2:$M$2</c:f>
              <c:numCache>
                <c:formatCode>General</c:formatCode>
                <c:ptCount val="12"/>
                <c:pt idx="0">
                  <c:v>47.051162137838702</c:v>
                </c:pt>
                <c:pt idx="1">
                  <c:v>45.165405522386102</c:v>
                </c:pt>
                <c:pt idx="2">
                  <c:v>46.4309277407704</c:v>
                </c:pt>
                <c:pt idx="3">
                  <c:v>45.509447531525403</c:v>
                </c:pt>
                <c:pt idx="4">
                  <c:v>46.533155744457297</c:v>
                </c:pt>
                <c:pt idx="5">
                  <c:v>48.441961373890301</c:v>
                </c:pt>
                <c:pt idx="6">
                  <c:v>58.330234992984003</c:v>
                </c:pt>
                <c:pt idx="7">
                  <c:v>59.494501949954497</c:v>
                </c:pt>
                <c:pt idx="8">
                  <c:v>50.778398123311703</c:v>
                </c:pt>
                <c:pt idx="9">
                  <c:v>46.014479692631497</c:v>
                </c:pt>
                <c:pt idx="10">
                  <c:v>46.060843957327798</c:v>
                </c:pt>
                <c:pt idx="11">
                  <c:v>47.059271566991598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F-7746-AF4A-B50F860113E3}"/>
            </c:ext>
          </c:extLst>
        </c:ser>
        <c:ser>
          <c:idx val="3"/>
          <c:order val="1"/>
          <c:tx>
            <c:strRef>
              <c:f>'results-calibrated'!$A$5</c:f>
              <c:strCache>
                <c:ptCount val="1"/>
                <c:pt idx="0">
                  <c:v>initial model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'results-calibrated'!$B$5:$M$5</c:f>
              <c:numCache>
                <c:formatCode>General</c:formatCode>
                <c:ptCount val="12"/>
                <c:pt idx="0">
                  <c:v>53.587400000000002</c:v>
                </c:pt>
                <c:pt idx="1">
                  <c:v>48.333100000000002</c:v>
                </c:pt>
                <c:pt idx="2">
                  <c:v>53.530799999999999</c:v>
                </c:pt>
                <c:pt idx="3">
                  <c:v>52.218800000000002</c:v>
                </c:pt>
                <c:pt idx="4">
                  <c:v>54.523400000000002</c:v>
                </c:pt>
                <c:pt idx="5">
                  <c:v>54.780799999999999</c:v>
                </c:pt>
                <c:pt idx="6">
                  <c:v>58.913200000000003</c:v>
                </c:pt>
                <c:pt idx="7">
                  <c:v>58.903599999999997</c:v>
                </c:pt>
                <c:pt idx="8">
                  <c:v>54.574300000000001</c:v>
                </c:pt>
                <c:pt idx="9">
                  <c:v>54.356299999999997</c:v>
                </c:pt>
                <c:pt idx="10">
                  <c:v>52.011200000000002</c:v>
                </c:pt>
                <c:pt idx="11">
                  <c:v>53.717100000000002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DF-7746-AF4A-B50F860113E3}"/>
            </c:ext>
          </c:extLst>
        </c:ser>
        <c:ser>
          <c:idx val="5"/>
          <c:order val="2"/>
          <c:tx>
            <c:strRef>
              <c:f>'results-calibrated'!$A$6</c:f>
              <c:strCache>
                <c:ptCount val="1"/>
                <c:pt idx="0">
                  <c:v>calibrated model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'results-calibrated'!$B$6:$M$6</c:f>
              <c:numCache>
                <c:formatCode>General</c:formatCode>
                <c:ptCount val="12"/>
                <c:pt idx="0">
                  <c:v>47.0291</c:v>
                </c:pt>
                <c:pt idx="1">
                  <c:v>42.453699999999998</c:v>
                </c:pt>
                <c:pt idx="2">
                  <c:v>47.216699999999904</c:v>
                </c:pt>
                <c:pt idx="3">
                  <c:v>47.078499999999899</c:v>
                </c:pt>
                <c:pt idx="4">
                  <c:v>50.0045</c:v>
                </c:pt>
                <c:pt idx="5">
                  <c:v>52.398400000000002</c:v>
                </c:pt>
                <c:pt idx="6">
                  <c:v>58.428100000000001</c:v>
                </c:pt>
                <c:pt idx="7">
                  <c:v>58.399000000000001</c:v>
                </c:pt>
                <c:pt idx="8">
                  <c:v>51.643999999999998</c:v>
                </c:pt>
                <c:pt idx="9">
                  <c:v>48.923900000000003</c:v>
                </c:pt>
                <c:pt idx="10">
                  <c:v>45.783899999999903</c:v>
                </c:pt>
                <c:pt idx="11">
                  <c:v>47.143000000000001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DF-7746-AF4A-B50F860113E3}"/>
            </c:ext>
          </c:extLst>
        </c:ser>
        <c:ser>
          <c:idx val="1"/>
          <c:order val="3"/>
          <c:tx>
            <c:strRef>
              <c:f>'results-calibrated'!$A$7</c:f>
              <c:strCache>
                <c:ptCount val="1"/>
                <c:pt idx="0">
                  <c:v>calibrated model EP 9.2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'results-calibrated'!$B$7:$M$7</c:f>
              <c:numCache>
                <c:formatCode>General</c:formatCode>
                <c:ptCount val="12"/>
                <c:pt idx="0">
                  <c:v>47.028500000000001</c:v>
                </c:pt>
                <c:pt idx="1">
                  <c:v>42.453699999999998</c:v>
                </c:pt>
                <c:pt idx="2">
                  <c:v>47.216699999999904</c:v>
                </c:pt>
                <c:pt idx="3">
                  <c:v>47.077100000000002</c:v>
                </c:pt>
                <c:pt idx="4">
                  <c:v>50.0045</c:v>
                </c:pt>
                <c:pt idx="5">
                  <c:v>52.398400000000002</c:v>
                </c:pt>
                <c:pt idx="6">
                  <c:v>58.427500000000002</c:v>
                </c:pt>
                <c:pt idx="7">
                  <c:v>58.393300000000004</c:v>
                </c:pt>
                <c:pt idx="8">
                  <c:v>51.6389</c:v>
                </c:pt>
                <c:pt idx="9">
                  <c:v>48.918199999999999</c:v>
                </c:pt>
                <c:pt idx="10">
                  <c:v>45.783899999999903</c:v>
                </c:pt>
                <c:pt idx="11">
                  <c:v>47.143000000000001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8-DA4B-AF5C-C67871C68955}"/>
            </c:ext>
          </c:extLst>
        </c:ser>
        <c:ser>
          <c:idx val="2"/>
          <c:order val="4"/>
          <c:tx>
            <c:strRef>
              <c:f>'results-calibrated'!$A$8</c:f>
              <c:strCache>
                <c:ptCount val="1"/>
                <c:pt idx="0">
                  <c:v>calibrated model EP 9.2 New schedules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'results-calibrated'!$B$8:$M$8</c:f>
              <c:numCache>
                <c:formatCode>General</c:formatCode>
                <c:ptCount val="12"/>
                <c:pt idx="0">
                  <c:v>47.010100000000001</c:v>
                </c:pt>
                <c:pt idx="1">
                  <c:v>42.4084</c:v>
                </c:pt>
                <c:pt idx="2">
                  <c:v>47.130099999999999</c:v>
                </c:pt>
                <c:pt idx="3">
                  <c:v>47.046399999999998</c:v>
                </c:pt>
                <c:pt idx="4">
                  <c:v>50.2577</c:v>
                </c:pt>
                <c:pt idx="5">
                  <c:v>53.072499999999998</c:v>
                </c:pt>
                <c:pt idx="6">
                  <c:v>59.6738</c:v>
                </c:pt>
                <c:pt idx="7">
                  <c:v>59.469299999999997</c:v>
                </c:pt>
                <c:pt idx="8">
                  <c:v>52.017699999999998</c:v>
                </c:pt>
                <c:pt idx="9">
                  <c:v>48.934800000000003</c:v>
                </c:pt>
                <c:pt idx="10">
                  <c:v>45.819499999999998</c:v>
                </c:pt>
                <c:pt idx="11">
                  <c:v>47.0899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68-D647-B3E7-2E2429028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747632"/>
        <c:axId val="230097072"/>
      </c:lineChart>
      <c:catAx>
        <c:axId val="2297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097072"/>
        <c:crosses val="autoZero"/>
        <c:auto val="1"/>
        <c:lblAlgn val="ctr"/>
        <c:lblOffset val="100"/>
        <c:noMultiLvlLbl val="0"/>
      </c:catAx>
      <c:valAx>
        <c:axId val="2300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Consumption in [GJ]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4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 - Restaurant quick service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'results-calibrated'!$A$2</c:f>
              <c:strCache>
                <c:ptCount val="1"/>
                <c:pt idx="0">
                  <c:v>cbsa target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'results-calibrated'!$N$2:$Y$2</c:f>
              <c:numCache>
                <c:formatCode>General</c:formatCode>
                <c:ptCount val="12"/>
                <c:pt idx="0">
                  <c:v>68.5101488660044</c:v>
                </c:pt>
                <c:pt idx="1">
                  <c:v>60.349411196102402</c:v>
                </c:pt>
                <c:pt idx="2">
                  <c:v>58.329202688837597</c:v>
                </c:pt>
                <c:pt idx="3">
                  <c:v>51.520093283920602</c:v>
                </c:pt>
                <c:pt idx="4">
                  <c:v>44.669374024150599</c:v>
                </c:pt>
                <c:pt idx="5">
                  <c:v>38.265593258767197</c:v>
                </c:pt>
                <c:pt idx="6">
                  <c:v>34.948350616883602</c:v>
                </c:pt>
                <c:pt idx="7">
                  <c:v>34.790654951176798</c:v>
                </c:pt>
                <c:pt idx="8">
                  <c:v>38.092171687450197</c:v>
                </c:pt>
                <c:pt idx="9">
                  <c:v>48.291113188871797</c:v>
                </c:pt>
                <c:pt idx="10">
                  <c:v>59.039388558173201</c:v>
                </c:pt>
                <c:pt idx="11">
                  <c:v>67.754432680504394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8-714D-9F26-DE6D1C2E4497}"/>
            </c:ext>
          </c:extLst>
        </c:ser>
        <c:ser>
          <c:idx val="3"/>
          <c:order val="1"/>
          <c:tx>
            <c:strRef>
              <c:f>'results-calibrated'!$A$5</c:f>
              <c:strCache>
                <c:ptCount val="1"/>
                <c:pt idx="0">
                  <c:v>initial model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'results-calibrated'!$N$5:$Y$5</c:f>
              <c:numCache>
                <c:formatCode>General</c:formatCode>
                <c:ptCount val="12"/>
                <c:pt idx="0">
                  <c:v>76.863299999999995</c:v>
                </c:pt>
                <c:pt idx="1">
                  <c:v>64.436400000000006</c:v>
                </c:pt>
                <c:pt idx="2">
                  <c:v>65.16</c:v>
                </c:pt>
                <c:pt idx="3">
                  <c:v>57.727400000000003</c:v>
                </c:pt>
                <c:pt idx="4">
                  <c:v>56.192999999999998</c:v>
                </c:pt>
                <c:pt idx="5">
                  <c:v>52.408299999999997</c:v>
                </c:pt>
                <c:pt idx="6">
                  <c:v>53.390799999999999</c:v>
                </c:pt>
                <c:pt idx="7">
                  <c:v>53.415799999999997</c:v>
                </c:pt>
                <c:pt idx="8">
                  <c:v>52.554000000000002</c:v>
                </c:pt>
                <c:pt idx="9">
                  <c:v>58.018999999999899</c:v>
                </c:pt>
                <c:pt idx="10">
                  <c:v>64.672700000000006</c:v>
                </c:pt>
                <c:pt idx="11">
                  <c:v>73.700199999999995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88-714D-9F26-DE6D1C2E4497}"/>
            </c:ext>
          </c:extLst>
        </c:ser>
        <c:ser>
          <c:idx val="5"/>
          <c:order val="2"/>
          <c:tx>
            <c:strRef>
              <c:f>'results-calibrated'!$A$6</c:f>
              <c:strCache>
                <c:ptCount val="1"/>
                <c:pt idx="0">
                  <c:v>calibrated model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'results-calibrated'!$N$6:$Y$6</c:f>
              <c:numCache>
                <c:formatCode>General</c:formatCode>
                <c:ptCount val="12"/>
                <c:pt idx="0">
                  <c:v>74.678699999999907</c:v>
                </c:pt>
                <c:pt idx="1">
                  <c:v>60.218499999999999</c:v>
                </c:pt>
                <c:pt idx="2">
                  <c:v>57.183700000000002</c:v>
                </c:pt>
                <c:pt idx="3">
                  <c:v>46.183199999999999</c:v>
                </c:pt>
                <c:pt idx="4">
                  <c:v>41.435099999999899</c:v>
                </c:pt>
                <c:pt idx="5">
                  <c:v>35.9895</c:v>
                </c:pt>
                <c:pt idx="6">
                  <c:v>35.276699999999998</c:v>
                </c:pt>
                <c:pt idx="7">
                  <c:v>35.596200000000003</c:v>
                </c:pt>
                <c:pt idx="8">
                  <c:v>36.9818</c:v>
                </c:pt>
                <c:pt idx="9">
                  <c:v>45.510399999999997</c:v>
                </c:pt>
                <c:pt idx="10">
                  <c:v>58.135799999999897</c:v>
                </c:pt>
                <c:pt idx="11">
                  <c:v>70.578499999999906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88-714D-9F26-DE6D1C2E4497}"/>
            </c:ext>
          </c:extLst>
        </c:ser>
        <c:ser>
          <c:idx val="1"/>
          <c:order val="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'results-calibrated'!$N$8:$Y$8</c:f>
              <c:numCache>
                <c:formatCode>General</c:formatCode>
                <c:ptCount val="12"/>
                <c:pt idx="0">
                  <c:v>75.646699999999996</c:v>
                </c:pt>
                <c:pt idx="1">
                  <c:v>60.707999999999998</c:v>
                </c:pt>
                <c:pt idx="2">
                  <c:v>56.468200000000003</c:v>
                </c:pt>
                <c:pt idx="3">
                  <c:v>44.6524</c:v>
                </c:pt>
                <c:pt idx="4">
                  <c:v>39.855699999999999</c:v>
                </c:pt>
                <c:pt idx="5">
                  <c:v>34.836500000000001</c:v>
                </c:pt>
                <c:pt idx="6">
                  <c:v>34.751300000000001</c:v>
                </c:pt>
                <c:pt idx="7">
                  <c:v>34.776899999999998</c:v>
                </c:pt>
                <c:pt idx="8">
                  <c:v>35.385399999999997</c:v>
                </c:pt>
                <c:pt idx="9">
                  <c:v>44.175600000000003</c:v>
                </c:pt>
                <c:pt idx="10">
                  <c:v>59.313099999999999</c:v>
                </c:pt>
                <c:pt idx="11">
                  <c:v>71.4499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A-9943-B12B-D96BED554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29248"/>
        <c:axId val="212597584"/>
      </c:lineChart>
      <c:catAx>
        <c:axId val="12892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7584"/>
        <c:crosses val="autoZero"/>
        <c:auto val="1"/>
        <c:lblAlgn val="ctr"/>
        <c:lblOffset val="100"/>
        <c:noMultiLvlLbl val="0"/>
      </c:catAx>
      <c:valAx>
        <c:axId val="21259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Consumption in [GJ]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10</xdr:col>
      <xdr:colOff>0</xdr:colOff>
      <xdr:row>42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5476CA-AA7E-BA4F-B250-B350ED609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13</xdr:row>
      <xdr:rowOff>12700</xdr:rowOff>
    </xdr:from>
    <xdr:to>
      <xdr:col>20</xdr:col>
      <xdr:colOff>50800</xdr:colOff>
      <xdr:row>42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25D737-CBF8-DF40-A6C1-73A04991C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1143000</xdr:colOff>
      <xdr:row>12</xdr:row>
      <xdr:rowOff>88900</xdr:rowOff>
    </xdr:from>
    <xdr:to>
      <xdr:col>9</xdr:col>
      <xdr:colOff>63500</xdr:colOff>
      <xdr:row>41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4997D6-0C65-C34D-8257-595B33F86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12</xdr:row>
      <xdr:rowOff>12700</xdr:rowOff>
    </xdr:from>
    <xdr:to>
      <xdr:col>19</xdr:col>
      <xdr:colOff>50800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2AB243-C47B-BC4D-B65F-7DA57C867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"/>
  <sheetViews>
    <sheetView workbookViewId="0">
      <selection activeCell="N6" sqref="N6"/>
    </sheetView>
  </sheetViews>
  <sheetFormatPr baseColWidth="10" defaultRowHeight="16" x14ac:dyDescent="0.2"/>
  <cols>
    <col min="1" max="1" width="2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28</v>
      </c>
      <c r="B2">
        <v>47.051162137838702</v>
      </c>
      <c r="C2">
        <v>45.165405522386102</v>
      </c>
      <c r="D2">
        <v>46.4309277407704</v>
      </c>
      <c r="E2">
        <v>45.509447531525403</v>
      </c>
      <c r="F2">
        <v>46.533155744457297</v>
      </c>
      <c r="G2">
        <v>48.441961373890301</v>
      </c>
      <c r="H2">
        <v>58.330234992984003</v>
      </c>
      <c r="I2">
        <v>59.494501949954497</v>
      </c>
      <c r="J2">
        <v>50.778398123311703</v>
      </c>
      <c r="K2">
        <v>46.014479692631497</v>
      </c>
      <c r="L2">
        <v>46.060843957327798</v>
      </c>
      <c r="M2">
        <v>47.059271566991598</v>
      </c>
      <c r="N2">
        <v>68.5101488660044</v>
      </c>
      <c r="O2">
        <v>60.349411196102402</v>
      </c>
      <c r="P2">
        <v>58.329202688837597</v>
      </c>
      <c r="Q2">
        <v>51.520093283920602</v>
      </c>
      <c r="R2">
        <v>44.669374024150599</v>
      </c>
      <c r="S2">
        <v>38.265593258767197</v>
      </c>
      <c r="T2">
        <v>34.948350616883602</v>
      </c>
      <c r="U2">
        <v>34.790654951176798</v>
      </c>
      <c r="V2">
        <v>38.092171687450197</v>
      </c>
      <c r="W2">
        <v>48.291113188871797</v>
      </c>
      <c r="X2">
        <v>59.039388558173201</v>
      </c>
      <c r="Y2">
        <v>67.754432680504394</v>
      </c>
    </row>
    <row r="3" spans="1:25" x14ac:dyDescent="0.2">
      <c r="A3" t="s">
        <v>25</v>
      </c>
      <c r="B3">
        <v>57.357799999999997</v>
      </c>
      <c r="C3">
        <v>51.576499999999903</v>
      </c>
      <c r="D3">
        <v>56.8324</v>
      </c>
      <c r="E3">
        <v>55.142799999999902</v>
      </c>
      <c r="F3">
        <v>57.241500000000002</v>
      </c>
      <c r="G3">
        <v>57.206499999999998</v>
      </c>
      <c r="H3">
        <v>61.717500000000001</v>
      </c>
      <c r="I3">
        <v>61.808999999999997</v>
      </c>
      <c r="J3">
        <v>57.5137</v>
      </c>
      <c r="K3">
        <v>57.676400000000001</v>
      </c>
      <c r="L3">
        <v>55.563899999999997</v>
      </c>
      <c r="M3">
        <v>57.578099999999999</v>
      </c>
      <c r="N3">
        <v>90.978299999999905</v>
      </c>
      <c r="O3">
        <v>75.395499999999998</v>
      </c>
      <c r="P3">
        <v>73.745800000000003</v>
      </c>
      <c r="Q3">
        <v>62.788499999999999</v>
      </c>
      <c r="R3">
        <v>59.164999999999999</v>
      </c>
      <c r="S3">
        <v>53.7498</v>
      </c>
      <c r="T3">
        <v>54.147500000000001</v>
      </c>
      <c r="U3">
        <v>54.331299999999999</v>
      </c>
      <c r="V3">
        <v>54.337499999999999</v>
      </c>
      <c r="W3">
        <v>62.613999999999997</v>
      </c>
      <c r="X3">
        <v>74.063599999999994</v>
      </c>
      <c r="Y3">
        <v>86.577200000000005</v>
      </c>
    </row>
    <row r="4" spans="1:25" x14ac:dyDescent="0.2">
      <c r="A4" t="s">
        <v>26</v>
      </c>
    </row>
    <row r="5" spans="1:25" x14ac:dyDescent="0.2">
      <c r="A5" t="s">
        <v>27</v>
      </c>
      <c r="B5">
        <v>53.587400000000002</v>
      </c>
      <c r="C5">
        <v>48.333100000000002</v>
      </c>
      <c r="D5">
        <v>53.530799999999999</v>
      </c>
      <c r="E5">
        <v>52.218800000000002</v>
      </c>
      <c r="F5">
        <v>54.523400000000002</v>
      </c>
      <c r="G5">
        <v>54.780799999999999</v>
      </c>
      <c r="H5">
        <v>58.913200000000003</v>
      </c>
      <c r="I5">
        <v>58.903599999999997</v>
      </c>
      <c r="J5">
        <v>54.574300000000001</v>
      </c>
      <c r="K5">
        <v>54.356299999999997</v>
      </c>
      <c r="L5">
        <v>52.011200000000002</v>
      </c>
      <c r="M5">
        <v>53.717100000000002</v>
      </c>
      <c r="N5">
        <v>76.863299999999995</v>
      </c>
      <c r="O5">
        <v>64.436400000000006</v>
      </c>
      <c r="P5">
        <v>65.16</v>
      </c>
      <c r="Q5">
        <v>57.727400000000003</v>
      </c>
      <c r="R5">
        <v>56.192999999999998</v>
      </c>
      <c r="S5">
        <v>52.408299999999997</v>
      </c>
      <c r="T5">
        <v>53.390799999999999</v>
      </c>
      <c r="U5">
        <v>53.415799999999997</v>
      </c>
      <c r="V5">
        <v>52.554000000000002</v>
      </c>
      <c r="W5">
        <v>58.018999999999899</v>
      </c>
      <c r="X5">
        <v>64.672700000000006</v>
      </c>
      <c r="Y5">
        <v>73.700199999999995</v>
      </c>
    </row>
    <row r="10" spans="1:25" x14ac:dyDescent="0.2">
      <c r="A10" t="s">
        <v>29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9B129-797E-3646-AC66-42BFB4C4A2CD}">
  <dimension ref="A1:Y9"/>
  <sheetViews>
    <sheetView tabSelected="1" topLeftCell="D1" workbookViewId="0">
      <selection activeCell="O3" sqref="O3"/>
    </sheetView>
  </sheetViews>
  <sheetFormatPr baseColWidth="10" defaultRowHeight="16" x14ac:dyDescent="0.2"/>
  <cols>
    <col min="1" max="1" width="2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30</v>
      </c>
      <c r="B2">
        <f>'results-originals'!B2</f>
        <v>47.051162137838702</v>
      </c>
      <c r="C2">
        <f>'results-originals'!C2</f>
        <v>45.165405522386102</v>
      </c>
      <c r="D2">
        <f>'results-originals'!D2</f>
        <v>46.4309277407704</v>
      </c>
      <c r="E2">
        <f>'results-originals'!E2</f>
        <v>45.509447531525403</v>
      </c>
      <c r="F2">
        <f>'results-originals'!F2</f>
        <v>46.533155744457297</v>
      </c>
      <c r="G2">
        <f>'results-originals'!G2</f>
        <v>48.441961373890301</v>
      </c>
      <c r="H2">
        <f>'results-originals'!H2</f>
        <v>58.330234992984003</v>
      </c>
      <c r="I2">
        <f>'results-originals'!I2</f>
        <v>59.494501949954497</v>
      </c>
      <c r="J2">
        <f>'results-originals'!J2</f>
        <v>50.778398123311703</v>
      </c>
      <c r="K2">
        <f>'results-originals'!K2</f>
        <v>46.014479692631497</v>
      </c>
      <c r="L2">
        <f>'results-originals'!L2</f>
        <v>46.060843957327798</v>
      </c>
      <c r="M2">
        <f>'results-originals'!M2</f>
        <v>47.059271566991598</v>
      </c>
      <c r="N2">
        <f>'results-originals'!N2</f>
        <v>68.5101488660044</v>
      </c>
      <c r="O2">
        <f>'results-originals'!O2</f>
        <v>60.349411196102402</v>
      </c>
      <c r="P2">
        <f>'results-originals'!P2</f>
        <v>58.329202688837597</v>
      </c>
      <c r="Q2">
        <f>'results-originals'!Q2</f>
        <v>51.520093283920602</v>
      </c>
      <c r="R2">
        <f>'results-originals'!R2</f>
        <v>44.669374024150599</v>
      </c>
      <c r="S2">
        <f>'results-originals'!S2</f>
        <v>38.265593258767197</v>
      </c>
      <c r="T2">
        <f>'results-originals'!T2</f>
        <v>34.948350616883602</v>
      </c>
      <c r="U2">
        <f>'results-originals'!U2</f>
        <v>34.790654951176798</v>
      </c>
      <c r="V2">
        <f>'results-originals'!V2</f>
        <v>38.092171687450197</v>
      </c>
      <c r="W2">
        <f>'results-originals'!W2</f>
        <v>48.291113188871797</v>
      </c>
      <c r="X2">
        <f>'results-originals'!X2</f>
        <v>59.039388558173201</v>
      </c>
      <c r="Y2">
        <f>'results-originals'!Y2</f>
        <v>67.754432680504394</v>
      </c>
    </row>
    <row r="5" spans="1:25" x14ac:dyDescent="0.2">
      <c r="A5" t="s">
        <v>32</v>
      </c>
      <c r="B5">
        <f>'results-originals'!B5</f>
        <v>53.587400000000002</v>
      </c>
      <c r="C5">
        <f>'results-originals'!C5</f>
        <v>48.333100000000002</v>
      </c>
      <c r="D5">
        <f>'results-originals'!D5</f>
        <v>53.530799999999999</v>
      </c>
      <c r="E5">
        <f>'results-originals'!E5</f>
        <v>52.218800000000002</v>
      </c>
      <c r="F5">
        <f>'results-originals'!F5</f>
        <v>54.523400000000002</v>
      </c>
      <c r="G5">
        <f>'results-originals'!G5</f>
        <v>54.780799999999999</v>
      </c>
      <c r="H5">
        <f>'results-originals'!H5</f>
        <v>58.913200000000003</v>
      </c>
      <c r="I5">
        <f>'results-originals'!I5</f>
        <v>58.903599999999997</v>
      </c>
      <c r="J5">
        <f>'results-originals'!J5</f>
        <v>54.574300000000001</v>
      </c>
      <c r="K5">
        <f>'results-originals'!K5</f>
        <v>54.356299999999997</v>
      </c>
      <c r="L5">
        <f>'results-originals'!L5</f>
        <v>52.011200000000002</v>
      </c>
      <c r="M5">
        <f>'results-originals'!M5</f>
        <v>53.717100000000002</v>
      </c>
      <c r="N5">
        <f>'results-originals'!N5</f>
        <v>76.863299999999995</v>
      </c>
      <c r="O5">
        <f>'results-originals'!O5</f>
        <v>64.436400000000006</v>
      </c>
      <c r="P5">
        <f>'results-originals'!P5</f>
        <v>65.16</v>
      </c>
      <c r="Q5">
        <f>'results-originals'!Q5</f>
        <v>57.727400000000003</v>
      </c>
      <c r="R5">
        <f>'results-originals'!R5</f>
        <v>56.192999999999998</v>
      </c>
      <c r="S5">
        <f>'results-originals'!S5</f>
        <v>52.408299999999997</v>
      </c>
      <c r="T5">
        <f>'results-originals'!T5</f>
        <v>53.390799999999999</v>
      </c>
      <c r="U5">
        <f>'results-originals'!U5</f>
        <v>53.415799999999997</v>
      </c>
      <c r="V5">
        <f>'results-originals'!V5</f>
        <v>52.554000000000002</v>
      </c>
      <c r="W5">
        <f>'results-originals'!W5</f>
        <v>58.018999999999899</v>
      </c>
      <c r="X5">
        <f>'results-originals'!X5</f>
        <v>64.672700000000006</v>
      </c>
      <c r="Y5">
        <f>'results-originals'!Y5</f>
        <v>73.700199999999995</v>
      </c>
    </row>
    <row r="6" spans="1:25" x14ac:dyDescent="0.2">
      <c r="A6" t="s">
        <v>31</v>
      </c>
      <c r="B6">
        <v>47.0291</v>
      </c>
      <c r="C6">
        <v>42.453699999999998</v>
      </c>
      <c r="D6">
        <v>47.216699999999904</v>
      </c>
      <c r="E6">
        <v>47.078499999999899</v>
      </c>
      <c r="F6">
        <v>50.0045</v>
      </c>
      <c r="G6">
        <v>52.398400000000002</v>
      </c>
      <c r="H6">
        <v>58.428100000000001</v>
      </c>
      <c r="I6">
        <v>58.399000000000001</v>
      </c>
      <c r="J6">
        <v>51.643999999999998</v>
      </c>
      <c r="K6">
        <v>48.923900000000003</v>
      </c>
      <c r="L6">
        <v>45.783899999999903</v>
      </c>
      <c r="M6">
        <v>47.143000000000001</v>
      </c>
      <c r="N6">
        <v>74.678699999999907</v>
      </c>
      <c r="O6">
        <v>60.218499999999999</v>
      </c>
      <c r="P6">
        <v>57.183700000000002</v>
      </c>
      <c r="Q6">
        <v>46.183199999999999</v>
      </c>
      <c r="R6">
        <v>41.435099999999899</v>
      </c>
      <c r="S6">
        <v>35.9895</v>
      </c>
      <c r="T6">
        <v>35.276699999999998</v>
      </c>
      <c r="U6">
        <v>35.596200000000003</v>
      </c>
      <c r="V6">
        <v>36.9818</v>
      </c>
      <c r="W6">
        <v>45.510399999999997</v>
      </c>
      <c r="X6">
        <v>58.135799999999897</v>
      </c>
      <c r="Y6">
        <v>70.578499999999906</v>
      </c>
    </row>
    <row r="7" spans="1:25" x14ac:dyDescent="0.2">
      <c r="A7" t="s">
        <v>33</v>
      </c>
      <c r="B7">
        <v>47.028500000000001</v>
      </c>
      <c r="C7">
        <v>42.453699999999998</v>
      </c>
      <c r="D7">
        <v>47.216699999999904</v>
      </c>
      <c r="E7">
        <v>47.077100000000002</v>
      </c>
      <c r="F7">
        <v>50.0045</v>
      </c>
      <c r="G7">
        <v>52.398400000000002</v>
      </c>
      <c r="H7">
        <v>58.427500000000002</v>
      </c>
      <c r="I7">
        <v>58.393300000000004</v>
      </c>
      <c r="J7">
        <v>51.6389</v>
      </c>
      <c r="K7">
        <v>48.918199999999999</v>
      </c>
      <c r="L7">
        <v>45.783899999999903</v>
      </c>
      <c r="M7">
        <v>47.143000000000001</v>
      </c>
      <c r="N7">
        <v>74.684399999999997</v>
      </c>
      <c r="O7">
        <v>60.219099999999997</v>
      </c>
      <c r="P7">
        <v>57.189300000000003</v>
      </c>
      <c r="Q7">
        <v>46.183199999999999</v>
      </c>
      <c r="R7">
        <v>41.435099999999899</v>
      </c>
      <c r="S7">
        <v>35.9895</v>
      </c>
      <c r="T7">
        <v>35.276699999999998</v>
      </c>
      <c r="U7">
        <v>35.596200000000003</v>
      </c>
      <c r="V7">
        <v>36.9818</v>
      </c>
      <c r="W7">
        <v>45.510399999999997</v>
      </c>
      <c r="X7">
        <v>58.136400000000002</v>
      </c>
      <c r="Y7">
        <v>70.578499999999906</v>
      </c>
    </row>
    <row r="8" spans="1:25" x14ac:dyDescent="0.2">
      <c r="A8" t="s">
        <v>34</v>
      </c>
      <c r="B8">
        <v>47.010100000000001</v>
      </c>
      <c r="C8">
        <v>42.4084</v>
      </c>
      <c r="D8">
        <v>47.130099999999999</v>
      </c>
      <c r="E8">
        <v>47.046399999999998</v>
      </c>
      <c r="F8">
        <v>50.2577</v>
      </c>
      <c r="G8">
        <v>53.072499999999998</v>
      </c>
      <c r="H8">
        <v>59.6738</v>
      </c>
      <c r="I8">
        <v>59.469299999999997</v>
      </c>
      <c r="J8">
        <v>52.017699999999998</v>
      </c>
      <c r="K8">
        <v>48.934800000000003</v>
      </c>
      <c r="L8">
        <v>45.819499999999998</v>
      </c>
      <c r="M8">
        <v>47.0899</v>
      </c>
      <c r="N8">
        <v>75.646699999999996</v>
      </c>
      <c r="O8">
        <v>60.707999999999998</v>
      </c>
      <c r="P8">
        <v>56.468200000000003</v>
      </c>
      <c r="Q8">
        <v>44.6524</v>
      </c>
      <c r="R8">
        <v>39.855699999999999</v>
      </c>
      <c r="S8">
        <v>34.836500000000001</v>
      </c>
      <c r="T8">
        <v>34.751300000000001</v>
      </c>
      <c r="U8">
        <v>34.776899999999998</v>
      </c>
      <c r="V8">
        <v>35.385399999999997</v>
      </c>
      <c r="W8">
        <v>44.175600000000003</v>
      </c>
      <c r="X8">
        <v>59.313099999999999</v>
      </c>
      <c r="Y8">
        <v>71.4499</v>
      </c>
    </row>
    <row r="9" spans="1:25" x14ac:dyDescent="0.2">
      <c r="A9" t="s">
        <v>29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results-originals</vt:lpstr>
      <vt:lpstr>results-calibrated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Ellis</dc:creator>
  <cp:lastModifiedBy>Amine Lazrak</cp:lastModifiedBy>
  <dcterms:created xsi:type="dcterms:W3CDTF">2019-11-19T20:13:36Z</dcterms:created>
  <dcterms:modified xsi:type="dcterms:W3CDTF">2020-02-26T21:48:46Z</dcterms:modified>
</cp:coreProperties>
</file>