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ne-lazrak/Documents/Big Ladder/RTF/modelkit-flannel~/models/pnw/retail-supermarket/calibration/"/>
    </mc:Choice>
  </mc:AlternateContent>
  <xr:revisionPtr revIDLastSave="0" documentId="13_ncr:1_{244CB14A-80AB-CD46-A7BF-E79C6638FBDB}" xr6:coauthVersionLast="45" xr6:coauthVersionMax="45" xr10:uidLastSave="{00000000-0000-0000-0000-000000000000}"/>
  <bookViews>
    <workbookView xWindow="56140" yWindow="3980" windowWidth="33600" windowHeight="20540" activeTab="1" xr2:uid="{00000000-000D-0000-FFFF-FFFF00000000}"/>
  </bookViews>
  <sheets>
    <sheet name="results-originals" sheetId="1" r:id="rId1"/>
    <sheet name="results-calibra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3" i="2" l="1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<sst xmlns="http://schemas.openxmlformats.org/spreadsheetml/2006/main" count="62" uniqueCount="36">
  <si>
    <t>File Name</t>
  </si>
  <si>
    <t>Elec Jan (GJ)</t>
  </si>
  <si>
    <t>Elec Feb (GJ)</t>
  </si>
  <si>
    <t>Elec Mar (GJ)</t>
  </si>
  <si>
    <t>Elec Apr (GJ)</t>
  </si>
  <si>
    <t>Elec May (GJ)</t>
  </si>
  <si>
    <t>Elec Jun (GJ)</t>
  </si>
  <si>
    <t>Elec Jul (GJ)</t>
  </si>
  <si>
    <t>Elec Aug (GJ)</t>
  </si>
  <si>
    <t>Elec Sep (GJ)</t>
  </si>
  <si>
    <t>Elec Oct (GJ)</t>
  </si>
  <si>
    <t>Elec Nov (GJ)</t>
  </si>
  <si>
    <t>Elec Dec (GJ)</t>
  </si>
  <si>
    <t>Gas Jan (GJ)</t>
  </si>
  <si>
    <t>Gas Feb (GJ)</t>
  </si>
  <si>
    <t>Gas Mar (GJ)</t>
  </si>
  <si>
    <t>Gas Apr (GJ)</t>
  </si>
  <si>
    <t>Gas May (GJ)</t>
  </si>
  <si>
    <t>Gas Jun (GJ)</t>
  </si>
  <si>
    <t>Gas Jul (GJ)</t>
  </si>
  <si>
    <t>Gas Aug (GJ)</t>
  </si>
  <si>
    <t>Gas Sep (GJ)</t>
  </si>
  <si>
    <t>Gas Oct (GJ)</t>
  </si>
  <si>
    <t>Gas Nov (GJ)</t>
  </si>
  <si>
    <t>Gas Dec (GJ)</t>
  </si>
  <si>
    <t>default</t>
  </si>
  <si>
    <t>existing-bpa</t>
  </si>
  <si>
    <t>existing-cbsa-2014</t>
  </si>
  <si>
    <t>target</t>
  </si>
  <si>
    <t>* All runs based on "quick" set of six climate regions.</t>
  </si>
  <si>
    <t>cbsa target</t>
  </si>
  <si>
    <t>initial model</t>
  </si>
  <si>
    <t>calibrated model</t>
  </si>
  <si>
    <t>calibrated model 9.2</t>
  </si>
  <si>
    <t>calibrated model 9.2 new Light sch</t>
  </si>
  <si>
    <t>calibrated model 9.2 New Schedules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</si>
</sst>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'results-originals'!$B$2:$M$2</c:f>
              <c:numCache>
                <c:formatCode>General</c:formatCode>
                <c:ptCount val="12"/>
                <c:pt idx="0">
                  <c:v>610.50641288751706</c:v>
                </c:pt>
                <c:pt idx="1">
                  <c:v>590.47131509838641</c:v>
                </c:pt>
                <c:pt idx="2">
                  <c:v>606.52070961091727</c:v>
                </c:pt>
                <c:pt idx="3">
                  <c:v>598.44780254436603</c:v>
                </c:pt>
                <c:pt idx="4">
                  <c:v>606.40810966723825</c:v>
                </c:pt>
                <c:pt idx="5">
                  <c:v>617.68747883929643</c:v>
                </c:pt>
                <c:pt idx="6">
                  <c:v>694.0662784265578</c:v>
                </c:pt>
                <c:pt idx="7">
                  <c:v>708.15290068888964</c:v>
                </c:pt>
                <c:pt idx="8">
                  <c:v>630.90530545557044</c:v>
                </c:pt>
                <c:pt idx="9">
                  <c:v>603.82955973147307</c:v>
                </c:pt>
                <c:pt idx="10">
                  <c:v>601.87759707205828</c:v>
                </c:pt>
                <c:pt idx="11">
                  <c:v>610.83480945613906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44-1344-904D-BA9F86092537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'results-originals'!$B$3:$M$3</c:f>
              <c:numCache>
                <c:formatCode>General</c:formatCode>
                <c:ptCount val="12"/>
                <c:pt idx="0">
                  <c:v>431.49470000000002</c:v>
                </c:pt>
                <c:pt idx="1">
                  <c:v>393.3263</c:v>
                </c:pt>
                <c:pt idx="2">
                  <c:v>443.41659999999899</c:v>
                </c:pt>
                <c:pt idx="3">
                  <c:v>435.60259999999897</c:v>
                </c:pt>
                <c:pt idx="4">
                  <c:v>466.41399999999999</c:v>
                </c:pt>
                <c:pt idx="5">
                  <c:v>476.416799999999</c:v>
                </c:pt>
                <c:pt idx="6">
                  <c:v>511.63150000000002</c:v>
                </c:pt>
                <c:pt idx="7">
                  <c:v>520.82590000000005</c:v>
                </c:pt>
                <c:pt idx="8">
                  <c:v>476.71530000000001</c:v>
                </c:pt>
                <c:pt idx="9">
                  <c:v>457.33609999999999</c:v>
                </c:pt>
                <c:pt idx="10">
                  <c:v>430.29520000000002</c:v>
                </c:pt>
                <c:pt idx="11">
                  <c:v>435.45370000000003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44-1344-904D-BA9F86092537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'results-originals'!$B$4:$M$4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44-1344-904D-BA9F86092537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'results-originals'!$B$5:$M$5</c:f>
              <c:numCache>
                <c:formatCode>General</c:formatCode>
                <c:ptCount val="12"/>
                <c:pt idx="0">
                  <c:v>489.86680000000001</c:v>
                </c:pt>
                <c:pt idx="1">
                  <c:v>444.86269999999899</c:v>
                </c:pt>
                <c:pt idx="2">
                  <c:v>497.86119999999897</c:v>
                </c:pt>
                <c:pt idx="3">
                  <c:v>491.04809999999998</c:v>
                </c:pt>
                <c:pt idx="4">
                  <c:v>523.26879999999903</c:v>
                </c:pt>
                <c:pt idx="5">
                  <c:v>530.98299999999995</c:v>
                </c:pt>
                <c:pt idx="6">
                  <c:v>572.45309999999995</c:v>
                </c:pt>
                <c:pt idx="7">
                  <c:v>577.25810000000001</c:v>
                </c:pt>
                <c:pt idx="8">
                  <c:v>532.6626</c:v>
                </c:pt>
                <c:pt idx="9">
                  <c:v>515.45920000000001</c:v>
                </c:pt>
                <c:pt idx="10">
                  <c:v>485.78370000000001</c:v>
                </c:pt>
                <c:pt idx="11">
                  <c:v>493.28280000000001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44-1344-904D-BA9F86092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'results-originals'!$A$2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'results-originals'!$N$2:$Y$2</c:f>
              <c:numCache>
                <c:formatCode>General</c:formatCode>
                <c:ptCount val="12"/>
                <c:pt idx="0">
                  <c:v>471.09788916428846</c:v>
                </c:pt>
                <c:pt idx="1">
                  <c:v>393.0678697387944</c:v>
                </c:pt>
                <c:pt idx="2">
                  <c:v>374.6520836594334</c:v>
                </c:pt>
                <c:pt idx="3">
                  <c:v>304.67288826104812</c:v>
                </c:pt>
                <c:pt idx="4">
                  <c:v>230.61182604217788</c:v>
                </c:pt>
                <c:pt idx="5">
                  <c:v>163.73109667836042</c:v>
                </c:pt>
                <c:pt idx="6">
                  <c:v>126.0759731604857</c:v>
                </c:pt>
                <c:pt idx="7">
                  <c:v>123.57093423101067</c:v>
                </c:pt>
                <c:pt idx="8">
                  <c:v>162.33846077685206</c:v>
                </c:pt>
                <c:pt idx="9">
                  <c:v>270.71194656814208</c:v>
                </c:pt>
                <c:pt idx="10">
                  <c:v>379.36098599933081</c:v>
                </c:pt>
                <c:pt idx="11">
                  <c:v>466.7271428353726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60-8A43-84B9-3C7B667E7418}"/>
            </c:ext>
          </c:extLst>
        </c:ser>
        <c:ser>
          <c:idx val="1"/>
          <c:order val="1"/>
          <c:tx>
            <c:strRef>
              <c:f>'results-originals'!$A$3</c:f>
              <c:strCache>
                <c:ptCount val="1"/>
                <c:pt idx="0">
                  <c:v>default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'results-originals'!$N$3:$Y$3</c:f>
              <c:numCache>
                <c:formatCode>General</c:formatCode>
                <c:ptCount val="12"/>
                <c:pt idx="0">
                  <c:v>279.16829999999999</c:v>
                </c:pt>
                <c:pt idx="1">
                  <c:v>240.9092</c:v>
                </c:pt>
                <c:pt idx="2">
                  <c:v>222.8366</c:v>
                </c:pt>
                <c:pt idx="3">
                  <c:v>169.25399999999999</c:v>
                </c:pt>
                <c:pt idx="4">
                  <c:v>134.58940000000001</c:v>
                </c:pt>
                <c:pt idx="5">
                  <c:v>89.562799999999996</c:v>
                </c:pt>
                <c:pt idx="6">
                  <c:v>68.531099999999995</c:v>
                </c:pt>
                <c:pt idx="7">
                  <c:v>66.191299999999998</c:v>
                </c:pt>
                <c:pt idx="8">
                  <c:v>97.309399999999997</c:v>
                </c:pt>
                <c:pt idx="9">
                  <c:v>164.97879999999901</c:v>
                </c:pt>
                <c:pt idx="10">
                  <c:v>237.6729</c:v>
                </c:pt>
                <c:pt idx="11">
                  <c:v>295.10359999999997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60-8A43-84B9-3C7B667E7418}"/>
            </c:ext>
          </c:extLst>
        </c:ser>
        <c:ser>
          <c:idx val="2"/>
          <c:order val="2"/>
          <c:tx>
            <c:strRef>
              <c:f>'results-originals'!$A$4</c:f>
              <c:strCache>
                <c:ptCount val="1"/>
                <c:pt idx="0">
                  <c:v>existing-bpa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'results-originals'!$N$4:$Y$4</c:f>
              <c:numCache>
                <c:formatCode>General</c:formatCode>
                <c:ptCount val="12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60-8A43-84B9-3C7B667E7418}"/>
            </c:ext>
          </c:extLst>
        </c:ser>
        <c:ser>
          <c:idx val="3"/>
          <c:order val="3"/>
          <c:tx>
            <c:strRef>
              <c:f>'results-originals'!$A$5</c:f>
              <c:strCache>
                <c:ptCount val="1"/>
                <c:pt idx="0">
                  <c:v>existing-cbsa-2014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'results-originals'!$N$1:$Y$1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'results-originals'!$N$5:$Y$5</c:f>
              <c:numCache>
                <c:formatCode>General</c:formatCode>
                <c:ptCount val="12"/>
                <c:pt idx="0">
                  <c:v>246.1473</c:v>
                </c:pt>
                <c:pt idx="1">
                  <c:v>209.10919999999999</c:v>
                </c:pt>
                <c:pt idx="2">
                  <c:v>191.44149999999999</c:v>
                </c:pt>
                <c:pt idx="3">
                  <c:v>140.05250000000001</c:v>
                </c:pt>
                <c:pt idx="4">
                  <c:v>106.92140000000001</c:v>
                </c:pt>
                <c:pt idx="5">
                  <c:v>67.0839</c:v>
                </c:pt>
                <c:pt idx="6">
                  <c:v>47.381799999999998</c:v>
                </c:pt>
                <c:pt idx="7">
                  <c:v>46.061299999999903</c:v>
                </c:pt>
                <c:pt idx="8">
                  <c:v>73.157600000000002</c:v>
                </c:pt>
                <c:pt idx="9">
                  <c:v>136.565</c:v>
                </c:pt>
                <c:pt idx="10">
                  <c:v>206.43700000000001</c:v>
                </c:pt>
                <c:pt idx="11">
                  <c:v>259.50869999999998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60-8A43-84B9-3C7B667E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Electricity - Retail supermarket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'results-calibrated'!$B$2:$M$2</c:f>
              <c:numCache>
                <c:formatCode>General</c:formatCode>
                <c:ptCount val="12"/>
                <c:pt idx="0">
                  <c:v>610.50642603224401</c:v>
                </c:pt>
                <c:pt idx="1">
                  <c:v>590.47132781174105</c:v>
                </c:pt>
                <c:pt idx="2">
                  <c:v>606.52072266982998</c:v>
                </c:pt>
                <c:pt idx="3">
                  <c:v>598.44781542946203</c:v>
                </c:pt>
                <c:pt idx="4">
                  <c:v>606.40812272372602</c:v>
                </c:pt>
                <c:pt idx="5">
                  <c:v>617.68749213863896</c:v>
                </c:pt>
                <c:pt idx="6">
                  <c:v>694.06629337040204</c:v>
                </c:pt>
                <c:pt idx="7">
                  <c:v>708.15291593603001</c:v>
                </c:pt>
                <c:pt idx="8">
                  <c:v>630.90531903950296</c:v>
                </c:pt>
                <c:pt idx="9">
                  <c:v>603.82957273244199</c:v>
                </c:pt>
                <c:pt idx="10">
                  <c:v>601.87761003100104</c:v>
                </c:pt>
                <c:pt idx="11">
                  <c:v>610.83482260793801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DF-7746-AF4A-B50F860113E3}"/>
            </c:ext>
          </c:extLst>
        </c:ser>
        <c:ser>
          <c:idx val="3"/>
          <c:order val="1"/>
          <c:tx>
            <c:strRef>
              <c:f>'results-calibrated'!$A$3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'results-calibrated'!$B$3:$M$3</c:f>
              <c:numCache>
                <c:formatCode>General</c:formatCode>
                <c:ptCount val="12"/>
                <c:pt idx="0">
                  <c:v>489.86680000000001</c:v>
                </c:pt>
                <c:pt idx="1">
                  <c:v>444.86269999999899</c:v>
                </c:pt>
                <c:pt idx="2">
                  <c:v>497.86119999999897</c:v>
                </c:pt>
                <c:pt idx="3">
                  <c:v>491.04809999999998</c:v>
                </c:pt>
                <c:pt idx="4">
                  <c:v>523.26879999999903</c:v>
                </c:pt>
                <c:pt idx="5">
                  <c:v>530.98299999999995</c:v>
                </c:pt>
                <c:pt idx="6">
                  <c:v>572.45309999999995</c:v>
                </c:pt>
                <c:pt idx="7">
                  <c:v>577.25810000000001</c:v>
                </c:pt>
                <c:pt idx="8">
                  <c:v>532.6626</c:v>
                </c:pt>
                <c:pt idx="9">
                  <c:v>515.45920000000001</c:v>
                </c:pt>
                <c:pt idx="10">
                  <c:v>485.78370000000001</c:v>
                </c:pt>
                <c:pt idx="11">
                  <c:v>493.28280000000001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DF-7746-AF4A-B50F860113E3}"/>
            </c:ext>
          </c:extLst>
        </c:ser>
        <c:ser>
          <c:idx val="5"/>
          <c:order val="2"/>
          <c:tx>
            <c:strRef>
              <c:f>'results-calibrated'!$A$4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'results-calibrated'!$B$4:$M$4</c:f>
              <c:numCache>
                <c:formatCode>General</c:formatCode>
                <c:ptCount val="12"/>
                <c:pt idx="0">
                  <c:v>605.44499999999903</c:v>
                </c:pt>
                <c:pt idx="1">
                  <c:v>549.77919999999995</c:v>
                </c:pt>
                <c:pt idx="2">
                  <c:v>615.08109999999999</c:v>
                </c:pt>
                <c:pt idx="3">
                  <c:v>605.61860000000001</c:v>
                </c:pt>
                <c:pt idx="4">
                  <c:v>644.55799999999999</c:v>
                </c:pt>
                <c:pt idx="5">
                  <c:v>654.94549999999902</c:v>
                </c:pt>
                <c:pt idx="6">
                  <c:v>705.54020000000003</c:v>
                </c:pt>
                <c:pt idx="7">
                  <c:v>710.83799999999997</c:v>
                </c:pt>
                <c:pt idx="8">
                  <c:v>653.88959999999997</c:v>
                </c:pt>
                <c:pt idx="9">
                  <c:v>633.4855</c:v>
                </c:pt>
                <c:pt idx="10">
                  <c:v>598.90920000000006</c:v>
                </c:pt>
                <c:pt idx="11">
                  <c:v>609.44219999999996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DF-7746-AF4A-B50F860113E3}"/>
            </c:ext>
          </c:extLst>
        </c:ser>
        <c:ser>
          <c:idx val="1"/>
          <c:order val="3"/>
          <c:tx>
            <c:strRef>
              <c:f>'results-calibrated'!$A$5</c:f>
              <c:strCache>
                <c:ptCount val="1"/>
                <c:pt idx="0">
                  <c:v>calibrated model 9.2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'results-calibrated'!$B$5:$M$5</c:f>
              <c:numCache>
                <c:formatCode>General</c:formatCode>
                <c:ptCount val="12"/>
                <c:pt idx="0">
                  <c:v>605.44500000000005</c:v>
                </c:pt>
                <c:pt idx="1">
                  <c:v>549.77470000000005</c:v>
                </c:pt>
                <c:pt idx="2">
                  <c:v>615.07600000000002</c:v>
                </c:pt>
                <c:pt idx="3">
                  <c:v>605.61350000000004</c:v>
                </c:pt>
                <c:pt idx="4">
                  <c:v>644.55799999999999</c:v>
                </c:pt>
                <c:pt idx="5">
                  <c:v>654.94039999999995</c:v>
                </c:pt>
                <c:pt idx="6">
                  <c:v>705.53920000000005</c:v>
                </c:pt>
                <c:pt idx="7">
                  <c:v>710.83579999999995</c:v>
                </c:pt>
                <c:pt idx="8">
                  <c:v>653.88959999999997</c:v>
                </c:pt>
                <c:pt idx="9">
                  <c:v>633.4855</c:v>
                </c:pt>
                <c:pt idx="10">
                  <c:v>598.90409999999997</c:v>
                </c:pt>
                <c:pt idx="11">
                  <c:v>609.43709999999999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E3-F446-8B3A-0BC8ADF72D43}"/>
            </c:ext>
          </c:extLst>
        </c:ser>
        <c:ser>
          <c:idx val="2"/>
          <c:order val="4"/>
          <c:tx>
            <c:strRef>
              <c:f>'results-calibrated'!$A$6</c:f>
              <c:strCache>
                <c:ptCount val="1"/>
                <c:pt idx="0">
                  <c:v>calibrated model 9.2 new Light sch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'results-calibrated'!$B$6:$M$6</c:f>
              <c:numCache>
                <c:formatCode>General</c:formatCode>
                <c:ptCount val="12"/>
                <c:pt idx="0">
                  <c:v>602.34349999999995</c:v>
                </c:pt>
                <c:pt idx="1">
                  <c:v>546.9796</c:v>
                </c:pt>
                <c:pt idx="2">
                  <c:v>611.75019999999995</c:v>
                </c:pt>
                <c:pt idx="3">
                  <c:v>602.64250000000004</c:v>
                </c:pt>
                <c:pt idx="4">
                  <c:v>641.32669999999996</c:v>
                </c:pt>
                <c:pt idx="5">
                  <c:v>651.67790000000002</c:v>
                </c:pt>
                <c:pt idx="6">
                  <c:v>702.41229999999996</c:v>
                </c:pt>
                <c:pt idx="7">
                  <c:v>707.3569</c:v>
                </c:pt>
                <c:pt idx="8">
                  <c:v>650.88030000000003</c:v>
                </c:pt>
                <c:pt idx="9">
                  <c:v>630.37670000000003</c:v>
                </c:pt>
                <c:pt idx="10">
                  <c:v>595.81709999999998</c:v>
                </c:pt>
                <c:pt idx="11">
                  <c:v>606.46339999999998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1-3A41-A93C-BBA47D80D3A9}"/>
            </c:ext>
          </c:extLst>
        </c:ser>
        <c:ser>
          <c:idx val="4"/>
          <c:order val="5"/>
          <c:tx>
            <c:strRef>
              <c:f>'results-calibrated'!$A$7</c:f>
              <c:strCache>
                <c:ptCount val="1"/>
                <c:pt idx="0">
                  <c:v>calibrated model 9.2 New Schedules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'results-calibrated'!$B$1:$M$1</c:f>
              <c:strCache>
                <c:ptCount val="12"/>
                <c:pt idx="0">
                  <c:v>Elec Jan (GJ)</c:v>
                </c:pt>
                <c:pt idx="1">
                  <c:v>Elec Feb (GJ)</c:v>
                </c:pt>
                <c:pt idx="2">
                  <c:v>Elec Mar (GJ)</c:v>
                </c:pt>
                <c:pt idx="3">
                  <c:v>Elec Apr (GJ)</c:v>
                </c:pt>
                <c:pt idx="4">
                  <c:v>Elec May (GJ)</c:v>
                </c:pt>
                <c:pt idx="5">
                  <c:v>Elec Jun (GJ)</c:v>
                </c:pt>
                <c:pt idx="6">
                  <c:v>Elec Jul (GJ)</c:v>
                </c:pt>
                <c:pt idx="7">
                  <c:v>Elec Aug (GJ)</c:v>
                </c:pt>
                <c:pt idx="8">
                  <c:v>Elec Sep (GJ)</c:v>
                </c:pt>
                <c:pt idx="9">
                  <c:v>Elec Oct (GJ)</c:v>
                </c:pt>
                <c:pt idx="10">
                  <c:v>Elec Nov (GJ)</c:v>
                </c:pt>
                <c:pt idx="11">
                  <c:v>Elec Dec (GJ)</c:v>
                </c:pt>
              </c:strCache>
            </c:strRef>
          </c:cat>
          <c:val>
            <c:numRef>
              <c:f>'results-calibrated'!$B$7:$M$7</c:f>
              <c:numCache>
                <c:formatCode>General</c:formatCode>
                <c:ptCount val="12"/>
                <c:pt idx="0">
                  <c:v>605.99869999999999</c:v>
                </c:pt>
                <c:pt idx="1">
                  <c:v>550.21559999999999</c:v>
                </c:pt>
                <c:pt idx="2">
                  <c:v>615.49710000000005</c:v>
                </c:pt>
                <c:pt idx="3">
                  <c:v>606.65089999999998</c:v>
                </c:pt>
                <c:pt idx="4">
                  <c:v>645.82000000000005</c:v>
                </c:pt>
                <c:pt idx="5">
                  <c:v>656.33810000000005</c:v>
                </c:pt>
                <c:pt idx="6">
                  <c:v>708.45759999999996</c:v>
                </c:pt>
                <c:pt idx="7">
                  <c:v>712.90329999999994</c:v>
                </c:pt>
                <c:pt idx="8">
                  <c:v>654.87099999999998</c:v>
                </c:pt>
                <c:pt idx="9">
                  <c:v>633.89559999999994</c:v>
                </c:pt>
                <c:pt idx="10">
                  <c:v>599.16279999999995</c:v>
                </c:pt>
                <c:pt idx="11">
                  <c:v>609.95540000000005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2-6D4B-98CA-0FCBDEF494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9747632"/>
        <c:axId val="230097072"/>
      </c:lineChart>
      <c:catAx>
        <c:axId val="22974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097072"/>
        <c:crosses val="autoZero"/>
        <c:auto val="1"/>
        <c:lblAlgn val="ctr"/>
        <c:lblOffset val="100"/>
        <c:noMultiLvlLbl val="0"/>
      </c:catAx>
      <c:valAx>
        <c:axId val="2300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Consumption [GJ]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747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- Retail supermarket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'results-calibrated'!$A$2</c:f>
              <c:strCache>
                <c:ptCount val="1"/>
                <c:pt idx="0">
                  <c:v>cbsa target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'results-calibrated'!$N$2:$Y$2</c:f>
              <c:numCache>
                <c:formatCode>General</c:formatCode>
                <c:ptCount val="12"/>
                <c:pt idx="0">
                  <c:v>471.09789930743</c:v>
                </c:pt>
                <c:pt idx="1">
                  <c:v>393.06787820188299</c:v>
                </c:pt>
                <c:pt idx="2">
                  <c:v>374.65209172601402</c:v>
                </c:pt>
                <c:pt idx="3">
                  <c:v>304.67289482091701</c:v>
                </c:pt>
                <c:pt idx="4">
                  <c:v>230.61183100744799</c:v>
                </c:pt>
                <c:pt idx="5">
                  <c:v>163.731100203631</c:v>
                </c:pt>
                <c:pt idx="6">
                  <c:v>126.07597587500899</c:v>
                </c:pt>
                <c:pt idx="7">
                  <c:v>123.570936891599</c:v>
                </c:pt>
                <c:pt idx="8">
                  <c:v>162.338464272138</c:v>
                </c:pt>
                <c:pt idx="9">
                  <c:v>270.71195239680299</c:v>
                </c:pt>
                <c:pt idx="10">
                  <c:v>379.360994167299</c:v>
                </c:pt>
                <c:pt idx="11">
                  <c:v>466.72715288440901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88-714D-9F26-DE6D1C2E4497}"/>
            </c:ext>
          </c:extLst>
        </c:ser>
        <c:ser>
          <c:idx val="3"/>
          <c:order val="1"/>
          <c:tx>
            <c:strRef>
              <c:f>'results-calibrated'!$A$3</c:f>
              <c:strCache>
                <c:ptCount val="1"/>
                <c:pt idx="0">
                  <c:v>initial model</c:v>
                </c:pt>
              </c:strCache>
            </c:strRef>
          </c:tx>
          <c:spPr>
            <a:ln w="28575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'results-calibrated'!$N$3:$Y$3</c:f>
              <c:numCache>
                <c:formatCode>General</c:formatCode>
                <c:ptCount val="12"/>
                <c:pt idx="0">
                  <c:v>246.1473</c:v>
                </c:pt>
                <c:pt idx="1">
                  <c:v>209.10919999999999</c:v>
                </c:pt>
                <c:pt idx="2">
                  <c:v>191.44149999999999</c:v>
                </c:pt>
                <c:pt idx="3">
                  <c:v>140.05250000000001</c:v>
                </c:pt>
                <c:pt idx="4">
                  <c:v>106.92140000000001</c:v>
                </c:pt>
                <c:pt idx="5">
                  <c:v>67.0839</c:v>
                </c:pt>
                <c:pt idx="6">
                  <c:v>47.381799999999998</c:v>
                </c:pt>
                <c:pt idx="7">
                  <c:v>46.061299999999903</c:v>
                </c:pt>
                <c:pt idx="8">
                  <c:v>73.157600000000002</c:v>
                </c:pt>
                <c:pt idx="9">
                  <c:v>136.565</c:v>
                </c:pt>
                <c:pt idx="10">
                  <c:v>206.43700000000001</c:v>
                </c:pt>
                <c:pt idx="11">
                  <c:v>259.50869999999998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88-714D-9F26-DE6D1C2E4497}"/>
            </c:ext>
          </c:extLst>
        </c:ser>
        <c:ser>
          <c:idx val="5"/>
          <c:order val="2"/>
          <c:tx>
            <c:strRef>
              <c:f>'results-calibrated'!$A$4</c:f>
              <c:strCache>
                <c:ptCount val="1"/>
                <c:pt idx="0">
                  <c:v>calibrated model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'results-calibrated'!$N$4:$Y$4</c:f>
              <c:numCache>
                <c:formatCode>General</c:formatCode>
                <c:ptCount val="12"/>
                <c:pt idx="0">
                  <c:v>494.9667</c:v>
                </c:pt>
                <c:pt idx="1">
                  <c:v>401.34289999999999</c:v>
                </c:pt>
                <c:pt idx="2">
                  <c:v>361.12810000000002</c:v>
                </c:pt>
                <c:pt idx="3">
                  <c:v>269.24619999999999</c:v>
                </c:pt>
                <c:pt idx="4">
                  <c:v>214.0016</c:v>
                </c:pt>
                <c:pt idx="5">
                  <c:v>149.51509999999999</c:v>
                </c:pt>
                <c:pt idx="6">
                  <c:v>127.1356</c:v>
                </c:pt>
                <c:pt idx="7">
                  <c:v>131.46870000000001</c:v>
                </c:pt>
                <c:pt idx="8">
                  <c:v>164.23820000000001</c:v>
                </c:pt>
                <c:pt idx="9">
                  <c:v>267.22309999999999</c:v>
                </c:pt>
                <c:pt idx="10">
                  <c:v>392.09589999999997</c:v>
                </c:pt>
                <c:pt idx="11">
                  <c:v>492.20159999999998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88-714D-9F26-DE6D1C2E4497}"/>
            </c:ext>
          </c:extLst>
        </c:ser>
        <c:ser>
          <c:idx val="1"/>
          <c:order val="3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'results-calibrated'!$N$6:$Y$6</c:f>
              <c:numCache>
                <c:formatCode>General</c:formatCode>
                <c:ptCount val="12"/>
                <c:pt idx="0">
                  <c:v>496.74810000000002</c:v>
                </c:pt>
                <c:pt idx="1">
                  <c:v>402.93529999999998</c:v>
                </c:pt>
                <c:pt idx="2">
                  <c:v>362.9862</c:v>
                </c:pt>
                <c:pt idx="3">
                  <c:v>270.78089999999997</c:v>
                </c:pt>
                <c:pt idx="4">
                  <c:v>215.58580000000001</c:v>
                </c:pt>
                <c:pt idx="5">
                  <c:v>150.86150000000001</c:v>
                </c:pt>
                <c:pt idx="6">
                  <c:v>128.0617</c:v>
                </c:pt>
                <c:pt idx="7">
                  <c:v>132.51429999999999</c:v>
                </c:pt>
                <c:pt idx="8">
                  <c:v>165.60290000000001</c:v>
                </c:pt>
                <c:pt idx="9">
                  <c:v>268.86660000000001</c:v>
                </c:pt>
                <c:pt idx="10">
                  <c:v>393.83510000000001</c:v>
                </c:pt>
                <c:pt idx="11">
                  <c:v>493.93380000000002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87-4445-BD59-5781496BDB7E}"/>
            </c:ext>
          </c:extLst>
        </c:ser>
        <c:ser>
          <c:idx val="2"/>
          <c:order val="4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'results-calibrated'!$N$1:$Y$1</c:f>
              <c:strCache>
                <c:ptCount val="12"/>
                <c:pt idx="0">
                  <c:v>Gas Jan (GJ)</c:v>
                </c:pt>
                <c:pt idx="1">
                  <c:v>Gas Feb (GJ)</c:v>
                </c:pt>
                <c:pt idx="2">
                  <c:v>Gas Mar (GJ)</c:v>
                </c:pt>
                <c:pt idx="3">
                  <c:v>Gas Apr (GJ)</c:v>
                </c:pt>
                <c:pt idx="4">
                  <c:v>Gas May (GJ)</c:v>
                </c:pt>
                <c:pt idx="5">
                  <c:v>Gas Jun (GJ)</c:v>
                </c:pt>
                <c:pt idx="6">
                  <c:v>Gas Jul (GJ)</c:v>
                </c:pt>
                <c:pt idx="7">
                  <c:v>Gas Aug (GJ)</c:v>
                </c:pt>
                <c:pt idx="8">
                  <c:v>Gas Sep (GJ)</c:v>
                </c:pt>
                <c:pt idx="9">
                  <c:v>Gas Oct (GJ)</c:v>
                </c:pt>
                <c:pt idx="10">
                  <c:v>Gas Nov (GJ)</c:v>
                </c:pt>
                <c:pt idx="11">
                  <c:v>Gas Dec (GJ)</c:v>
                </c:pt>
              </c:strCache>
            </c:strRef>
          </c:cat>
          <c:val>
            <c:numRef>
              <c:f>'results-calibrated'!$N$7:$Y$7</c:f>
              <c:numCache>
                <c:formatCode>General</c:formatCode>
                <c:ptCount val="12"/>
                <c:pt idx="0">
                  <c:v>496.62740000000002</c:v>
                </c:pt>
                <c:pt idx="1">
                  <c:v>402.85750000000002</c:v>
                </c:pt>
                <c:pt idx="2">
                  <c:v>364.47379999999998</c:v>
                </c:pt>
                <c:pt idx="3">
                  <c:v>272.03070000000002</c:v>
                </c:pt>
                <c:pt idx="4">
                  <c:v>215.07130000000001</c:v>
                </c:pt>
                <c:pt idx="5">
                  <c:v>148.41149999999999</c:v>
                </c:pt>
                <c:pt idx="6">
                  <c:v>125.3426</c:v>
                </c:pt>
                <c:pt idx="7">
                  <c:v>130.84299999999999</c:v>
                </c:pt>
                <c:pt idx="8">
                  <c:v>164.4931</c:v>
                </c:pt>
                <c:pt idx="9">
                  <c:v>270.7124</c:v>
                </c:pt>
                <c:pt idx="10">
                  <c:v>393.72719999999998</c:v>
                </c:pt>
                <c:pt idx="11">
                  <c:v>493.00459999999998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63-0E44-99DD-AAE094857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248"/>
        <c:axId val="212597584"/>
      </c:lineChart>
      <c:catAx>
        <c:axId val="12892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97584"/>
        <c:crosses val="autoZero"/>
        <c:auto val="1"/>
        <c:lblAlgn val="ctr"/>
        <c:lblOffset val="100"/>
        <c:noMultiLvlLbl val="0"/>
      </c:catAx>
      <c:valAx>
        <c:axId val="21259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Consumption [GJ]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29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0</xdr:rowOff>
    </xdr:from>
    <xdr:to>
      <xdr:col>10</xdr:col>
      <xdr:colOff>0</xdr:colOff>
      <xdr:row>42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5476CA-AA7E-BA4F-B250-B350ED609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13</xdr:row>
      <xdr:rowOff>12700</xdr:rowOff>
    </xdr:from>
    <xdr:to>
      <xdr:col>20</xdr:col>
      <xdr:colOff>50800</xdr:colOff>
      <xdr:row>42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25D737-CBF8-DF40-A6C1-73A04991CD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0</xdr:rowOff>
    </xdr:from>
    <xdr:to>
      <xdr:col>10</xdr:col>
      <xdr:colOff>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4997D6-0C65-C34D-8257-595B33F868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11</xdr:row>
      <xdr:rowOff>0</xdr:rowOff>
    </xdr:from>
    <xdr:to>
      <xdr:col>19</xdr:col>
      <xdr:colOff>63500</xdr:colOff>
      <xdr:row>39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2AB243-C47B-BC4D-B65F-7DA57C8679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"/>
  <sheetViews>
    <sheetView workbookViewId="0">
      <selection activeCell="C5" sqref="C5"/>
    </sheetView>
  </sheetViews>
  <sheetFormatPr baseColWidth="10" defaultRowHeight="16" x14ac:dyDescent="0.2"/>
  <cols>
    <col min="1" max="1" width="25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28</v>
      </c>
      <c r="B2">
        <v>610.50641288751706</v>
      </c>
      <c r="C2">
        <v>590.47131509838641</v>
      </c>
      <c r="D2">
        <v>606.52070961091727</v>
      </c>
      <c r="E2">
        <v>598.44780254436603</v>
      </c>
      <c r="F2">
        <v>606.40810966723825</v>
      </c>
      <c r="G2">
        <v>617.68747883929643</v>
      </c>
      <c r="H2">
        <v>694.0662784265578</v>
      </c>
      <c r="I2">
        <v>708.15290068888964</v>
      </c>
      <c r="J2">
        <v>630.90530545557044</v>
      </c>
      <c r="K2">
        <v>603.82955973147307</v>
      </c>
      <c r="L2">
        <v>601.87759707205828</v>
      </c>
      <c r="M2">
        <v>610.83480945613906</v>
      </c>
      <c r="N2">
        <v>471.09788916428846</v>
      </c>
      <c r="O2">
        <v>393.0678697387944</v>
      </c>
      <c r="P2">
        <v>374.6520836594334</v>
      </c>
      <c r="Q2">
        <v>304.67288826104812</v>
      </c>
      <c r="R2">
        <v>230.61182604217788</v>
      </c>
      <c r="S2">
        <v>163.73109667836042</v>
      </c>
      <c r="T2">
        <v>126.0759731604857</v>
      </c>
      <c r="U2">
        <v>123.57093423101067</v>
      </c>
      <c r="V2">
        <v>162.33846077685206</v>
      </c>
      <c r="W2">
        <v>270.71194656814208</v>
      </c>
      <c r="X2">
        <v>379.36098599933081</v>
      </c>
      <c r="Y2">
        <v>466.7271428353726</v>
      </c>
    </row>
    <row r="3" spans="1:25" x14ac:dyDescent="0.2">
      <c r="A3" t="s">
        <v>25</v>
      </c>
      <c r="B3">
        <v>431.49470000000002</v>
      </c>
      <c r="C3">
        <v>393.3263</v>
      </c>
      <c r="D3">
        <v>443.41659999999899</v>
      </c>
      <c r="E3">
        <v>435.60259999999897</v>
      </c>
      <c r="F3">
        <v>466.41399999999999</v>
      </c>
      <c r="G3">
        <v>476.416799999999</v>
      </c>
      <c r="H3">
        <v>511.63150000000002</v>
      </c>
      <c r="I3">
        <v>520.82590000000005</v>
      </c>
      <c r="J3">
        <v>476.71530000000001</v>
      </c>
      <c r="K3">
        <v>457.33609999999999</v>
      </c>
      <c r="L3">
        <v>430.29520000000002</v>
      </c>
      <c r="M3">
        <v>435.45370000000003</v>
      </c>
      <c r="N3">
        <v>279.16829999999999</v>
      </c>
      <c r="O3">
        <v>240.9092</v>
      </c>
      <c r="P3">
        <v>222.8366</v>
      </c>
      <c r="Q3">
        <v>169.25399999999999</v>
      </c>
      <c r="R3">
        <v>134.58940000000001</v>
      </c>
      <c r="S3">
        <v>89.562799999999996</v>
      </c>
      <c r="T3">
        <v>68.531099999999995</v>
      </c>
      <c r="U3">
        <v>66.191299999999998</v>
      </c>
      <c r="V3">
        <v>97.309399999999997</v>
      </c>
      <c r="W3">
        <v>164.97879999999901</v>
      </c>
      <c r="X3">
        <v>237.6729</v>
      </c>
      <c r="Y3">
        <v>295.10359999999997</v>
      </c>
    </row>
    <row r="4" spans="1:25" x14ac:dyDescent="0.2">
      <c r="A4" t="s">
        <v>26</v>
      </c>
    </row>
    <row r="5" spans="1:25" x14ac:dyDescent="0.2">
      <c r="A5" t="s">
        <v>27</v>
      </c>
      <c r="B5">
        <v>489.86680000000001</v>
      </c>
      <c r="C5">
        <v>444.86269999999899</v>
      </c>
      <c r="D5">
        <v>497.86119999999897</v>
      </c>
      <c r="E5">
        <v>491.04809999999998</v>
      </c>
      <c r="F5">
        <v>523.26879999999903</v>
      </c>
      <c r="G5">
        <v>530.98299999999995</v>
      </c>
      <c r="H5">
        <v>572.45309999999995</v>
      </c>
      <c r="I5">
        <v>577.25810000000001</v>
      </c>
      <c r="J5">
        <v>532.6626</v>
      </c>
      <c r="K5">
        <v>515.45920000000001</v>
      </c>
      <c r="L5">
        <v>485.78370000000001</v>
      </c>
      <c r="M5">
        <v>493.28280000000001</v>
      </c>
      <c r="N5">
        <v>246.1473</v>
      </c>
      <c r="O5">
        <v>209.10919999999999</v>
      </c>
      <c r="P5">
        <v>191.44149999999999</v>
      </c>
      <c r="Q5">
        <v>140.05250000000001</v>
      </c>
      <c r="R5">
        <v>106.92140000000001</v>
      </c>
      <c r="S5">
        <v>67.0839</v>
      </c>
      <c r="T5">
        <v>47.381799999999998</v>
      </c>
      <c r="U5">
        <v>46.061299999999903</v>
      </c>
      <c r="V5">
        <v>73.157600000000002</v>
      </c>
      <c r="W5">
        <v>136.565</v>
      </c>
      <c r="X5">
        <v>206.43700000000001</v>
      </c>
      <c r="Y5">
        <v>259.50869999999998</v>
      </c>
    </row>
    <row r="10" spans="1:25" x14ac:dyDescent="0.2">
      <c r="A10" t="s">
        <v>29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9B129-797E-3646-AC66-42BFB4C4A2CD}">
  <dimension ref="A1:Y8"/>
  <sheetViews>
    <sheetView tabSelected="1" topLeftCell="B1" zoomScaleNormal="100" workbookViewId="0">
      <selection activeCell="V19" sqref="V19"/>
    </sheetView>
  </sheetViews>
  <sheetFormatPr baseColWidth="10" defaultRowHeight="16" x14ac:dyDescent="0.2"/>
  <cols>
    <col min="1" max="1" width="45.5" bestFit="1" customWidth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 x14ac:dyDescent="0.2">
      <c r="A2" t="s">
        <v>30</v>
      </c>
      <c r="B2">
        <v>610.50642603224401</v>
      </c>
      <c r="C2">
        <v>590.47132781174105</v>
      </c>
      <c r="D2">
        <v>606.52072266982998</v>
      </c>
      <c r="E2">
        <v>598.44781542946203</v>
      </c>
      <c r="F2">
        <v>606.40812272372602</v>
      </c>
      <c r="G2">
        <v>617.68749213863896</v>
      </c>
      <c r="H2">
        <v>694.06629337040204</v>
      </c>
      <c r="I2">
        <v>708.15291593603001</v>
      </c>
      <c r="J2">
        <v>630.90531903950296</v>
      </c>
      <c r="K2">
        <v>603.82957273244199</v>
      </c>
      <c r="L2">
        <v>601.87761003100104</v>
      </c>
      <c r="M2">
        <v>610.83482260793801</v>
      </c>
      <c r="N2">
        <v>471.09789930743</v>
      </c>
      <c r="O2">
        <v>393.06787820188299</v>
      </c>
      <c r="P2">
        <v>374.65209172601402</v>
      </c>
      <c r="Q2">
        <v>304.67289482091701</v>
      </c>
      <c r="R2">
        <v>230.61183100744799</v>
      </c>
      <c r="S2">
        <v>163.731100203631</v>
      </c>
      <c r="T2">
        <v>126.07597587500899</v>
      </c>
      <c r="U2">
        <v>123.570936891599</v>
      </c>
      <c r="V2">
        <v>162.338464272138</v>
      </c>
      <c r="W2">
        <v>270.71195239680299</v>
      </c>
      <c r="X2">
        <v>379.360994167299</v>
      </c>
      <c r="Y2">
        <v>466.72715288440901</v>
      </c>
    </row>
    <row r="3" spans="1:25" x14ac:dyDescent="0.2">
      <c r="A3" t="s">
        <v>31</v>
      </c>
      <c r="B3">
        <f>'results-originals'!B5</f>
        <v>489.86680000000001</v>
      </c>
      <c r="C3">
        <f>'results-originals'!C5</f>
        <v>444.86269999999899</v>
      </c>
      <c r="D3">
        <f>'results-originals'!D5</f>
        <v>497.86119999999897</v>
      </c>
      <c r="E3">
        <f>'results-originals'!E5</f>
        <v>491.04809999999998</v>
      </c>
      <c r="F3">
        <f>'results-originals'!F5</f>
        <v>523.26879999999903</v>
      </c>
      <c r="G3">
        <f>'results-originals'!G5</f>
        <v>530.98299999999995</v>
      </c>
      <c r="H3">
        <f>'results-originals'!H5</f>
        <v>572.45309999999995</v>
      </c>
      <c r="I3">
        <f>'results-originals'!I5</f>
        <v>577.25810000000001</v>
      </c>
      <c r="J3">
        <f>'results-originals'!J5</f>
        <v>532.6626</v>
      </c>
      <c r="K3">
        <f>'results-originals'!K5</f>
        <v>515.45920000000001</v>
      </c>
      <c r="L3">
        <f>'results-originals'!L5</f>
        <v>485.78370000000001</v>
      </c>
      <c r="M3">
        <f>'results-originals'!M5</f>
        <v>493.28280000000001</v>
      </c>
      <c r="N3">
        <f>'results-originals'!N5</f>
        <v>246.1473</v>
      </c>
      <c r="O3">
        <f>'results-originals'!O5</f>
        <v>209.10919999999999</v>
      </c>
      <c r="P3">
        <f>'results-originals'!P5</f>
        <v>191.44149999999999</v>
      </c>
      <c r="Q3">
        <f>'results-originals'!Q5</f>
        <v>140.05250000000001</v>
      </c>
      <c r="R3">
        <f>'results-originals'!R5</f>
        <v>106.92140000000001</v>
      </c>
      <c r="S3">
        <f>'results-originals'!S5</f>
        <v>67.0839</v>
      </c>
      <c r="T3">
        <f>'results-originals'!T5</f>
        <v>47.381799999999998</v>
      </c>
      <c r="U3">
        <f>'results-originals'!U5</f>
        <v>46.061299999999903</v>
      </c>
      <c r="V3">
        <f>'results-originals'!V5</f>
        <v>73.157600000000002</v>
      </c>
      <c r="W3">
        <f>'results-originals'!W5</f>
        <v>136.565</v>
      </c>
      <c r="X3">
        <f>'results-originals'!X5</f>
        <v>206.43700000000001</v>
      </c>
      <c r="Y3">
        <f>'results-originals'!Y5</f>
        <v>259.50869999999998</v>
      </c>
    </row>
    <row r="4" spans="1:25" x14ac:dyDescent="0.2">
      <c r="A4" t="s">
        <v>32</v>
      </c>
      <c r="B4">
        <v>605.44499999999903</v>
      </c>
      <c r="C4">
        <v>549.77919999999995</v>
      </c>
      <c r="D4">
        <v>615.08109999999999</v>
      </c>
      <c r="E4">
        <v>605.61860000000001</v>
      </c>
      <c r="F4">
        <v>644.55799999999999</v>
      </c>
      <c r="G4">
        <v>654.94549999999902</v>
      </c>
      <c r="H4">
        <v>705.54020000000003</v>
      </c>
      <c r="I4">
        <v>710.83799999999997</v>
      </c>
      <c r="J4">
        <v>653.88959999999997</v>
      </c>
      <c r="K4">
        <v>633.4855</v>
      </c>
      <c r="L4">
        <v>598.90920000000006</v>
      </c>
      <c r="M4">
        <v>609.44219999999996</v>
      </c>
      <c r="N4">
        <v>494.9667</v>
      </c>
      <c r="O4">
        <v>401.34289999999999</v>
      </c>
      <c r="P4">
        <v>361.12810000000002</v>
      </c>
      <c r="Q4">
        <v>269.24619999999999</v>
      </c>
      <c r="R4">
        <v>214.0016</v>
      </c>
      <c r="S4">
        <v>149.51509999999999</v>
      </c>
      <c r="T4">
        <v>127.1356</v>
      </c>
      <c r="U4">
        <v>131.46870000000001</v>
      </c>
      <c r="V4">
        <v>164.23820000000001</v>
      </c>
      <c r="W4">
        <v>267.22309999999999</v>
      </c>
      <c r="X4">
        <v>392.09589999999997</v>
      </c>
      <c r="Y4">
        <v>492.20159999999998</v>
      </c>
    </row>
    <row r="5" spans="1:25" x14ac:dyDescent="0.2">
      <c r="A5" t="s">
        <v>33</v>
      </c>
      <c r="B5">
        <v>605.44500000000005</v>
      </c>
      <c r="C5">
        <v>549.77470000000005</v>
      </c>
      <c r="D5">
        <v>615.07600000000002</v>
      </c>
      <c r="E5">
        <v>605.61350000000004</v>
      </c>
      <c r="F5">
        <v>644.55799999999999</v>
      </c>
      <c r="G5">
        <v>654.94039999999995</v>
      </c>
      <c r="H5">
        <v>705.53920000000005</v>
      </c>
      <c r="I5">
        <v>710.83579999999995</v>
      </c>
      <c r="J5">
        <v>653.88959999999997</v>
      </c>
      <c r="K5">
        <v>633.4855</v>
      </c>
      <c r="L5">
        <v>598.90409999999997</v>
      </c>
      <c r="M5">
        <v>609.43709999999999</v>
      </c>
      <c r="N5">
        <v>494.97160000000002</v>
      </c>
      <c r="O5">
        <v>401.3451</v>
      </c>
      <c r="P5">
        <v>361.13740000000001</v>
      </c>
      <c r="Q5">
        <v>269.25080000000003</v>
      </c>
      <c r="R5">
        <v>214.0087</v>
      </c>
      <c r="S5">
        <v>149.51609999999999</v>
      </c>
      <c r="T5">
        <v>127.1362</v>
      </c>
      <c r="U5">
        <v>131.46870000000001</v>
      </c>
      <c r="V5">
        <v>164.2449</v>
      </c>
      <c r="W5">
        <v>267.22930000000002</v>
      </c>
      <c r="X5">
        <v>392.10449999999997</v>
      </c>
      <c r="Y5">
        <v>492.21080000000001</v>
      </c>
    </row>
    <row r="6" spans="1:25" x14ac:dyDescent="0.2">
      <c r="A6" t="s">
        <v>34</v>
      </c>
      <c r="B6">
        <v>602.34349999999995</v>
      </c>
      <c r="C6">
        <v>546.9796</v>
      </c>
      <c r="D6">
        <v>611.75019999999995</v>
      </c>
      <c r="E6">
        <v>602.64250000000004</v>
      </c>
      <c r="F6">
        <v>641.32669999999996</v>
      </c>
      <c r="G6">
        <v>651.67790000000002</v>
      </c>
      <c r="H6">
        <v>702.41229999999996</v>
      </c>
      <c r="I6">
        <v>707.3569</v>
      </c>
      <c r="J6">
        <v>650.88030000000003</v>
      </c>
      <c r="K6">
        <v>630.37670000000003</v>
      </c>
      <c r="L6">
        <v>595.81709999999998</v>
      </c>
      <c r="M6">
        <v>606.46339999999998</v>
      </c>
      <c r="N6">
        <v>496.74810000000002</v>
      </c>
      <c r="O6">
        <v>402.93529999999998</v>
      </c>
      <c r="P6">
        <v>362.9862</v>
      </c>
      <c r="Q6">
        <v>270.78089999999997</v>
      </c>
      <c r="R6">
        <v>215.58580000000001</v>
      </c>
      <c r="S6">
        <v>150.86150000000001</v>
      </c>
      <c r="T6">
        <v>128.0617</v>
      </c>
      <c r="U6">
        <v>132.51429999999999</v>
      </c>
      <c r="V6">
        <v>165.60290000000001</v>
      </c>
      <c r="W6">
        <v>268.86660000000001</v>
      </c>
      <c r="X6">
        <v>393.83510000000001</v>
      </c>
      <c r="Y6">
        <v>493.93380000000002</v>
      </c>
    </row>
    <row r="7" spans="1:25" x14ac:dyDescent="0.2">
      <c r="A7" t="s">
        <v>35</v>
      </c>
      <c r="B7">
        <v>605.99869999999999</v>
      </c>
      <c r="C7">
        <v>550.21559999999999</v>
      </c>
      <c r="D7">
        <v>615.49710000000005</v>
      </c>
      <c r="E7">
        <v>606.65089999999998</v>
      </c>
      <c r="F7">
        <v>645.82000000000005</v>
      </c>
      <c r="G7">
        <v>656.33810000000005</v>
      </c>
      <c r="H7">
        <v>708.45759999999996</v>
      </c>
      <c r="I7">
        <v>712.90329999999994</v>
      </c>
      <c r="J7">
        <v>654.87099999999998</v>
      </c>
      <c r="K7">
        <v>633.89559999999994</v>
      </c>
      <c r="L7">
        <v>599.16279999999995</v>
      </c>
      <c r="M7">
        <v>609.95540000000005</v>
      </c>
      <c r="N7">
        <v>496.62740000000002</v>
      </c>
      <c r="O7">
        <v>402.85750000000002</v>
      </c>
      <c r="P7">
        <v>364.47379999999998</v>
      </c>
      <c r="Q7">
        <v>272.03070000000002</v>
      </c>
      <c r="R7">
        <v>215.07130000000001</v>
      </c>
      <c r="S7">
        <v>148.41149999999999</v>
      </c>
      <c r="T7">
        <v>125.3426</v>
      </c>
      <c r="U7">
        <v>130.84299999999999</v>
      </c>
      <c r="V7">
        <v>164.4931</v>
      </c>
      <c r="W7">
        <v>270.7124</v>
      </c>
      <c r="X7">
        <v>393.72719999999998</v>
      </c>
      <c r="Y7">
        <v>493.00459999999998</v>
      </c>
    </row>
    <row r="8" spans="1:25" x14ac:dyDescent="0.2">
      <c r="A8" t="s">
        <v>29</v>
      </c>
    </row>
  </sheetData>
  <phoneticPr fontId="18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results-originals</vt:lpstr>
      <vt:lpstr>results-calibrated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Ellis</dc:creator>
  <cp:lastModifiedBy>Amine Lazrak</cp:lastModifiedBy>
  <dcterms:created xsi:type="dcterms:W3CDTF">2019-11-19T20:13:36Z</dcterms:created>
  <dcterms:modified xsi:type="dcterms:W3CDTF">2020-02-26T22:00:44Z</dcterms:modified>
</cp:coreProperties>
</file>