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,2" sheetId="1" r:id="rId4"/>
    <sheet state="visible" name="3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<sst xmlns="http://schemas.openxmlformats.org/spreadsheetml/2006/main" count="74" uniqueCount="46">
  <si>
    <t>L1 Size</t>
  </si>
  <si>
    <t>L1 Assoc</t>
  </si>
  <si>
    <t>L1 cacti</t>
  </si>
  <si>
    <t>L1 Miss rate</t>
  </si>
  <si>
    <t>L1 AAT</t>
  </si>
  <si>
    <t xml:space="preserve">L1 Size </t>
  </si>
  <si>
    <t>Assoc=1</t>
  </si>
  <si>
    <t>Assoc=2</t>
  </si>
  <si>
    <t>Assoc=4</t>
  </si>
  <si>
    <t>Assoc=8</t>
  </si>
  <si>
    <t>Assoc=FA</t>
  </si>
  <si>
    <t>CMR=1</t>
  </si>
  <si>
    <t>CMR=2</t>
  </si>
  <si>
    <t>CMR=4</t>
  </si>
  <si>
    <t>CMR=8</t>
  </si>
  <si>
    <t>Cache_size</t>
  </si>
  <si>
    <t>1Kb</t>
  </si>
  <si>
    <t>2Kb</t>
  </si>
  <si>
    <t>4Kb</t>
  </si>
  <si>
    <t>8Kb</t>
  </si>
  <si>
    <t>16Kb</t>
  </si>
  <si>
    <t>32Kb</t>
  </si>
  <si>
    <t>64Kb</t>
  </si>
  <si>
    <t>128Kb</t>
  </si>
  <si>
    <t>256Kb</t>
  </si>
  <si>
    <t>512Kb</t>
  </si>
  <si>
    <t>1Mb</t>
  </si>
  <si>
    <t>1 way set</t>
  </si>
  <si>
    <t>2 way set</t>
  </si>
  <si>
    <t>4 way set</t>
  </si>
  <si>
    <t>8 way set</t>
  </si>
  <si>
    <t>replacement policy</t>
  </si>
  <si>
    <t>LRU</t>
  </si>
  <si>
    <t>FIFO</t>
  </si>
  <si>
    <t>LRU AAT</t>
  </si>
  <si>
    <t>FIFO AAT</t>
  </si>
  <si>
    <t xml:space="preserve">L2 Size </t>
  </si>
  <si>
    <t>L2 Cacti</t>
  </si>
  <si>
    <t>L1 Missrate -NI</t>
  </si>
  <si>
    <t>L2 Missrate - NI</t>
  </si>
  <si>
    <t>AAT-NI</t>
  </si>
  <si>
    <t>L1 Missrate - Inc</t>
  </si>
  <si>
    <t>L2 Missrate - Inc</t>
  </si>
  <si>
    <t>AAT-Inc</t>
  </si>
  <si>
    <t>AAT - non inclusive</t>
  </si>
  <si>
    <t>AAT-Inclusive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</si>
</sst>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ArialMT"/>
    </font>
    <font>
      <sz val="11.0"/>
      <color theme="1"/>
      <name val="ArialMT"/>
    </font>
    <font>
      <sz val="11.0"/>
      <color theme="1"/>
      <name val="Arial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10.0</v>
      </c>
      <c r="B2" s="1">
        <v>1.0</v>
      </c>
      <c r="C2" s="2">
        <v>0.114797</v>
      </c>
      <c r="D2" s="1">
        <v>0.19346</v>
      </c>
      <c r="E2" s="3">
        <f t="shared" ref="E2:E56" si="1"> C2 + D2*100</f>
        <v>19.460797</v>
      </c>
    </row>
    <row r="3">
      <c r="A3" s="1">
        <v>11.0</v>
      </c>
      <c r="B3" s="1">
        <v>1.0</v>
      </c>
      <c r="C3" s="2">
        <v>0.12909</v>
      </c>
      <c r="D3" s="1">
        <v>0.14774</v>
      </c>
      <c r="E3" s="3">
        <f t="shared" si="1"/>
        <v>14.90309</v>
      </c>
    </row>
    <row r="4">
      <c r="A4" s="1">
        <v>12.0</v>
      </c>
      <c r="B4" s="1">
        <v>1.0</v>
      </c>
      <c r="C4" s="2">
        <v>0.147005</v>
      </c>
      <c r="D4" s="1">
        <v>0.10017</v>
      </c>
      <c r="E4" s="3">
        <f t="shared" si="1"/>
        <v>10.164005</v>
      </c>
    </row>
    <row r="5">
      <c r="A5" s="1">
        <v>13.0</v>
      </c>
      <c r="B5" s="1">
        <v>1.0</v>
      </c>
      <c r="C5" s="2">
        <v>0.16383</v>
      </c>
      <c r="D5" s="1">
        <v>0.067</v>
      </c>
      <c r="E5" s="3">
        <f t="shared" si="1"/>
        <v>6.86383</v>
      </c>
    </row>
    <row r="6">
      <c r="A6" s="1">
        <v>14.0</v>
      </c>
      <c r="B6" s="1">
        <v>1.0</v>
      </c>
      <c r="C6" s="2">
        <v>0.198417</v>
      </c>
      <c r="D6" s="1">
        <v>0.04609</v>
      </c>
      <c r="E6" s="3">
        <f t="shared" si="1"/>
        <v>4.807417</v>
      </c>
    </row>
    <row r="7">
      <c r="A7" s="1">
        <v>15.0</v>
      </c>
      <c r="B7" s="1">
        <v>1.0</v>
      </c>
      <c r="C7" s="2">
        <v>0.233353</v>
      </c>
      <c r="D7" s="1">
        <v>0.03768</v>
      </c>
      <c r="E7" s="3">
        <f t="shared" si="1"/>
        <v>4.001353</v>
      </c>
    </row>
    <row r="8">
      <c r="A8" s="1">
        <v>16.0</v>
      </c>
      <c r="B8" s="1">
        <v>1.0</v>
      </c>
      <c r="C8" s="2">
        <v>0.294627</v>
      </c>
      <c r="D8" s="1">
        <v>0.03292</v>
      </c>
      <c r="E8" s="3">
        <f t="shared" si="1"/>
        <v>3.586627</v>
      </c>
    </row>
    <row r="9">
      <c r="A9" s="1">
        <v>17.0</v>
      </c>
      <c r="B9" s="1">
        <v>1.0</v>
      </c>
      <c r="C9" s="2">
        <v>0.3668</v>
      </c>
      <c r="D9" s="1">
        <v>0.03233</v>
      </c>
      <c r="E9" s="3">
        <f t="shared" si="1"/>
        <v>3.5998</v>
      </c>
    </row>
    <row r="10">
      <c r="A10" s="1">
        <v>18.0</v>
      </c>
      <c r="B10" s="1">
        <v>1.0</v>
      </c>
      <c r="C10" s="2">
        <v>0.443812</v>
      </c>
      <c r="D10" s="1">
        <v>0.02584</v>
      </c>
      <c r="E10" s="3">
        <f t="shared" si="1"/>
        <v>3.027812</v>
      </c>
    </row>
    <row r="11">
      <c r="A11" s="1">
        <v>19.0</v>
      </c>
      <c r="B11" s="1">
        <v>1.0</v>
      </c>
      <c r="C11" s="2">
        <v>0.563451</v>
      </c>
      <c r="D11" s="1">
        <v>0.02584</v>
      </c>
      <c r="E11" s="3">
        <f t="shared" si="1"/>
        <v>3.147451</v>
      </c>
    </row>
    <row r="12">
      <c r="A12" s="1">
        <v>20.0</v>
      </c>
      <c r="B12" s="1">
        <v>1.0</v>
      </c>
      <c r="C12" s="2">
        <v>0.69938</v>
      </c>
      <c r="D12" s="1">
        <v>0.02584</v>
      </c>
      <c r="E12" s="3">
        <f t="shared" si="1"/>
        <v>3.28338</v>
      </c>
    </row>
    <row r="13">
      <c r="A13" s="1">
        <v>10.0</v>
      </c>
      <c r="B13" s="1">
        <v>2.0</v>
      </c>
      <c r="C13" s="2">
        <v>0.140329</v>
      </c>
      <c r="D13" s="1">
        <v>0.15603</v>
      </c>
      <c r="E13" s="3">
        <f t="shared" si="1"/>
        <v>15.743329</v>
      </c>
    </row>
    <row r="14">
      <c r="A14" s="1">
        <v>11.0</v>
      </c>
      <c r="B14" s="1">
        <v>2.0</v>
      </c>
      <c r="C14" s="2">
        <v>0.161691</v>
      </c>
      <c r="D14" s="1">
        <v>0.10714</v>
      </c>
      <c r="E14" s="3">
        <f t="shared" si="1"/>
        <v>10.875691</v>
      </c>
    </row>
    <row r="15">
      <c r="A15" s="1">
        <v>12.0</v>
      </c>
      <c r="B15" s="1">
        <v>2.0</v>
      </c>
      <c r="C15" s="2">
        <v>0.181131</v>
      </c>
      <c r="D15" s="1">
        <v>0.07528</v>
      </c>
      <c r="E15" s="3">
        <f t="shared" si="1"/>
        <v>7.709131</v>
      </c>
    </row>
    <row r="16">
      <c r="A16" s="1">
        <v>13.0</v>
      </c>
      <c r="B16" s="1">
        <v>2.0</v>
      </c>
      <c r="C16" s="2">
        <v>0.194195</v>
      </c>
      <c r="D16" s="1">
        <v>0.04734</v>
      </c>
      <c r="E16" s="3">
        <f t="shared" si="1"/>
        <v>4.928195</v>
      </c>
    </row>
    <row r="17">
      <c r="A17" s="1">
        <v>14.0</v>
      </c>
      <c r="B17" s="1">
        <v>2.0</v>
      </c>
      <c r="C17" s="2">
        <v>0.223917</v>
      </c>
      <c r="D17" s="1">
        <v>0.03384</v>
      </c>
      <c r="E17" s="3">
        <f t="shared" si="1"/>
        <v>3.607917</v>
      </c>
    </row>
    <row r="18">
      <c r="A18" s="1">
        <v>15.0</v>
      </c>
      <c r="B18" s="1">
        <v>2.0</v>
      </c>
      <c r="C18" s="2">
        <v>0.262446</v>
      </c>
      <c r="D18" s="1">
        <v>0.02881</v>
      </c>
      <c r="E18" s="3">
        <f t="shared" si="1"/>
        <v>3.143446</v>
      </c>
    </row>
    <row r="19">
      <c r="A19" s="1">
        <v>16.0</v>
      </c>
      <c r="B19" s="1">
        <v>2.0</v>
      </c>
      <c r="C19" s="2">
        <v>0.300727</v>
      </c>
      <c r="D19" s="1">
        <v>0.02713</v>
      </c>
      <c r="E19" s="3">
        <f t="shared" si="1"/>
        <v>3.013727</v>
      </c>
    </row>
    <row r="20">
      <c r="A20" s="1">
        <v>17.0</v>
      </c>
      <c r="B20" s="1">
        <v>2.0</v>
      </c>
      <c r="C20" s="2">
        <v>0.374603</v>
      </c>
      <c r="D20" s="1">
        <v>0.0259</v>
      </c>
      <c r="E20" s="3">
        <f t="shared" si="1"/>
        <v>2.964603</v>
      </c>
    </row>
    <row r="21">
      <c r="A21" s="1">
        <v>18.0</v>
      </c>
      <c r="B21" s="1">
        <v>2.0</v>
      </c>
      <c r="C21" s="2">
        <v>0.445929</v>
      </c>
      <c r="D21" s="1">
        <v>0.02584</v>
      </c>
      <c r="E21" s="3">
        <f t="shared" si="1"/>
        <v>3.029929</v>
      </c>
    </row>
    <row r="22">
      <c r="A22" s="1">
        <v>19.0</v>
      </c>
      <c r="B22" s="1">
        <v>2.0</v>
      </c>
      <c r="C22" s="2">
        <v>0.567744</v>
      </c>
      <c r="D22" s="1">
        <v>0.02582</v>
      </c>
      <c r="E22" s="3">
        <f t="shared" si="1"/>
        <v>3.149744</v>
      </c>
    </row>
    <row r="23">
      <c r="A23" s="1">
        <v>20.0</v>
      </c>
      <c r="B23" s="1">
        <v>2.0</v>
      </c>
      <c r="C23" s="2">
        <v>0.706046</v>
      </c>
      <c r="D23" s="1">
        <v>0.02582</v>
      </c>
      <c r="E23" s="3">
        <f t="shared" si="1"/>
        <v>3.288046</v>
      </c>
    </row>
    <row r="24">
      <c r="A24" s="1">
        <v>10.0</v>
      </c>
      <c r="B24" s="1">
        <v>4.0</v>
      </c>
      <c r="C24" s="2">
        <v>0.14682</v>
      </c>
      <c r="D24" s="1">
        <v>0.1427</v>
      </c>
      <c r="E24" s="3">
        <f t="shared" si="1"/>
        <v>14.41682</v>
      </c>
    </row>
    <row r="25">
      <c r="A25" s="1">
        <v>11.0</v>
      </c>
      <c r="B25" s="1">
        <v>4.0</v>
      </c>
      <c r="C25" s="2">
        <v>0.154496</v>
      </c>
      <c r="D25" s="1">
        <v>0.09622</v>
      </c>
      <c r="E25" s="3">
        <f t="shared" si="1"/>
        <v>9.776496</v>
      </c>
    </row>
    <row r="26">
      <c r="A26" s="1">
        <v>12.0</v>
      </c>
      <c r="B26" s="1">
        <v>4.0</v>
      </c>
      <c r="C26" s="2">
        <v>0.185685</v>
      </c>
      <c r="D26" s="1">
        <v>0.05992</v>
      </c>
      <c r="E26" s="3">
        <f t="shared" si="1"/>
        <v>6.177685</v>
      </c>
    </row>
    <row r="27">
      <c r="A27" s="1">
        <v>13.0</v>
      </c>
      <c r="B27" s="1">
        <v>4.0</v>
      </c>
      <c r="C27" s="2">
        <v>0.211173</v>
      </c>
      <c r="D27" s="1">
        <v>0.04247</v>
      </c>
      <c r="E27" s="3">
        <f t="shared" si="1"/>
        <v>4.458173</v>
      </c>
    </row>
    <row r="28">
      <c r="A28" s="1">
        <v>14.0</v>
      </c>
      <c r="B28" s="1">
        <v>4.0</v>
      </c>
      <c r="C28" s="2">
        <v>0.233936</v>
      </c>
      <c r="D28" s="1">
        <v>0.02832</v>
      </c>
      <c r="E28" s="3">
        <f t="shared" si="1"/>
        <v>3.065936</v>
      </c>
    </row>
    <row r="29">
      <c r="A29" s="1">
        <v>15.0</v>
      </c>
      <c r="B29" s="1">
        <v>4.0</v>
      </c>
      <c r="C29" s="2">
        <v>0.27125</v>
      </c>
      <c r="D29" s="1">
        <v>0.0264</v>
      </c>
      <c r="E29" s="3">
        <f t="shared" si="1"/>
        <v>2.91125</v>
      </c>
    </row>
    <row r="30">
      <c r="A30" s="1">
        <v>16.0</v>
      </c>
      <c r="B30" s="1">
        <v>4.0</v>
      </c>
      <c r="C30" s="2">
        <v>0.319481</v>
      </c>
      <c r="D30" s="1">
        <v>0.02595</v>
      </c>
      <c r="E30" s="3">
        <f t="shared" si="1"/>
        <v>2.914481</v>
      </c>
    </row>
    <row r="31">
      <c r="A31" s="1">
        <v>17.0</v>
      </c>
      <c r="B31" s="1">
        <v>4.0</v>
      </c>
      <c r="C31" s="2">
        <v>0.38028</v>
      </c>
      <c r="D31" s="1">
        <v>0.02582</v>
      </c>
      <c r="E31" s="3">
        <f t="shared" si="1"/>
        <v>2.96228</v>
      </c>
    </row>
    <row r="32">
      <c r="A32" s="1">
        <v>18.0</v>
      </c>
      <c r="B32" s="1">
        <v>4.0</v>
      </c>
      <c r="C32" s="2">
        <v>0.457685</v>
      </c>
      <c r="D32" s="1">
        <v>0.02582</v>
      </c>
      <c r="E32" s="3">
        <f t="shared" si="1"/>
        <v>3.039685</v>
      </c>
    </row>
    <row r="33">
      <c r="A33" s="1">
        <v>19.0</v>
      </c>
      <c r="B33" s="1">
        <v>4.0</v>
      </c>
      <c r="C33" s="2">
        <v>0.564418</v>
      </c>
      <c r="D33" s="1">
        <v>0.02582</v>
      </c>
      <c r="E33" s="3">
        <f t="shared" si="1"/>
        <v>3.146418</v>
      </c>
    </row>
    <row r="34">
      <c r="A34" s="1">
        <v>20.0</v>
      </c>
      <c r="B34" s="1">
        <v>4.0</v>
      </c>
      <c r="C34" s="2">
        <v>0.699607</v>
      </c>
      <c r="D34" s="1">
        <v>0.02582</v>
      </c>
      <c r="E34" s="3">
        <f t="shared" si="1"/>
        <v>3.281607</v>
      </c>
    </row>
    <row r="35">
      <c r="A35" s="1">
        <v>10.0</v>
      </c>
      <c r="B35" s="1">
        <v>8.0</v>
      </c>
      <c r="D35" s="1">
        <v>0.13627</v>
      </c>
      <c r="E35" s="3">
        <f t="shared" si="1"/>
        <v>13.627</v>
      </c>
    </row>
    <row r="36">
      <c r="A36" s="1">
        <v>11.0</v>
      </c>
      <c r="B36" s="1">
        <v>8.0</v>
      </c>
      <c r="C36" s="2">
        <v>0.180686</v>
      </c>
      <c r="D36" s="1">
        <v>0.09069</v>
      </c>
      <c r="E36" s="3">
        <f t="shared" si="1"/>
        <v>9.249686</v>
      </c>
    </row>
    <row r="37">
      <c r="A37" s="1">
        <v>12.0</v>
      </c>
      <c r="B37" s="1">
        <v>8.0</v>
      </c>
      <c r="C37" s="2">
        <v>0.189065</v>
      </c>
      <c r="D37" s="1">
        <v>0.05365</v>
      </c>
      <c r="E37" s="3">
        <f t="shared" si="1"/>
        <v>5.554065</v>
      </c>
    </row>
    <row r="38">
      <c r="A38" s="1">
        <v>13.0</v>
      </c>
      <c r="B38" s="1">
        <v>8.0</v>
      </c>
      <c r="C38" s="2">
        <v>0.212911</v>
      </c>
      <c r="D38" s="1">
        <v>0.03954</v>
      </c>
      <c r="E38" s="3">
        <f t="shared" si="1"/>
        <v>4.166911</v>
      </c>
    </row>
    <row r="39">
      <c r="A39" s="1">
        <v>14.0</v>
      </c>
      <c r="B39" s="1">
        <v>8.0</v>
      </c>
      <c r="C39" s="2">
        <v>0.254354</v>
      </c>
      <c r="D39" s="1">
        <v>0.02774</v>
      </c>
      <c r="E39" s="3">
        <f t="shared" si="1"/>
        <v>3.028354</v>
      </c>
    </row>
    <row r="40">
      <c r="A40" s="1">
        <v>15.0</v>
      </c>
      <c r="B40" s="1">
        <v>8.0</v>
      </c>
      <c r="C40" s="2">
        <v>0.288511</v>
      </c>
      <c r="D40" s="1">
        <v>0.02625</v>
      </c>
      <c r="E40" s="3">
        <f t="shared" si="1"/>
        <v>2.913511</v>
      </c>
    </row>
    <row r="41">
      <c r="A41" s="1">
        <v>16.0</v>
      </c>
      <c r="B41" s="1">
        <v>8.0</v>
      </c>
      <c r="C41" s="2">
        <v>0.341213</v>
      </c>
      <c r="D41" s="1">
        <v>0.02589</v>
      </c>
      <c r="E41" s="3">
        <f t="shared" si="1"/>
        <v>2.930213</v>
      </c>
    </row>
    <row r="42">
      <c r="A42" s="1">
        <v>17.0</v>
      </c>
      <c r="B42" s="1">
        <v>8.0</v>
      </c>
      <c r="C42" s="2">
        <v>0.401236</v>
      </c>
      <c r="D42" s="1">
        <v>0.02582</v>
      </c>
      <c r="E42" s="3">
        <f t="shared" si="1"/>
        <v>2.983236</v>
      </c>
    </row>
    <row r="43">
      <c r="A43" s="1">
        <v>18.0</v>
      </c>
      <c r="B43" s="1">
        <v>8.0</v>
      </c>
      <c r="C43" s="2">
        <v>0.458925</v>
      </c>
      <c r="D43" s="1">
        <v>0.02582</v>
      </c>
      <c r="E43" s="3">
        <f t="shared" si="1"/>
        <v>3.040925</v>
      </c>
    </row>
    <row r="44">
      <c r="A44" s="1">
        <v>19.0</v>
      </c>
      <c r="B44" s="1">
        <v>8.0</v>
      </c>
      <c r="C44" s="2">
        <v>0.578177</v>
      </c>
      <c r="D44" s="1">
        <v>0.02582</v>
      </c>
      <c r="E44" s="3">
        <f t="shared" si="1"/>
        <v>3.160177</v>
      </c>
    </row>
    <row r="45">
      <c r="A45" s="1">
        <v>20.0</v>
      </c>
      <c r="B45" s="1">
        <v>8.0</v>
      </c>
      <c r="C45" s="2">
        <v>0.705819</v>
      </c>
      <c r="D45" s="1">
        <v>0.02582</v>
      </c>
      <c r="E45" s="3">
        <f t="shared" si="1"/>
        <v>3.287819</v>
      </c>
    </row>
    <row r="46">
      <c r="A46" s="1">
        <v>10.0</v>
      </c>
      <c r="B46" s="1">
        <v>32.0</v>
      </c>
      <c r="C46" s="2">
        <v>0.155484</v>
      </c>
      <c r="D46" s="1">
        <v>0.13696</v>
      </c>
      <c r="E46" s="3">
        <f t="shared" si="1"/>
        <v>13.851484</v>
      </c>
    </row>
    <row r="47">
      <c r="A47" s="1">
        <v>11.0</v>
      </c>
      <c r="B47" s="1">
        <v>32.0</v>
      </c>
      <c r="C47" s="2">
        <v>0.176515</v>
      </c>
      <c r="D47" s="1">
        <v>0.08796</v>
      </c>
      <c r="E47" s="3">
        <f t="shared" si="1"/>
        <v>8.972515</v>
      </c>
    </row>
    <row r="48">
      <c r="A48" s="1">
        <v>12.0</v>
      </c>
      <c r="B48" s="1">
        <v>32.0</v>
      </c>
      <c r="C48" s="2">
        <v>0.182948</v>
      </c>
      <c r="D48" s="1">
        <v>0.0512</v>
      </c>
      <c r="E48" s="3">
        <f t="shared" si="1"/>
        <v>5.302948</v>
      </c>
    </row>
    <row r="49">
      <c r="A49" s="1">
        <v>13.0</v>
      </c>
      <c r="B49" s="1">
        <v>32.0</v>
      </c>
      <c r="C49" s="2">
        <v>0.198581</v>
      </c>
      <c r="D49" s="1">
        <v>0.03936</v>
      </c>
      <c r="E49" s="3">
        <f t="shared" si="1"/>
        <v>4.134581</v>
      </c>
    </row>
    <row r="50">
      <c r="A50" s="1">
        <v>14.0</v>
      </c>
      <c r="B50" s="1">
        <v>32.0</v>
      </c>
      <c r="C50" s="2">
        <v>0.205608</v>
      </c>
      <c r="D50" s="1">
        <v>0.02634</v>
      </c>
      <c r="E50" s="3">
        <f t="shared" si="1"/>
        <v>2.839608</v>
      </c>
    </row>
    <row r="51">
      <c r="A51" s="1">
        <v>15.0</v>
      </c>
      <c r="B51" s="1">
        <v>32.0</v>
      </c>
      <c r="C51" s="2">
        <v>0.22474</v>
      </c>
      <c r="D51" s="1">
        <v>0.02625</v>
      </c>
      <c r="E51" s="3">
        <f t="shared" si="1"/>
        <v>2.84974</v>
      </c>
    </row>
    <row r="52">
      <c r="A52" s="1">
        <v>16.0</v>
      </c>
      <c r="B52" s="1">
        <v>32.0</v>
      </c>
      <c r="C52" s="2">
        <v>0.276281</v>
      </c>
      <c r="D52" s="1">
        <v>0.02586</v>
      </c>
      <c r="E52" s="3">
        <f t="shared" si="1"/>
        <v>2.862281</v>
      </c>
    </row>
    <row r="53">
      <c r="A53" s="1">
        <v>17.0</v>
      </c>
      <c r="B53" s="1">
        <v>32.0</v>
      </c>
      <c r="C53" s="2">
        <v>0.322486</v>
      </c>
      <c r="D53" s="1">
        <v>0.02582</v>
      </c>
      <c r="E53" s="3">
        <f t="shared" si="1"/>
        <v>2.904486</v>
      </c>
    </row>
    <row r="54">
      <c r="A54" s="1">
        <v>18.0</v>
      </c>
      <c r="B54" s="1">
        <v>32.0</v>
      </c>
      <c r="C54" s="2">
        <v>0.396009</v>
      </c>
      <c r="D54" s="1">
        <v>0.02582</v>
      </c>
      <c r="E54" s="3">
        <f t="shared" si="1"/>
        <v>2.978009</v>
      </c>
    </row>
    <row r="55">
      <c r="A55" s="1">
        <v>19.0</v>
      </c>
      <c r="B55" s="1">
        <v>32.0</v>
      </c>
      <c r="C55" s="2">
        <v>0.475728</v>
      </c>
      <c r="D55" s="1">
        <v>0.02582</v>
      </c>
      <c r="E55" s="3">
        <f t="shared" si="1"/>
        <v>3.057728</v>
      </c>
    </row>
    <row r="56">
      <c r="A56" s="1">
        <v>20.0</v>
      </c>
      <c r="B56" s="1">
        <v>32.0</v>
      </c>
      <c r="C56" s="2">
        <v>0.588474</v>
      </c>
      <c r="D56" s="1">
        <v>0.02582</v>
      </c>
      <c r="E56" s="3">
        <f t="shared" si="1"/>
        <v>3.170474</v>
      </c>
    </row>
    <row r="60">
      <c r="A60" s="1" t="s">
        <v>5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10</v>
      </c>
    </row>
    <row r="61">
      <c r="A61" s="1">
        <v>10.0</v>
      </c>
      <c r="B61" s="1">
        <v>19.460797</v>
      </c>
      <c r="C61" s="1">
        <v>15.743329</v>
      </c>
      <c r="D61" s="1">
        <v>14.41682</v>
      </c>
      <c r="E61" s="1">
        <v>13.627</v>
      </c>
      <c r="F61" s="1">
        <v>13.851484</v>
      </c>
    </row>
    <row r="62">
      <c r="A62" s="1">
        <v>11.0</v>
      </c>
      <c r="B62" s="1">
        <v>14.90309</v>
      </c>
      <c r="C62" s="1">
        <v>10.875691</v>
      </c>
      <c r="D62" s="1">
        <v>9.776496</v>
      </c>
      <c r="E62" s="1">
        <v>9.249686</v>
      </c>
      <c r="F62" s="1">
        <v>8.972515</v>
      </c>
    </row>
    <row r="63">
      <c r="A63" s="1">
        <v>12.0</v>
      </c>
      <c r="B63" s="1">
        <v>10.164005</v>
      </c>
      <c r="C63" s="1">
        <v>7.709131</v>
      </c>
      <c r="D63" s="1">
        <v>6.177685</v>
      </c>
      <c r="E63" s="1">
        <v>5.554065</v>
      </c>
      <c r="F63" s="1">
        <v>5.302948</v>
      </c>
    </row>
    <row r="64">
      <c r="A64" s="1">
        <v>13.0</v>
      </c>
      <c r="B64" s="1">
        <v>6.86383</v>
      </c>
      <c r="C64" s="1">
        <v>4.928195</v>
      </c>
      <c r="D64" s="1">
        <v>4.458173</v>
      </c>
      <c r="E64" s="1">
        <v>4.166911</v>
      </c>
      <c r="F64" s="1">
        <v>4.134581</v>
      </c>
    </row>
    <row r="65">
      <c r="A65" s="1">
        <v>14.0</v>
      </c>
      <c r="B65" s="1">
        <v>4.807417</v>
      </c>
      <c r="C65" s="1">
        <v>3.607917</v>
      </c>
      <c r="D65" s="1">
        <v>3.065936</v>
      </c>
      <c r="E65" s="1">
        <v>3.028354</v>
      </c>
      <c r="F65" s="1">
        <v>2.839608</v>
      </c>
    </row>
    <row r="66">
      <c r="A66" s="1">
        <v>15.0</v>
      </c>
      <c r="B66" s="1">
        <v>4.001353</v>
      </c>
      <c r="C66" s="1">
        <v>3.143446</v>
      </c>
      <c r="D66" s="1">
        <v>2.91125</v>
      </c>
      <c r="E66" s="1">
        <v>2.913511</v>
      </c>
      <c r="F66" s="1">
        <v>2.84974</v>
      </c>
    </row>
    <row r="67">
      <c r="A67" s="1">
        <v>16.0</v>
      </c>
      <c r="B67" s="1">
        <v>3.586627</v>
      </c>
      <c r="C67" s="1">
        <v>3.013727</v>
      </c>
      <c r="D67" s="1">
        <v>2.914481</v>
      </c>
      <c r="E67" s="1">
        <v>2.930213</v>
      </c>
      <c r="F67" s="1">
        <v>2.862281</v>
      </c>
    </row>
    <row r="68">
      <c r="A68" s="1">
        <v>17.0</v>
      </c>
      <c r="B68" s="1">
        <v>3.5998</v>
      </c>
      <c r="C68" s="1">
        <v>2.964603</v>
      </c>
      <c r="D68" s="1">
        <v>2.96228</v>
      </c>
      <c r="E68" s="1">
        <v>2.983236</v>
      </c>
      <c r="F68" s="1">
        <v>2.904486</v>
      </c>
    </row>
    <row r="69">
      <c r="A69" s="1">
        <v>18.0</v>
      </c>
      <c r="B69" s="1">
        <v>3.027812</v>
      </c>
      <c r="C69" s="1">
        <v>3.029929</v>
      </c>
      <c r="D69" s="1">
        <v>3.039685</v>
      </c>
      <c r="E69" s="1">
        <v>3.040925</v>
      </c>
      <c r="F69" s="1">
        <v>2.978009</v>
      </c>
    </row>
    <row r="70">
      <c r="A70" s="1">
        <v>19.0</v>
      </c>
      <c r="B70" s="1">
        <v>3.147451</v>
      </c>
      <c r="C70" s="1">
        <v>3.149744</v>
      </c>
      <c r="D70" s="1">
        <v>3.146418</v>
      </c>
      <c r="E70" s="1">
        <v>3.160177</v>
      </c>
      <c r="F70" s="1">
        <v>3.057728</v>
      </c>
    </row>
    <row r="71">
      <c r="A71" s="1">
        <v>20.0</v>
      </c>
      <c r="B71" s="1">
        <v>3.28338</v>
      </c>
      <c r="C71" s="1">
        <v>3.288046</v>
      </c>
      <c r="D71" s="1">
        <v>3.281607</v>
      </c>
      <c r="E71" s="1">
        <v>3.287819</v>
      </c>
      <c r="F71" s="1">
        <v>3.170474</v>
      </c>
    </row>
    <row r="76">
      <c r="A76" s="1" t="s">
        <v>5</v>
      </c>
      <c r="B76" s="1" t="s">
        <v>6</v>
      </c>
      <c r="C76" s="1" t="s">
        <v>7</v>
      </c>
      <c r="D76" s="1" t="s">
        <v>8</v>
      </c>
      <c r="E76" s="1" t="s">
        <v>9</v>
      </c>
      <c r="F76" s="1" t="s">
        <v>10</v>
      </c>
      <c r="G76" s="1" t="s">
        <v>11</v>
      </c>
      <c r="H76" s="1" t="s">
        <v>12</v>
      </c>
      <c r="I76" s="1" t="s">
        <v>13</v>
      </c>
      <c r="J76" s="1" t="s">
        <v>14</v>
      </c>
    </row>
    <row r="77">
      <c r="A77" s="1">
        <v>10.0</v>
      </c>
      <c r="B77" s="1">
        <v>0.19346</v>
      </c>
      <c r="C77" s="1">
        <v>0.15603</v>
      </c>
      <c r="D77" s="1">
        <v>0.1427</v>
      </c>
      <c r="E77" s="1">
        <v>0.13627</v>
      </c>
      <c r="F77" s="1">
        <v>0.13696</v>
      </c>
      <c r="G77" s="3">
        <f t="shared" ref="G77:G87" si="2">B77-F77</f>
        <v>0.0565</v>
      </c>
      <c r="H77" s="3">
        <f t="shared" ref="H77:H87" si="3">C77-F77</f>
        <v>0.01907</v>
      </c>
      <c r="I77" s="3">
        <f t="shared" ref="I77:I87" si="4">D77-F77</f>
        <v>0.00574</v>
      </c>
      <c r="J77" s="3">
        <f t="shared" ref="J77:J87" si="5">E77-F77</f>
        <v>-0.00069</v>
      </c>
    </row>
    <row r="78">
      <c r="A78" s="1">
        <v>11.0</v>
      </c>
      <c r="B78" s="1">
        <v>0.14774</v>
      </c>
      <c r="C78" s="1">
        <v>0.10714</v>
      </c>
      <c r="D78" s="1">
        <v>0.09622</v>
      </c>
      <c r="E78" s="1">
        <v>0.09069</v>
      </c>
      <c r="F78" s="1">
        <v>0.08796</v>
      </c>
      <c r="G78" s="3">
        <f t="shared" si="2"/>
        <v>0.05978</v>
      </c>
      <c r="H78" s="3">
        <f t="shared" si="3"/>
        <v>0.01918</v>
      </c>
      <c r="I78" s="3">
        <f t="shared" si="4"/>
        <v>0.00826</v>
      </c>
      <c r="J78" s="3">
        <f t="shared" si="5"/>
        <v>0.00273</v>
      </c>
    </row>
    <row r="79">
      <c r="A79" s="1">
        <v>12.0</v>
      </c>
      <c r="B79" s="1">
        <v>0.10017</v>
      </c>
      <c r="C79" s="1">
        <v>0.07528</v>
      </c>
      <c r="D79" s="1">
        <v>0.05992</v>
      </c>
      <c r="E79" s="1">
        <v>0.05365</v>
      </c>
      <c r="F79" s="1">
        <v>0.0512</v>
      </c>
      <c r="G79" s="3">
        <f t="shared" si="2"/>
        <v>0.04897</v>
      </c>
      <c r="H79" s="3">
        <f t="shared" si="3"/>
        <v>0.02408</v>
      </c>
      <c r="I79" s="3">
        <f t="shared" si="4"/>
        <v>0.00872</v>
      </c>
      <c r="J79" s="3">
        <f t="shared" si="5"/>
        <v>0.00245</v>
      </c>
    </row>
    <row r="80">
      <c r="A80" s="1">
        <v>13.0</v>
      </c>
      <c r="B80" s="1">
        <v>0.067</v>
      </c>
      <c r="C80" s="1">
        <v>0.04734</v>
      </c>
      <c r="D80" s="1">
        <v>0.04247</v>
      </c>
      <c r="E80" s="1">
        <v>0.03954</v>
      </c>
      <c r="F80" s="1">
        <v>0.03936</v>
      </c>
      <c r="G80" s="3">
        <f t="shared" si="2"/>
        <v>0.02764</v>
      </c>
      <c r="H80" s="3">
        <f t="shared" si="3"/>
        <v>0.00798</v>
      </c>
      <c r="I80" s="3">
        <f t="shared" si="4"/>
        <v>0.00311</v>
      </c>
      <c r="J80" s="3">
        <f t="shared" si="5"/>
        <v>0.00018</v>
      </c>
    </row>
    <row r="81">
      <c r="A81" s="1">
        <v>14.0</v>
      </c>
      <c r="B81" s="1">
        <v>0.04609</v>
      </c>
      <c r="C81" s="1">
        <v>0.03384</v>
      </c>
      <c r="D81" s="1">
        <v>0.02832</v>
      </c>
      <c r="E81" s="1">
        <v>0.02774</v>
      </c>
      <c r="F81" s="1">
        <v>0.02634</v>
      </c>
      <c r="G81" s="3">
        <f t="shared" si="2"/>
        <v>0.01975</v>
      </c>
      <c r="H81" s="3">
        <f t="shared" si="3"/>
        <v>0.0075</v>
      </c>
      <c r="I81" s="3">
        <f t="shared" si="4"/>
        <v>0.00198</v>
      </c>
      <c r="J81" s="3">
        <f t="shared" si="5"/>
        <v>0.0014</v>
      </c>
    </row>
    <row r="82">
      <c r="A82" s="1">
        <v>15.0</v>
      </c>
      <c r="B82" s="1">
        <v>0.03768</v>
      </c>
      <c r="C82" s="1">
        <v>0.02881</v>
      </c>
      <c r="D82" s="1">
        <v>0.0264</v>
      </c>
      <c r="E82" s="1">
        <v>0.02625</v>
      </c>
      <c r="F82" s="1">
        <v>0.02625</v>
      </c>
      <c r="G82" s="3">
        <f t="shared" si="2"/>
        <v>0.01143</v>
      </c>
      <c r="H82" s="3">
        <f t="shared" si="3"/>
        <v>0.00256</v>
      </c>
      <c r="I82" s="3">
        <f t="shared" si="4"/>
        <v>0.00015</v>
      </c>
      <c r="J82" s="3">
        <f t="shared" si="5"/>
        <v>0</v>
      </c>
    </row>
    <row r="83">
      <c r="A83" s="1">
        <v>16.0</v>
      </c>
      <c r="B83" s="1">
        <v>0.03292</v>
      </c>
      <c r="C83" s="1">
        <v>0.02713</v>
      </c>
      <c r="D83" s="1">
        <v>0.02595</v>
      </c>
      <c r="E83" s="1">
        <v>0.02589</v>
      </c>
      <c r="F83" s="1">
        <v>0.02586</v>
      </c>
      <c r="G83" s="3">
        <f t="shared" si="2"/>
        <v>0.00706</v>
      </c>
      <c r="H83" s="3">
        <f t="shared" si="3"/>
        <v>0.00127</v>
      </c>
      <c r="I83" s="3">
        <f t="shared" si="4"/>
        <v>0.00009</v>
      </c>
      <c r="J83" s="3">
        <f t="shared" si="5"/>
        <v>0.00003</v>
      </c>
    </row>
    <row r="84">
      <c r="A84" s="1">
        <v>17.0</v>
      </c>
      <c r="B84" s="1">
        <v>0.03233</v>
      </c>
      <c r="C84" s="1">
        <v>0.0259</v>
      </c>
      <c r="D84" s="1">
        <v>0.02582</v>
      </c>
      <c r="E84" s="1">
        <v>0.02582</v>
      </c>
      <c r="F84" s="1">
        <v>0.02582</v>
      </c>
      <c r="G84" s="3">
        <f t="shared" si="2"/>
        <v>0.00651</v>
      </c>
      <c r="H84" s="3">
        <f t="shared" si="3"/>
        <v>0.00008</v>
      </c>
      <c r="I84" s="3">
        <f t="shared" si="4"/>
        <v>0</v>
      </c>
      <c r="J84" s="3">
        <f t="shared" si="5"/>
        <v>0</v>
      </c>
    </row>
    <row r="85">
      <c r="A85" s="1">
        <v>18.0</v>
      </c>
      <c r="B85" s="1">
        <v>0.02584</v>
      </c>
      <c r="C85" s="1">
        <v>0.02584</v>
      </c>
      <c r="D85" s="1">
        <v>0.02582</v>
      </c>
      <c r="E85" s="1">
        <v>0.02582</v>
      </c>
      <c r="F85" s="1">
        <v>0.02582</v>
      </c>
      <c r="G85" s="3">
        <f t="shared" si="2"/>
        <v>0.00002</v>
      </c>
      <c r="H85" s="3">
        <f t="shared" si="3"/>
        <v>0.00002</v>
      </c>
      <c r="I85" s="3">
        <f t="shared" si="4"/>
        <v>0</v>
      </c>
      <c r="J85" s="3">
        <f t="shared" si="5"/>
        <v>0</v>
      </c>
    </row>
    <row r="86">
      <c r="A86" s="1">
        <v>19.0</v>
      </c>
      <c r="B86" s="1">
        <v>0.02584</v>
      </c>
      <c r="C86" s="1">
        <v>0.02582</v>
      </c>
      <c r="D86" s="1">
        <v>0.02582</v>
      </c>
      <c r="E86" s="1">
        <v>0.02582</v>
      </c>
      <c r="F86" s="1">
        <v>0.02582</v>
      </c>
      <c r="G86" s="3">
        <f t="shared" si="2"/>
        <v>0.00002</v>
      </c>
      <c r="H86" s="3">
        <f t="shared" si="3"/>
        <v>0</v>
      </c>
      <c r="I86" s="3">
        <f t="shared" si="4"/>
        <v>0</v>
      </c>
      <c r="J86" s="3">
        <f t="shared" si="5"/>
        <v>0</v>
      </c>
    </row>
    <row r="87">
      <c r="A87" s="1">
        <v>20.0</v>
      </c>
      <c r="B87" s="1">
        <v>0.02584</v>
      </c>
      <c r="C87" s="1">
        <v>0.02582</v>
      </c>
      <c r="D87" s="1">
        <v>0.02582</v>
      </c>
      <c r="E87" s="1">
        <v>0.02582</v>
      </c>
      <c r="F87" s="1">
        <v>0.02582</v>
      </c>
      <c r="G87" s="3">
        <f t="shared" si="2"/>
        <v>0.00002</v>
      </c>
      <c r="H87" s="3">
        <f t="shared" si="3"/>
        <v>0</v>
      </c>
      <c r="I87" s="3">
        <f t="shared" si="4"/>
        <v>0</v>
      </c>
      <c r="J87" s="3">
        <f t="shared" si="5"/>
        <v>0</v>
      </c>
    </row>
    <row r="92">
      <c r="A92" s="4" t="s">
        <v>15</v>
      </c>
      <c r="B92" s="5" t="s">
        <v>16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</row>
    <row r="93">
      <c r="A93" s="4" t="s">
        <v>27</v>
      </c>
      <c r="B93" s="6">
        <v>0.0565</v>
      </c>
      <c r="C93" s="6">
        <v>0.05978</v>
      </c>
      <c r="D93" s="6">
        <v>0.04897</v>
      </c>
      <c r="E93" s="6">
        <v>0.02764</v>
      </c>
      <c r="F93" s="6">
        <v>0.01975</v>
      </c>
      <c r="G93" s="6">
        <v>0.01143</v>
      </c>
      <c r="H93" s="6">
        <v>0.00706</v>
      </c>
      <c r="I93" s="6">
        <v>0.00651</v>
      </c>
      <c r="J93" s="6">
        <v>2.0E-5</v>
      </c>
      <c r="K93" s="6">
        <v>2.0E-5</v>
      </c>
      <c r="L93" s="6">
        <v>2.0E-5</v>
      </c>
    </row>
    <row r="94">
      <c r="A94" s="4" t="s">
        <v>28</v>
      </c>
      <c r="B94" s="6">
        <v>0.01907</v>
      </c>
      <c r="C94" s="6">
        <v>0.01918</v>
      </c>
      <c r="D94" s="6">
        <v>0.02408</v>
      </c>
      <c r="E94" s="6">
        <v>0.00798</v>
      </c>
      <c r="F94" s="6">
        <v>0.0075</v>
      </c>
      <c r="G94" s="6">
        <v>0.00256</v>
      </c>
      <c r="H94" s="6">
        <v>0.00127</v>
      </c>
      <c r="I94" s="6">
        <v>8.0E-5</v>
      </c>
      <c r="J94" s="6">
        <v>2.0E-5</v>
      </c>
      <c r="K94" s="6">
        <v>0.0</v>
      </c>
      <c r="L94" s="6">
        <v>0.0</v>
      </c>
    </row>
    <row r="95">
      <c r="A95" s="4" t="s">
        <v>29</v>
      </c>
      <c r="B95" s="6">
        <v>0.00574</v>
      </c>
      <c r="C95" s="6">
        <v>0.00826</v>
      </c>
      <c r="D95" s="6">
        <v>0.00872</v>
      </c>
      <c r="E95" s="6">
        <v>0.00311</v>
      </c>
      <c r="F95" s="6">
        <v>0.00198</v>
      </c>
      <c r="G95" s="6">
        <v>1.5E-4</v>
      </c>
      <c r="H95" s="6">
        <v>9.0E-5</v>
      </c>
      <c r="I95" s="6">
        <v>0.0</v>
      </c>
      <c r="J95" s="6">
        <v>0.0</v>
      </c>
      <c r="K95" s="6">
        <v>0.0</v>
      </c>
      <c r="L95" s="6">
        <v>0.0</v>
      </c>
    </row>
    <row r="96">
      <c r="A96" s="4" t="s">
        <v>30</v>
      </c>
      <c r="B96" s="7">
        <v>-6.9E-4</v>
      </c>
      <c r="C96" s="6">
        <v>0.00273</v>
      </c>
      <c r="D96" s="6">
        <v>0.00245</v>
      </c>
      <c r="E96" s="6">
        <v>1.8E-4</v>
      </c>
      <c r="F96" s="6">
        <v>0.0014</v>
      </c>
      <c r="G96" s="6">
        <v>0.0</v>
      </c>
      <c r="H96" s="6">
        <v>3.0E-5</v>
      </c>
      <c r="I96" s="6">
        <v>0.0</v>
      </c>
      <c r="J96" s="6">
        <v>0.0</v>
      </c>
      <c r="K96" s="6">
        <v>0.0</v>
      </c>
      <c r="L96" s="6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31</v>
      </c>
      <c r="C1" s="1" t="s">
        <v>2</v>
      </c>
      <c r="D1" s="1" t="s">
        <v>3</v>
      </c>
      <c r="E1" s="1" t="s">
        <v>4</v>
      </c>
    </row>
    <row r="2">
      <c r="A2" s="1">
        <v>10.0</v>
      </c>
      <c r="B2" s="1" t="s">
        <v>32</v>
      </c>
      <c r="C2" s="2">
        <v>0.14682</v>
      </c>
      <c r="D2" s="1">
        <v>0.1427</v>
      </c>
      <c r="E2" s="3">
        <f t="shared" ref="E2:E19" si="1"> C2 + D2*100</f>
        <v>14.41682</v>
      </c>
    </row>
    <row r="3">
      <c r="A3" s="1">
        <v>11.0</v>
      </c>
      <c r="B3" s="1" t="s">
        <v>32</v>
      </c>
      <c r="C3" s="2">
        <v>0.154496</v>
      </c>
      <c r="D3" s="1">
        <v>0.09622</v>
      </c>
      <c r="E3" s="3">
        <f t="shared" si="1"/>
        <v>9.776496</v>
      </c>
      <c r="F3" s="8"/>
    </row>
    <row r="4">
      <c r="A4" s="1">
        <v>12.0</v>
      </c>
      <c r="B4" s="1" t="s">
        <v>32</v>
      </c>
      <c r="C4" s="2">
        <v>0.185685</v>
      </c>
      <c r="D4" s="1">
        <v>0.05992</v>
      </c>
      <c r="E4" s="3">
        <f t="shared" si="1"/>
        <v>6.177685</v>
      </c>
    </row>
    <row r="5">
      <c r="A5" s="1">
        <v>13.0</v>
      </c>
      <c r="B5" s="1" t="s">
        <v>32</v>
      </c>
      <c r="C5" s="2">
        <v>0.211173</v>
      </c>
      <c r="D5" s="1">
        <v>0.04247</v>
      </c>
      <c r="E5" s="3">
        <f t="shared" si="1"/>
        <v>4.458173</v>
      </c>
    </row>
    <row r="6">
      <c r="A6" s="1">
        <v>14.0</v>
      </c>
      <c r="B6" s="1" t="s">
        <v>32</v>
      </c>
      <c r="C6" s="2">
        <v>0.233936</v>
      </c>
      <c r="D6" s="1">
        <v>0.02832</v>
      </c>
      <c r="E6" s="3">
        <f t="shared" si="1"/>
        <v>3.065936</v>
      </c>
    </row>
    <row r="7">
      <c r="A7" s="1">
        <v>15.0</v>
      </c>
      <c r="B7" s="1" t="s">
        <v>32</v>
      </c>
      <c r="C7" s="2">
        <v>0.27125</v>
      </c>
      <c r="D7" s="1">
        <v>0.0264</v>
      </c>
      <c r="E7" s="3">
        <f t="shared" si="1"/>
        <v>2.91125</v>
      </c>
    </row>
    <row r="8">
      <c r="A8" s="1">
        <v>16.0</v>
      </c>
      <c r="B8" s="1" t="s">
        <v>32</v>
      </c>
      <c r="C8" s="2">
        <v>0.319481</v>
      </c>
      <c r="D8" s="1">
        <v>0.02595</v>
      </c>
      <c r="E8" s="3">
        <f t="shared" si="1"/>
        <v>2.914481</v>
      </c>
    </row>
    <row r="9">
      <c r="A9" s="1">
        <v>17.0</v>
      </c>
      <c r="B9" s="1" t="s">
        <v>32</v>
      </c>
      <c r="C9" s="2">
        <v>0.38028</v>
      </c>
      <c r="D9" s="1">
        <v>0.02582</v>
      </c>
      <c r="E9" s="3">
        <f t="shared" si="1"/>
        <v>2.96228</v>
      </c>
    </row>
    <row r="10">
      <c r="A10" s="1">
        <v>18.0</v>
      </c>
      <c r="B10" s="1" t="s">
        <v>32</v>
      </c>
      <c r="C10" s="2">
        <v>0.457685</v>
      </c>
      <c r="D10" s="1">
        <v>0.02582</v>
      </c>
      <c r="E10" s="3">
        <f t="shared" si="1"/>
        <v>3.039685</v>
      </c>
    </row>
    <row r="11">
      <c r="A11" s="1">
        <v>10.0</v>
      </c>
      <c r="B11" s="1" t="s">
        <v>33</v>
      </c>
      <c r="C11" s="2">
        <v>0.14682</v>
      </c>
      <c r="D11" s="1">
        <v>0.15415</v>
      </c>
      <c r="E11" s="3">
        <f t="shared" si="1"/>
        <v>15.56182</v>
      </c>
    </row>
    <row r="12">
      <c r="A12" s="1">
        <v>11.0</v>
      </c>
      <c r="B12" s="1" t="s">
        <v>33</v>
      </c>
      <c r="C12" s="2">
        <v>0.154496</v>
      </c>
      <c r="D12" s="1">
        <v>0.10483</v>
      </c>
      <c r="E12" s="3">
        <f t="shared" si="1"/>
        <v>10.637496</v>
      </c>
    </row>
    <row r="13">
      <c r="A13" s="1">
        <v>12.0</v>
      </c>
      <c r="B13" s="1" t="s">
        <v>33</v>
      </c>
      <c r="C13" s="2">
        <v>0.185685</v>
      </c>
      <c r="D13" s="1">
        <v>0.06727</v>
      </c>
      <c r="E13" s="3">
        <f t="shared" si="1"/>
        <v>6.912685</v>
      </c>
    </row>
    <row r="14">
      <c r="A14" s="1">
        <v>13.0</v>
      </c>
      <c r="B14" s="1" t="s">
        <v>33</v>
      </c>
      <c r="C14" s="2">
        <v>0.211173</v>
      </c>
      <c r="D14" s="1">
        <v>0.04798</v>
      </c>
      <c r="E14" s="3">
        <f t="shared" si="1"/>
        <v>5.009173</v>
      </c>
    </row>
    <row r="15">
      <c r="A15" s="1">
        <v>14.0</v>
      </c>
      <c r="B15" s="1" t="s">
        <v>33</v>
      </c>
      <c r="C15" s="2">
        <v>0.233936</v>
      </c>
      <c r="D15" s="1">
        <v>0.02977</v>
      </c>
      <c r="E15" s="3">
        <f t="shared" si="1"/>
        <v>3.210936</v>
      </c>
    </row>
    <row r="16">
      <c r="A16" s="1">
        <v>15.0</v>
      </c>
      <c r="B16" s="1" t="s">
        <v>33</v>
      </c>
      <c r="C16" s="2">
        <v>0.27125</v>
      </c>
      <c r="D16" s="1">
        <v>0.02668</v>
      </c>
      <c r="E16" s="3">
        <f t="shared" si="1"/>
        <v>2.93925</v>
      </c>
    </row>
    <row r="17">
      <c r="A17" s="1">
        <v>16.0</v>
      </c>
      <c r="B17" s="1" t="s">
        <v>33</v>
      </c>
      <c r="C17" s="2">
        <v>0.319481</v>
      </c>
      <c r="D17" s="1">
        <v>0.02603</v>
      </c>
      <c r="E17" s="3">
        <f t="shared" si="1"/>
        <v>2.922481</v>
      </c>
    </row>
    <row r="18">
      <c r="A18" s="1">
        <v>17.0</v>
      </c>
      <c r="B18" s="1" t="s">
        <v>33</v>
      </c>
      <c r="C18" s="2">
        <v>0.38028</v>
      </c>
      <c r="D18" s="1">
        <v>0.02582</v>
      </c>
      <c r="E18" s="3">
        <f t="shared" si="1"/>
        <v>2.96228</v>
      </c>
    </row>
    <row r="19">
      <c r="A19" s="1">
        <v>18.0</v>
      </c>
      <c r="B19" s="1" t="s">
        <v>33</v>
      </c>
      <c r="C19" s="2">
        <v>0.457685</v>
      </c>
      <c r="D19" s="1">
        <v>0.02582</v>
      </c>
      <c r="E19" s="3">
        <f t="shared" si="1"/>
        <v>3.039685</v>
      </c>
    </row>
    <row r="30">
      <c r="A30" s="1" t="s">
        <v>0</v>
      </c>
      <c r="B30" s="1" t="s">
        <v>34</v>
      </c>
      <c r="C30" s="1" t="s">
        <v>35</v>
      </c>
    </row>
    <row r="31">
      <c r="A31" s="1">
        <v>10.0</v>
      </c>
      <c r="B31" s="3">
        <v>14.41682</v>
      </c>
      <c r="C31" s="3">
        <v>15.56182</v>
      </c>
    </row>
    <row r="32">
      <c r="A32" s="1">
        <v>11.0</v>
      </c>
      <c r="B32" s="3">
        <v>9.776496</v>
      </c>
      <c r="C32" s="3">
        <v>10.637496</v>
      </c>
    </row>
    <row r="33">
      <c r="A33" s="1">
        <v>12.0</v>
      </c>
      <c r="B33" s="3">
        <v>6.177685</v>
      </c>
      <c r="C33" s="3">
        <v>6.912685</v>
      </c>
    </row>
    <row r="34">
      <c r="A34" s="1">
        <v>13.0</v>
      </c>
      <c r="B34" s="3">
        <v>4.4581729999999995</v>
      </c>
      <c r="C34" s="3">
        <v>5.009173</v>
      </c>
    </row>
    <row r="35">
      <c r="A35" s="1">
        <v>14.0</v>
      </c>
      <c r="B35" s="3">
        <v>3.065936</v>
      </c>
      <c r="C35" s="3">
        <v>3.2109360000000002</v>
      </c>
    </row>
    <row r="36">
      <c r="A36" s="1">
        <v>15.0</v>
      </c>
      <c r="B36" s="3">
        <v>2.91125</v>
      </c>
      <c r="C36" s="3">
        <v>2.9392499999999995</v>
      </c>
    </row>
    <row r="37">
      <c r="A37" s="1">
        <v>16.0</v>
      </c>
      <c r="B37" s="3">
        <v>2.9144810000000003</v>
      </c>
      <c r="C37" s="3">
        <v>2.9224810000000003</v>
      </c>
    </row>
    <row r="38">
      <c r="A38" s="1">
        <v>17.0</v>
      </c>
      <c r="B38" s="3">
        <v>2.96228</v>
      </c>
      <c r="C38" s="3">
        <v>2.96228</v>
      </c>
    </row>
    <row r="39">
      <c r="A39" s="1">
        <v>18.0</v>
      </c>
      <c r="B39" s="3">
        <v>3.039685</v>
      </c>
      <c r="C39" s="3">
        <v>3.039685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3.38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>
      <c r="A2" s="1">
        <v>11.0</v>
      </c>
      <c r="B2" s="2">
        <v>0.180686</v>
      </c>
      <c r="C2" s="1">
        <v>0.1427</v>
      </c>
      <c r="D2" s="1">
        <v>0.629713</v>
      </c>
      <c r="E2" s="3">
        <f t="shared" ref="E2:E7" si="1"> 0.14682 + C2*(B2+ D2*100)</f>
        <v>9.158608402</v>
      </c>
      <c r="F2" s="1">
        <v>0.14523</v>
      </c>
      <c r="G2" s="1">
        <v>0.649108</v>
      </c>
      <c r="H2" s="3">
        <f t="shared" ref="H2:H7" si="2"> 0.14682 + F2*(B2+ G2*100)</f>
        <v>9.600056512</v>
      </c>
    </row>
    <row r="3">
      <c r="A3" s="1">
        <v>12.0</v>
      </c>
      <c r="B3" s="2">
        <v>0.189065</v>
      </c>
      <c r="C3" s="1">
        <v>0.1427</v>
      </c>
      <c r="D3" s="1">
        <v>0.376174</v>
      </c>
      <c r="E3" s="3">
        <f t="shared" si="1"/>
        <v>5.541802556</v>
      </c>
      <c r="F3" s="1">
        <v>0.14309</v>
      </c>
      <c r="G3" s="1">
        <v>0.377944</v>
      </c>
      <c r="H3" s="3">
        <f t="shared" si="2"/>
        <v>5.581874007</v>
      </c>
    </row>
    <row r="4">
      <c r="A4" s="1">
        <v>13.0</v>
      </c>
      <c r="B4" s="2">
        <v>0.212911</v>
      </c>
      <c r="C4" s="1">
        <v>0.1427</v>
      </c>
      <c r="D4" s="1">
        <v>0.277715</v>
      </c>
      <c r="E4" s="3">
        <f t="shared" si="1"/>
        <v>4.14019545</v>
      </c>
      <c r="F4" s="1">
        <v>0.14277</v>
      </c>
      <c r="G4" s="1">
        <v>0.278</v>
      </c>
      <c r="H4" s="3">
        <f t="shared" si="2"/>
        <v>4.146223303</v>
      </c>
    </row>
    <row r="5">
      <c r="A5" s="1">
        <v>14.0</v>
      </c>
      <c r="B5" s="2">
        <v>0.254354</v>
      </c>
      <c r="C5" s="1">
        <v>0.1427</v>
      </c>
      <c r="D5" s="1">
        <v>0.194114</v>
      </c>
      <c r="E5" s="3">
        <f t="shared" si="1"/>
        <v>2.953123096</v>
      </c>
      <c r="F5" s="1">
        <v>0.1427</v>
      </c>
      <c r="G5" s="1">
        <v>0.194114</v>
      </c>
      <c r="H5" s="3">
        <f t="shared" si="2"/>
        <v>2.953123096</v>
      </c>
    </row>
    <row r="6">
      <c r="A6" s="1">
        <v>15.0</v>
      </c>
      <c r="B6" s="2">
        <v>0.288511</v>
      </c>
      <c r="C6" s="1">
        <v>0.1427</v>
      </c>
      <c r="D6" s="1">
        <v>0.183952</v>
      </c>
      <c r="E6" s="3">
        <f t="shared" si="1"/>
        <v>2.81298556</v>
      </c>
      <c r="F6" s="1">
        <v>0.1427</v>
      </c>
      <c r="G6" s="1">
        <v>0.183952</v>
      </c>
      <c r="H6" s="3">
        <f t="shared" si="2"/>
        <v>2.81298556</v>
      </c>
    </row>
    <row r="7">
      <c r="A7" s="1">
        <v>16.0</v>
      </c>
      <c r="B7" s="2">
        <v>0.341213</v>
      </c>
      <c r="C7" s="1">
        <v>0.1427</v>
      </c>
      <c r="D7" s="1">
        <v>0.18143</v>
      </c>
      <c r="E7" s="3">
        <f t="shared" si="1"/>
        <v>2.784517195</v>
      </c>
      <c r="F7" s="1">
        <v>0.1427</v>
      </c>
      <c r="G7" s="1">
        <v>0.18143</v>
      </c>
      <c r="H7" s="3">
        <f t="shared" si="2"/>
        <v>2.784517195</v>
      </c>
    </row>
    <row r="18">
      <c r="A18" s="1">
        <v>0.14682</v>
      </c>
    </row>
    <row r="23">
      <c r="A23" s="1" t="s">
        <v>36</v>
      </c>
      <c r="B23" s="1" t="s">
        <v>44</v>
      </c>
      <c r="C23" s="1" t="s">
        <v>45</v>
      </c>
    </row>
    <row r="24">
      <c r="A24" s="1">
        <v>11.0</v>
      </c>
      <c r="B24" s="3">
        <v>9.1586084022</v>
      </c>
      <c r="C24" s="3">
        <v>9.600056511779998</v>
      </c>
    </row>
    <row r="25">
      <c r="A25" s="1">
        <v>12.0</v>
      </c>
      <c r="B25" s="3">
        <v>5.5418025555</v>
      </c>
      <c r="C25" s="3">
        <v>5.58187400685</v>
      </c>
    </row>
    <row r="26">
      <c r="A26" s="1">
        <v>13.0</v>
      </c>
      <c r="B26" s="3">
        <v>4.140195449699999</v>
      </c>
      <c r="C26" s="3">
        <v>4.146223303470001</v>
      </c>
    </row>
    <row r="27">
      <c r="A27" s="1">
        <v>14.0</v>
      </c>
      <c r="B27" s="3">
        <v>2.9531230957999997</v>
      </c>
      <c r="C27" s="3">
        <v>2.9531230957999997</v>
      </c>
    </row>
    <row r="28">
      <c r="A28" s="1">
        <v>15.0</v>
      </c>
      <c r="B28" s="3">
        <v>2.8129855596999995</v>
      </c>
      <c r="C28" s="3">
        <v>2.8129855596999995</v>
      </c>
    </row>
    <row r="29">
      <c r="A29" s="1">
        <v>16.0</v>
      </c>
      <c r="B29" s="3">
        <v>2.7845171951</v>
      </c>
      <c r="C29" s="3">
        <v>2.7845171951</v>
      </c>
    </row>
  </sheetData>
  <drawing r:id="rId1"/>
</worksheet>
</file>