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d83143b313ef492/Desktop/STUDENT/PALOMAR COLLEGE/FALL 2021/MATH 120/"/>
    </mc:Choice>
  </mc:AlternateContent>
  <xr:revisionPtr revIDLastSave="118" documentId="8_{809846C5-2950-41A9-8A39-1480CF5DE55C}" xr6:coauthVersionLast="47" xr6:coauthVersionMax="47" xr10:uidLastSave="{59A11370-0530-466C-8507-FD64C261AAE3}"/>
  <bookViews>
    <workbookView minimized="1" xWindow="4800" yWindow="2840" windowWidth="14400" windowHeight="7360" xr2:uid="{DEBCB931-5375-46B3-AC96-441F42DB34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6" i="1" l="1"/>
  <c r="A75" i="1"/>
  <c r="A74" i="1"/>
  <c r="A72" i="1"/>
  <c r="A73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3" i="1"/>
  <c r="A44" i="1" s="1"/>
  <c r="A42" i="1"/>
  <c r="A41" i="1"/>
  <c r="A40" i="1"/>
  <c r="A39" i="1"/>
  <c r="A38" i="1"/>
  <c r="A37" i="1"/>
  <c r="A36" i="1"/>
  <c r="A35" i="1"/>
  <c r="A30" i="1"/>
  <c r="A34" i="1" l="1"/>
  <c r="A33" i="1"/>
  <c r="A32" i="1"/>
  <c r="A31" i="1"/>
  <c r="A15" i="1"/>
  <c r="A29" i="1"/>
  <c r="A28" i="1"/>
  <c r="A27" i="1"/>
  <c r="A26" i="1"/>
  <c r="A25" i="1"/>
  <c r="A23" i="1"/>
  <c r="A24" i="1" s="1"/>
  <c r="A22" i="1"/>
  <c r="A19" i="1"/>
  <c r="A21" i="1" s="1"/>
  <c r="A18" i="1"/>
  <c r="A16" i="1"/>
  <c r="A14" i="1"/>
  <c r="A12" i="1" l="1"/>
  <c r="A10" i="1"/>
  <c r="A11" i="1"/>
  <c r="A7" i="1"/>
  <c r="A8" i="1"/>
  <c r="A6" i="1"/>
  <c r="A5" i="1"/>
  <c r="A4" i="1"/>
  <c r="A3" i="1"/>
  <c r="A2" i="1"/>
  <c r="A1" i="1"/>
</calcChain>
</file>

<file path=xl/sharedStrings.xml><?xml version="1.0" encoding="utf-8"?>
<sst xmlns="http://schemas.openxmlformats.org/spreadsheetml/2006/main" count="1" uniqueCount="1">
  <si>
    <t>IMSUB(A12,A10)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</si>
</sst>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625D1-2DA0-480D-9A4F-D463A67B1FCF}">
  <dimension ref="A1:A76"/>
  <sheetViews>
    <sheetView tabSelected="1" topLeftCell="A58" workbookViewId="0">
      <selection activeCell="A77" sqref="A77"/>
    </sheetView>
  </sheetViews>
  <sheetFormatPr defaultRowHeight="14.5" x14ac:dyDescent="0.35"/>
  <cols>
    <col min="1" max="1" width="11.81640625" bestFit="1" customWidth="1"/>
  </cols>
  <sheetData>
    <row r="1" spans="1:1" x14ac:dyDescent="0.35">
      <c r="A1">
        <f>_xlfn.NORM.DIST(0.91,0,1,1)</f>
        <v>0.81858874510820279</v>
      </c>
    </row>
    <row r="2" spans="1:1" x14ac:dyDescent="0.35">
      <c r="A2">
        <f>_xlfn.NORM.DIST(0.09,0,1,1)</f>
        <v>0.53585639258517204</v>
      </c>
    </row>
    <row r="3" spans="1:1" x14ac:dyDescent="0.35">
      <c r="A3">
        <f>SUM(A1,A2)</f>
        <v>1.3544451376933748</v>
      </c>
    </row>
    <row r="4" spans="1:1" x14ac:dyDescent="0.35">
      <c r="A4">
        <f>_xlfn.NORM.DIST(0.02,0,1,1)</f>
        <v>0.50797831371690205</v>
      </c>
    </row>
    <row r="5" spans="1:1" x14ac:dyDescent="0.35">
      <c r="A5">
        <f>_xlfn.NORM.DIST(0.98,0,1,1)</f>
        <v>0.83645694067230769</v>
      </c>
    </row>
    <row r="6" spans="1:1" x14ac:dyDescent="0.35">
      <c r="A6">
        <f>SUM(A4,A5)</f>
        <v>1.3444352543892097</v>
      </c>
    </row>
    <row r="7" spans="1:1" x14ac:dyDescent="0.35">
      <c r="A7">
        <f>_xlfn.NORM.DIST(2,0,1,1)</f>
        <v>0.97724986805182079</v>
      </c>
    </row>
    <row r="8" spans="1:1" x14ac:dyDescent="0.35">
      <c r="A8">
        <f>_xlfn.NORM.DIST(-2,0,1,1)</f>
        <v>2.2750131948179191E-2</v>
      </c>
    </row>
    <row r="10" spans="1:1" x14ac:dyDescent="0.35">
      <c r="A10">
        <f>_xlfn.NORM.DIST(-4,0,1,1)</f>
        <v>3.1671241833119857E-5</v>
      </c>
    </row>
    <row r="11" spans="1:1" x14ac:dyDescent="0.35">
      <c r="A11">
        <f>_xlfn.NORM.DIST(-3.2,0,1,1)</f>
        <v>6.8713793791584719E-4</v>
      </c>
    </row>
    <row r="12" spans="1:1" x14ac:dyDescent="0.35">
      <c r="A12">
        <f>_xlfn.NORM.DIST(-1.42,0,1,1)</f>
        <v>7.7803840526546347E-2</v>
      </c>
    </row>
    <row r="13" spans="1:1" x14ac:dyDescent="0.35">
      <c r="A13" t="s">
        <v>0</v>
      </c>
    </row>
    <row r="14" spans="1:1" x14ac:dyDescent="0.35">
      <c r="A14">
        <f>_xlfn.NORM.DIST(3.76,0,1,1)</f>
        <v>0.99991504332150205</v>
      </c>
    </row>
    <row r="15" spans="1:1" x14ac:dyDescent="0.35">
      <c r="A15">
        <f>_xlfn.NORM.DIST(3.87,0,1,1)</f>
        <v>0.99994558232336628</v>
      </c>
    </row>
    <row r="16" spans="1:1" x14ac:dyDescent="0.35">
      <c r="A16">
        <f>_xlfn.NORM.DIST(-5.38,0,1,1)</f>
        <v>3.7242919358871027E-8</v>
      </c>
    </row>
    <row r="17" spans="1:1" x14ac:dyDescent="0.35">
      <c r="A17">
        <v>1</v>
      </c>
    </row>
    <row r="18" spans="1:1" x14ac:dyDescent="0.35">
      <c r="A18" t="str">
        <f>IMSUB(A17,A16)</f>
        <v>0.999999962757081</v>
      </c>
    </row>
    <row r="19" spans="1:1" x14ac:dyDescent="0.35">
      <c r="A19">
        <f>_xlfn.NORM.DIST(-5.33,0,1,1)</f>
        <v>4.9106383331285176E-8</v>
      </c>
    </row>
    <row r="20" spans="1:1" x14ac:dyDescent="0.35">
      <c r="A20">
        <v>1</v>
      </c>
    </row>
    <row r="21" spans="1:1" x14ac:dyDescent="0.35">
      <c r="A21" t="str">
        <f>IMSUB(A20,A19)</f>
        <v>0.999999950893617</v>
      </c>
    </row>
    <row r="22" spans="1:1" x14ac:dyDescent="0.35">
      <c r="A22">
        <f>_xlfn.NORM.DIST(-0.173913043,0,1,1)</f>
        <v>0.43096690100281326</v>
      </c>
    </row>
    <row r="23" spans="1:1" x14ac:dyDescent="0.35">
      <c r="A23">
        <f>_xlfn.NORM.DIST(1.304347826,0,1,1)</f>
        <v>0.90394249219541012</v>
      </c>
    </row>
    <row r="24" spans="1:1" x14ac:dyDescent="0.35">
      <c r="A24" t="str">
        <f>IMSUB(A23,A22)</f>
        <v>0.472975591192597</v>
      </c>
    </row>
    <row r="25" spans="1:1" x14ac:dyDescent="0.35">
      <c r="A25">
        <f>_xlfn.NORM.DIST(-0.446808510638297,0,1,1)</f>
        <v>0.32750666293513864</v>
      </c>
    </row>
    <row r="26" spans="1:1" x14ac:dyDescent="0.35">
      <c r="A26">
        <f>_xlfn.NORM.DIST(0.425531914893617,0,1,1)</f>
        <v>0.66477551936194701</v>
      </c>
    </row>
    <row r="27" spans="1:1" x14ac:dyDescent="0.35">
      <c r="A27">
        <f>_xlfn.NORM.DIST(-2.64335479670408,0,1,1)</f>
        <v>4.1044483313558006E-3</v>
      </c>
    </row>
    <row r="28" spans="1:1" x14ac:dyDescent="0.35">
      <c r="A28">
        <f>_xlfn.NORM.DIST(2.51748075876579,0,1,1)</f>
        <v>0.9940901287357824</v>
      </c>
    </row>
    <row r="29" spans="1:1" x14ac:dyDescent="0.35">
      <c r="A29" t="str">
        <f>IMSUB(A28,A27)</f>
        <v>0.989985680404427</v>
      </c>
    </row>
    <row r="30" spans="1:1" x14ac:dyDescent="0.35">
      <c r="A30">
        <f>_xlfn.NORM.DIST(0.0153846153,0,1,1)</f>
        <v>0.50613733140612549</v>
      </c>
    </row>
    <row r="31" spans="1:1" x14ac:dyDescent="0.35">
      <c r="A31">
        <f>_xlfn.NORM.DIST(0.0447761194,0,1,1)</f>
        <v>0.51785712002244111</v>
      </c>
    </row>
    <row r="32" spans="1:1" x14ac:dyDescent="0.35">
      <c r="A32">
        <f>_xlfn.NORM.DIST(0.0649350649,0,1,1)</f>
        <v>0.52588714912776846</v>
      </c>
    </row>
    <row r="33" spans="1:1" x14ac:dyDescent="0.35">
      <c r="A33">
        <f>_xlfn.NORM.DIST(0.0857843137,0,1,1)</f>
        <v>0.53418106181946245</v>
      </c>
    </row>
    <row r="34" spans="1:1" x14ac:dyDescent="0.35">
      <c r="A34">
        <f>_xlfn.NORM.DIST(0.1006711409,0,1,1)</f>
        <v>0.54009423940723211</v>
      </c>
    </row>
    <row r="35" spans="1:1" x14ac:dyDescent="0.35">
      <c r="A35">
        <f>_xlfn.NORM.DIST(-2.182633506,0,1,1)</f>
        <v>1.4531405134800444E-2</v>
      </c>
    </row>
    <row r="36" spans="1:1" x14ac:dyDescent="0.35">
      <c r="A36">
        <f>_xlfn.NORM.DIST(-0.7907,0,1,1)</f>
        <v>0.21455953804156766</v>
      </c>
    </row>
    <row r="37" spans="1:1" x14ac:dyDescent="0.35">
      <c r="A37">
        <f>_xlfn.NORM.DIST(-0.267261242,0,1,1)</f>
        <v>0.39463401303342871</v>
      </c>
    </row>
    <row r="38" spans="1:1" x14ac:dyDescent="0.35">
      <c r="A38">
        <f>_xlfn.NORM.DIST(2.1802459087,0,1,1)</f>
        <v>0.98538038087348701</v>
      </c>
    </row>
    <row r="39" spans="1:1" x14ac:dyDescent="0.35">
      <c r="A39">
        <f>_xlfn.NORM.DIST(0.128300840884605,0,1,1)</f>
        <v>0.5510445501616269</v>
      </c>
    </row>
    <row r="40" spans="1:1" x14ac:dyDescent="0.35">
      <c r="A40">
        <f>_xlfn.NORM.DIST(0.1506529037,0,1,1)</f>
        <v>0.55987523675508555</v>
      </c>
    </row>
    <row r="41" spans="1:1" x14ac:dyDescent="0.35">
      <c r="A41" t="str">
        <f>IMSUB(A40,A39)</f>
        <v>0.00883068659345865</v>
      </c>
    </row>
    <row r="42" spans="1:1" x14ac:dyDescent="0.35">
      <c r="A42">
        <f>_xlfn.NORM.DIST(2.1254995131,0,1,1)</f>
        <v>0.98322752267271452</v>
      </c>
    </row>
    <row r="43" spans="1:1" x14ac:dyDescent="0.35">
      <c r="A43">
        <f>_xlfn.NORM.DIST(2.6761470554,0,1,1)</f>
        <v>0.99627630199692296</v>
      </c>
    </row>
    <row r="44" spans="1:1" x14ac:dyDescent="0.35">
      <c r="A44" t="str">
        <f>IMSUB(A43,A42)</f>
        <v>0.0130487793242084</v>
      </c>
    </row>
    <row r="45" spans="1:1" x14ac:dyDescent="0.35">
      <c r="A45">
        <f>_xlfn.NORM.DIST(0.517281441,0,1,1)</f>
        <v>0.69752014620405467</v>
      </c>
    </row>
    <row r="46" spans="1:1" x14ac:dyDescent="0.35">
      <c r="A46">
        <f>_xlfn.NORM.DIST(0.584294676226548,0,1,1)</f>
        <v>0.72048896332519807</v>
      </c>
    </row>
    <row r="47" spans="1:1" x14ac:dyDescent="0.35">
      <c r="A47">
        <f>_xlfn.NORM.DIST(0.9479139712,0,1,1)</f>
        <v>0.82841337408820581</v>
      </c>
    </row>
    <row r="48" spans="1:1" x14ac:dyDescent="0.35">
      <c r="A48">
        <f>_xlfn.NORM.DIST(1.3,0,1,1)</f>
        <v>0.9031995154143897</v>
      </c>
    </row>
    <row r="49" spans="1:1" x14ac:dyDescent="0.35">
      <c r="A49">
        <f>_xlfn.NORM.DIST(6.5,0,1,1)</f>
        <v>0.99999999995984001</v>
      </c>
    </row>
    <row r="50" spans="1:1" x14ac:dyDescent="0.35">
      <c r="A50">
        <f>_xlfn.NORM.DIST(7.49,0,1,1)</f>
        <v>0.99999999999996558</v>
      </c>
    </row>
    <row r="51" spans="1:1" x14ac:dyDescent="0.35">
      <c r="A51">
        <f>_xlfn.NORM.DIST(0.26,0,1,1)</f>
        <v>0.60256811320176051</v>
      </c>
    </row>
    <row r="52" spans="1:1" x14ac:dyDescent="0.35">
      <c r="A52">
        <f>_xlfn.NORM.DIST(-2.06,0,1,1)</f>
        <v>1.9699270409376895E-2</v>
      </c>
    </row>
    <row r="53" spans="1:1" x14ac:dyDescent="0.35">
      <c r="A53">
        <f>_xlfn.NORM.DIST(-0.55,0,1,1)</f>
        <v>0.29115968678834636</v>
      </c>
    </row>
    <row r="54" spans="1:1" x14ac:dyDescent="0.35">
      <c r="A54">
        <f>_xlfn.NORM.DIST(-26.44,0,1,1)</f>
        <v>2.377530605154357E-154</v>
      </c>
    </row>
    <row r="55" spans="1:1" x14ac:dyDescent="0.35">
      <c r="A55">
        <f>_xlfn.NORM.DIST(0.52,0,1,1)</f>
        <v>0.69846821245303381</v>
      </c>
    </row>
    <row r="56" spans="1:1" x14ac:dyDescent="0.35">
      <c r="A56">
        <f>_xlfn.NORM.DIST(13.982,0,1,1)</f>
        <v>1</v>
      </c>
    </row>
    <row r="57" spans="1:1" x14ac:dyDescent="0.35">
      <c r="A57">
        <f>_xlfn.NORM.DIST(1.01,0,1,1)</f>
        <v>0.84375235497874546</v>
      </c>
    </row>
    <row r="58" spans="1:1" x14ac:dyDescent="0.35">
      <c r="A58">
        <f>_xlfn.NORM.DIST(-1.460525226,0,1,1)</f>
        <v>7.2072889895753278E-2</v>
      </c>
    </row>
    <row r="59" spans="1:1" x14ac:dyDescent="0.35">
      <c r="A59">
        <f>_xlfn.NORM.DIST(1.23,0,1,1)</f>
        <v>0.89065144757430814</v>
      </c>
    </row>
    <row r="60" spans="1:1" x14ac:dyDescent="0.35">
      <c r="A60">
        <f>_xlfn.NORM.DIST(-0.24690983,0,1,1)</f>
        <v>0.40248900429169998</v>
      </c>
    </row>
    <row r="61" spans="1:1" x14ac:dyDescent="0.35">
      <c r="A61">
        <f>_xlfn.NORM.DIST(0.0000525303729821979,0,1,1)</f>
        <v>0.50002095658677814</v>
      </c>
    </row>
    <row r="62" spans="1:1" x14ac:dyDescent="0.35">
      <c r="A62">
        <f>_xlfn.NORM.DIST(11.15,0,1,1)</f>
        <v>1</v>
      </c>
    </row>
    <row r="63" spans="1:1" x14ac:dyDescent="0.35">
      <c r="A63">
        <f>_xlfn.NORM.DIST(5.52,0,1,1)</f>
        <v>0.99999998305001692</v>
      </c>
    </row>
    <row r="64" spans="1:1" x14ac:dyDescent="0.35">
      <c r="A64">
        <f>_xlfn.NORM.DIST(0.025,0,1,1)</f>
        <v>0.50997251819523803</v>
      </c>
    </row>
    <row r="65" spans="1:1" x14ac:dyDescent="0.35">
      <c r="A65">
        <f>_xlfn.NORM.DIST(0.005,0,1,1)</f>
        <v>0.50199470309074079</v>
      </c>
    </row>
    <row r="66" spans="1:1" x14ac:dyDescent="0.35">
      <c r="A66">
        <f>_xlfn.NORM.DIST(6.73,0,1,1)</f>
        <v>0.9999999999915169</v>
      </c>
    </row>
    <row r="67" spans="1:1" x14ac:dyDescent="0.35">
      <c r="A67">
        <f>_xlfn.NORM.DIST(4.9,0,1,1)</f>
        <v>0.99999952081672339</v>
      </c>
    </row>
    <row r="68" spans="1:1" x14ac:dyDescent="0.35">
      <c r="A68">
        <f>_xlfn.NORM.DIST(6.419,0,1,1)</f>
        <v>0.99999999993141375</v>
      </c>
    </row>
    <row r="69" spans="1:1" x14ac:dyDescent="0.35">
      <c r="A69">
        <f>_xlfn.NORM.DIST(11.66,0,1,1)</f>
        <v>1</v>
      </c>
    </row>
    <row r="70" spans="1:1" x14ac:dyDescent="0.35">
      <c r="A70">
        <f>_xlfn.NORM.DIST(0.67,0,1,1)</f>
        <v>0.74857110490468992</v>
      </c>
    </row>
    <row r="71" spans="1:1" x14ac:dyDescent="0.35">
      <c r="A71">
        <f>_xlfn.NORM.DIST(-0.67,0,1,1)</f>
        <v>0.25142889509531008</v>
      </c>
    </row>
    <row r="72" spans="1:1" x14ac:dyDescent="0.35">
      <c r="A72">
        <f>_xlfn.NORM.DIST(1,0,1,1)</f>
        <v>0.84134474606854304</v>
      </c>
    </row>
    <row r="73" spans="1:1" x14ac:dyDescent="0.35">
      <c r="A73">
        <f>_xlfn.NORM.DIST(-1,0,1,1)</f>
        <v>0.15865525393145699</v>
      </c>
    </row>
    <row r="74" spans="1:1" x14ac:dyDescent="0.35">
      <c r="A74">
        <f>_xlfn.NORM.DIST(1.13333333333333,0,1,1)</f>
        <v>0.87146285065758433</v>
      </c>
    </row>
    <row r="75" spans="1:1" x14ac:dyDescent="0.35">
      <c r="A75">
        <f>_xlfn.NORM.DIST(0.95,0,1,1)</f>
        <v>0.82894387369151812</v>
      </c>
    </row>
    <row r="76" spans="1:1" x14ac:dyDescent="0.35">
      <c r="A76">
        <f>_xlfn.NORM.DIST(-0.95,0,1,1)</f>
        <v>0.17105612630848185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kenitu.amilaki</dc:creator>
  <cp:lastModifiedBy>zoopeshisarapesh@protonmail.com</cp:lastModifiedBy>
  <dcterms:created xsi:type="dcterms:W3CDTF">2021-10-17T23:11:22Z</dcterms:created>
  <dcterms:modified xsi:type="dcterms:W3CDTF">2021-12-15T08:13:34Z</dcterms:modified>
</cp:coreProperties>
</file>