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Downloads\"/>
    </mc:Choice>
  </mc:AlternateContent>
  <xr:revisionPtr revIDLastSave="0" documentId="13_ncr:1_{D1D5CFA5-BE41-406B-9A0B-BD5E1DEE0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OLE_LINK3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F2" i="1"/>
  <c r="G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</calcChain>
</file>

<file path=xl/sharedStrings.xml><?xml version="1.0" encoding="utf-8"?>
<sst xmlns="http://schemas.openxmlformats.org/spreadsheetml/2006/main" count="179" uniqueCount="179">
  <si>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</si>
  <si>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</si>
  <si>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</si>
  <si>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</si>
  <si>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</si>
  <si>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</si>
  <si>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</si>
  <si>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</si>
  <si>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</si>
  <si>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</si>
  <si>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</si>
  <si>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</si>
  <si>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</si>
  <si>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</si>
  <si>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</si>
  <si>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</si>
  <si>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</si>
  <si>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</si>
  <si>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</si>
  <si>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</si>
  <si>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</si>
  <si>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</si>
  <si>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</si>
  <si>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</si>
  <si>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</si>
  <si>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</si>
  <si>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</si>
  <si>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</si>
  <si>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</si>
  <si>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</si>
  <si>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</si>
  <si>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</si>
  <si>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</si>
  <si>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</si>
  <si>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</si>
  <si>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</si>
  <si>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</si>
  <si>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</si>
  <si>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</si>
  <si>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</si>
  <si>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</si>
  <si>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</si>
  <si>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</si>
  <si>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</si>
  <si>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</si>
  <si>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</si>
  <si>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</si>
  <si>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</si>
  <si>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</si>
  <si>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</si>
  <si>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</si>
  <si>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</si>
  <si>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</si>
  <si>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</si>
  <si>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</si>
  <si>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</si>
  <si>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</si>
  <si>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</si>
  <si>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</si>
  <si>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</si>
  <si>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</si>
  <si>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</si>
  <si>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</si>
  <si>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</si>
  <si>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</si>
  <si>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</si>
  <si>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</si>
  <si>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</si>
  <si>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</si>
  <si>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</si>
  <si>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</si>
  <si>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</si>
  <si>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</si>
  <si>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</si>
  <si>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</si>
  <si>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</si>
  <si>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</si>
  <si>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</si>
  <si>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</si>
  <si>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</si>
  <si>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Области</t>
  </si>
  <si>
    <t>NEER</t>
  </si>
  <si>
    <t>G_EXP</t>
  </si>
  <si>
    <t>124 172,5</t>
  </si>
  <si>
    <t>73 285,4</t>
  </si>
  <si>
    <t>77 963,4</t>
  </si>
  <si>
    <t>140 467,6</t>
  </si>
  <si>
    <t>49 764,5</t>
  </si>
  <si>
    <t>83 236,6</t>
  </si>
  <si>
    <t>40 014,1</t>
  </si>
  <si>
    <t>75 430,2</t>
  </si>
  <si>
    <t>79 813,3</t>
  </si>
  <si>
    <t>813 727,1</t>
  </si>
  <si>
    <t>41 477,8</t>
  </si>
  <si>
    <t>70 702,5</t>
  </si>
  <si>
    <t>53 476,1</t>
  </si>
  <si>
    <t>57 294,7</t>
  </si>
  <si>
    <t>76 369,9</t>
  </si>
  <si>
    <t>102 234,4</t>
  </si>
  <si>
    <t>82 756,2</t>
  </si>
  <si>
    <t>57 556,2</t>
  </si>
  <si>
    <t>95 462,4</t>
  </si>
  <si>
    <t>103 997,1</t>
  </si>
  <si>
    <t>95 985,3</t>
  </si>
  <si>
    <t>130 604,2</t>
  </si>
  <si>
    <t>174 599,9</t>
  </si>
  <si>
    <t>98 397,5</t>
  </si>
  <si>
    <t>42 731,7</t>
  </si>
  <si>
    <t>41 544,6</t>
  </si>
  <si>
    <t>28 723,7</t>
  </si>
  <si>
    <t>18 521,4</t>
  </si>
  <si>
    <t>192 370,1</t>
  </si>
  <si>
    <t>335 042,2</t>
  </si>
  <si>
    <t>54 195,4</t>
  </si>
  <si>
    <t>129 579,6</t>
  </si>
  <si>
    <t>226 328,8</t>
  </si>
  <si>
    <t>40 752,6</t>
  </si>
  <si>
    <t>129 598,1</t>
  </si>
  <si>
    <t>26 062,1</t>
  </si>
  <si>
    <t>38 646,8</t>
  </si>
  <si>
    <t>29 996,8</t>
  </si>
  <si>
    <t>37 517,1</t>
  </si>
  <si>
    <t>97 846,3</t>
  </si>
  <si>
    <t>138 735,5</t>
  </si>
  <si>
    <t>255 738,0</t>
  </si>
  <si>
    <t>35 048,4</t>
  </si>
  <si>
    <t>45 410,1</t>
  </si>
  <si>
    <t>322 139,0</t>
  </si>
  <si>
    <t>96 047,2</t>
  </si>
  <si>
    <t>61 814,3</t>
  </si>
  <si>
    <t>174 502,4</t>
  </si>
  <si>
    <t>70 411,4</t>
  </si>
  <si>
    <t>215 247,1</t>
  </si>
  <si>
    <t>117 638,7</t>
  </si>
  <si>
    <t>68 608,3</t>
  </si>
  <si>
    <t>206 426,0</t>
  </si>
  <si>
    <t>122 098,4</t>
  </si>
  <si>
    <t>71 895,1</t>
  </si>
  <si>
    <t>54 330,5</t>
  </si>
  <si>
    <t>327 615,5</t>
  </si>
  <si>
    <t>222 553,8</t>
  </si>
  <si>
    <t>216 451,8</t>
  </si>
  <si>
    <t>24 421,5</t>
  </si>
  <si>
    <t>34 037,7</t>
  </si>
  <si>
    <t>35 981,5</t>
  </si>
  <si>
    <t>126 016,1</t>
  </si>
  <si>
    <t>289 759,5</t>
  </si>
  <si>
    <t>240 179,8</t>
  </si>
  <si>
    <t>196 945,3</t>
  </si>
  <si>
    <t>205 006,9</t>
  </si>
  <si>
    <t>111 641,1</t>
  </si>
  <si>
    <t>83 406,5</t>
  </si>
  <si>
    <t>80 573,9</t>
  </si>
  <si>
    <t>251 738,5</t>
  </si>
  <si>
    <t>87 791,4</t>
  </si>
  <si>
    <t>94 216,5</t>
  </si>
  <si>
    <t>160 717,8</t>
  </si>
  <si>
    <t>136 737,5</t>
  </si>
  <si>
    <t>78 120,8</t>
  </si>
  <si>
    <t>43 595,5</t>
  </si>
  <si>
    <t>204 009,7</t>
  </si>
  <si>
    <t>15 110,1</t>
  </si>
  <si>
    <t>56 303,3</t>
  </si>
  <si>
    <t>CPA_20</t>
  </si>
  <si>
    <t>CPA_19</t>
  </si>
  <si>
    <t>CPA_18</t>
  </si>
  <si>
    <t>GRP_19</t>
  </si>
  <si>
    <t>GRP_18</t>
  </si>
  <si>
    <t>GRP_Growth</t>
  </si>
  <si>
    <t>Income_19</t>
  </si>
  <si>
    <t>Income_growth</t>
  </si>
  <si>
    <t>Inf_20</t>
  </si>
  <si>
    <t>Inf_19</t>
  </si>
  <si>
    <t>Inf_18</t>
  </si>
  <si>
    <t>Unemployment</t>
  </si>
  <si>
    <t>Ind_Production</t>
  </si>
  <si>
    <t>Ind_Production_growth</t>
  </si>
  <si>
    <t>Import_far</t>
  </si>
  <si>
    <t>Import_CIS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</si>
</sst>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tabSelected="1" topLeftCell="A79" zoomScale="93" workbookViewId="0">
      <selection activeCell="A28" sqref="A28:XFD28"/>
    </sheetView>
  </sheetViews>
  <sheetFormatPr defaultRowHeight="15.6" x14ac:dyDescent="0.3"/>
  <cols>
    <col min="1" max="1" width="25.77734375" style="8" customWidth="1"/>
    <col min="2" max="2" width="10.5546875" style="8" customWidth="1"/>
    <col min="3" max="8" width="10.5546875" style="5" customWidth="1"/>
    <col min="9" max="10" width="14" style="5" customWidth="1"/>
    <col min="11" max="13" width="12.109375" style="5" customWidth="1"/>
    <col min="14" max="15" width="13.77734375" style="5" customWidth="1"/>
    <col min="16" max="19" width="12.33203125" style="3" customWidth="1"/>
    <col min="20" max="16384" width="8.88671875" style="3"/>
  </cols>
  <sheetData>
    <row r="1" spans="1:19" s="7" customFormat="1" ht="126.6" customHeight="1" x14ac:dyDescent="0.3">
      <c r="A1" s="10" t="s">
        <v>80</v>
      </c>
      <c r="B1" s="10" t="s">
        <v>163</v>
      </c>
      <c r="C1" s="10" t="s">
        <v>164</v>
      </c>
      <c r="D1" s="10" t="s">
        <v>165</v>
      </c>
      <c r="E1" s="10" t="s">
        <v>171</v>
      </c>
      <c r="F1" s="10" t="s">
        <v>172</v>
      </c>
      <c r="G1" s="10" t="s">
        <v>173</v>
      </c>
      <c r="H1" s="10" t="s">
        <v>174</v>
      </c>
      <c r="I1" s="10" t="s">
        <v>166</v>
      </c>
      <c r="J1" s="10" t="s">
        <v>167</v>
      </c>
      <c r="K1" s="10" t="s">
        <v>168</v>
      </c>
      <c r="L1" s="10" t="s">
        <v>169</v>
      </c>
      <c r="M1" s="10" t="s">
        <v>170</v>
      </c>
      <c r="N1" s="10" t="s">
        <v>175</v>
      </c>
      <c r="O1" s="10" t="s">
        <v>176</v>
      </c>
      <c r="P1" s="10" t="s">
        <v>177</v>
      </c>
      <c r="Q1" s="10" t="s">
        <v>178</v>
      </c>
      <c r="R1" s="10" t="s">
        <v>81</v>
      </c>
      <c r="S1" s="10" t="s">
        <v>82</v>
      </c>
    </row>
    <row r="2" spans="1:19" x14ac:dyDescent="0.3">
      <c r="A2" s="11" t="s">
        <v>0</v>
      </c>
      <c r="B2" s="12">
        <v>104.9</v>
      </c>
      <c r="C2" s="12">
        <v>102.8</v>
      </c>
      <c r="D2" s="12">
        <v>104.4</v>
      </c>
      <c r="E2" s="12">
        <f>B2-100</f>
        <v>4.9000000000000057</v>
      </c>
      <c r="F2" s="12">
        <f>C2-100</f>
        <v>2.7999999999999972</v>
      </c>
      <c r="G2" s="12">
        <f>D2-100</f>
        <v>4.4000000000000057</v>
      </c>
      <c r="H2" s="12">
        <v>3.9</v>
      </c>
      <c r="I2" s="12">
        <v>955951.6</v>
      </c>
      <c r="J2" s="12">
        <v>911597.9</v>
      </c>
      <c r="K2" s="13">
        <f>(I2-J2)/J2*100</f>
        <v>4.865489488293024</v>
      </c>
      <c r="L2" s="12">
        <v>100.6</v>
      </c>
      <c r="M2" s="12">
        <f>L2-100</f>
        <v>0.59999999999999432</v>
      </c>
      <c r="N2" s="12">
        <v>103.6</v>
      </c>
      <c r="O2" s="12">
        <f>N2-100</f>
        <v>3.5999999999999943</v>
      </c>
      <c r="P2" s="15">
        <v>706.9</v>
      </c>
      <c r="Q2" s="15">
        <v>780.5</v>
      </c>
      <c r="R2" s="15">
        <f>P2+Q2</f>
        <v>1487.4</v>
      </c>
      <c r="S2" s="15" t="s">
        <v>83</v>
      </c>
    </row>
    <row r="3" spans="1:19" x14ac:dyDescent="0.3">
      <c r="A3" s="11" t="s">
        <v>1</v>
      </c>
      <c r="B3" s="12">
        <v>105.2</v>
      </c>
      <c r="C3" s="12">
        <v>103.6</v>
      </c>
      <c r="D3" s="12">
        <v>104.9</v>
      </c>
      <c r="E3" s="12">
        <f t="shared" ref="E3:E64" si="0">B3-100</f>
        <v>5.2000000000000028</v>
      </c>
      <c r="F3" s="12">
        <f t="shared" ref="F3:F64" si="1">C3-100</f>
        <v>3.5999999999999943</v>
      </c>
      <c r="G3" s="12">
        <f t="shared" ref="G3:G64" si="2">D3-100</f>
        <v>4.9000000000000057</v>
      </c>
      <c r="H3" s="12">
        <v>3.8</v>
      </c>
      <c r="I3" s="12">
        <v>397714.3</v>
      </c>
      <c r="J3" s="12">
        <v>367157.1</v>
      </c>
      <c r="K3" s="13">
        <f t="shared" ref="K3:K64" si="3">(I3-J3)/J3*100</f>
        <v>8.3226498956441297</v>
      </c>
      <c r="L3" s="12">
        <v>100.5</v>
      </c>
      <c r="M3" s="12">
        <f t="shared" ref="M3:M64" si="4">L3-100</f>
        <v>0.5</v>
      </c>
      <c r="N3" s="12">
        <v>118.4</v>
      </c>
      <c r="O3" s="12">
        <f t="shared" ref="O3:O64" si="5">N3-100</f>
        <v>18.400000000000006</v>
      </c>
      <c r="P3" s="15">
        <v>415.1</v>
      </c>
      <c r="Q3" s="15">
        <v>468.6</v>
      </c>
      <c r="R3" s="15">
        <f t="shared" ref="R3:R64" si="6">P3+Q3</f>
        <v>883.7</v>
      </c>
      <c r="S3" s="15" t="s">
        <v>84</v>
      </c>
    </row>
    <row r="4" spans="1:19" x14ac:dyDescent="0.3">
      <c r="A4" s="11" t="s">
        <v>2</v>
      </c>
      <c r="B4" s="12">
        <v>105.6</v>
      </c>
      <c r="C4" s="12">
        <v>102.2</v>
      </c>
      <c r="D4" s="12">
        <v>105.2</v>
      </c>
      <c r="E4" s="12">
        <f t="shared" si="0"/>
        <v>5.5999999999999943</v>
      </c>
      <c r="F4" s="12">
        <f t="shared" si="1"/>
        <v>2.2000000000000028</v>
      </c>
      <c r="G4" s="12">
        <f t="shared" si="2"/>
        <v>5.2000000000000028</v>
      </c>
      <c r="H4" s="12">
        <v>4</v>
      </c>
      <c r="I4" s="12">
        <v>537434.6</v>
      </c>
      <c r="J4" s="12">
        <v>480027.8</v>
      </c>
      <c r="K4" s="13">
        <f t="shared" si="3"/>
        <v>11.959057371260579</v>
      </c>
      <c r="L4" s="12">
        <v>101.9</v>
      </c>
      <c r="M4" s="12">
        <f t="shared" si="4"/>
        <v>1.9000000000000057</v>
      </c>
      <c r="N4" s="12">
        <v>111.3</v>
      </c>
      <c r="O4" s="12">
        <f t="shared" si="5"/>
        <v>11.299999999999997</v>
      </c>
      <c r="P4" s="15">
        <v>1378.2</v>
      </c>
      <c r="Q4" s="15">
        <v>118.5</v>
      </c>
      <c r="R4" s="15">
        <f t="shared" si="6"/>
        <v>1496.7</v>
      </c>
      <c r="S4" s="15" t="s">
        <v>85</v>
      </c>
    </row>
    <row r="5" spans="1:19" x14ac:dyDescent="0.3">
      <c r="A5" s="11" t="s">
        <v>3</v>
      </c>
      <c r="B5" s="12">
        <v>106.9</v>
      </c>
      <c r="C5" s="12">
        <v>102.6</v>
      </c>
      <c r="D5" s="12">
        <v>104.6</v>
      </c>
      <c r="E5" s="12">
        <f t="shared" si="0"/>
        <v>6.9000000000000057</v>
      </c>
      <c r="F5" s="12">
        <f t="shared" si="1"/>
        <v>2.5999999999999943</v>
      </c>
      <c r="G5" s="12">
        <f t="shared" si="2"/>
        <v>4.5999999999999943</v>
      </c>
      <c r="H5" s="12">
        <v>3.6</v>
      </c>
      <c r="I5" s="12">
        <v>1002597.7</v>
      </c>
      <c r="J5" s="12">
        <v>951292.3</v>
      </c>
      <c r="K5" s="13">
        <f t="shared" si="3"/>
        <v>5.3932319225121343</v>
      </c>
      <c r="L5" s="12">
        <v>101.1</v>
      </c>
      <c r="M5" s="12">
        <f t="shared" si="4"/>
        <v>1.0999999999999943</v>
      </c>
      <c r="N5" s="12">
        <v>111.5</v>
      </c>
      <c r="O5" s="12">
        <f t="shared" si="5"/>
        <v>11.5</v>
      </c>
      <c r="P5" s="15">
        <v>653.29999999999995</v>
      </c>
      <c r="Q5" s="15">
        <v>253.2</v>
      </c>
      <c r="R5" s="15">
        <f t="shared" si="6"/>
        <v>906.5</v>
      </c>
      <c r="S5" s="15" t="s">
        <v>86</v>
      </c>
    </row>
    <row r="6" spans="1:19" x14ac:dyDescent="0.3">
      <c r="A6" s="11" t="s">
        <v>4</v>
      </c>
      <c r="B6" s="12">
        <v>105.8</v>
      </c>
      <c r="C6" s="12">
        <v>102.9</v>
      </c>
      <c r="D6" s="12">
        <v>105.1</v>
      </c>
      <c r="E6" s="12">
        <f t="shared" si="0"/>
        <v>5.7999999999999972</v>
      </c>
      <c r="F6" s="12">
        <f t="shared" si="1"/>
        <v>2.9000000000000057</v>
      </c>
      <c r="G6" s="12">
        <f t="shared" si="2"/>
        <v>5.0999999999999943</v>
      </c>
      <c r="H6" s="12">
        <v>3.8</v>
      </c>
      <c r="I6" s="12">
        <v>249755.8</v>
      </c>
      <c r="J6" s="12">
        <v>232493.6</v>
      </c>
      <c r="K6" s="13">
        <f t="shared" si="3"/>
        <v>7.424806532308839</v>
      </c>
      <c r="L6" s="12">
        <v>99.5</v>
      </c>
      <c r="M6" s="12">
        <f t="shared" si="4"/>
        <v>-0.5</v>
      </c>
      <c r="N6" s="12">
        <v>102.8</v>
      </c>
      <c r="O6" s="12">
        <f t="shared" si="5"/>
        <v>2.7999999999999972</v>
      </c>
      <c r="P6" s="15">
        <v>273.89999999999998</v>
      </c>
      <c r="Q6" s="15">
        <v>265.60000000000002</v>
      </c>
      <c r="R6" s="15">
        <f t="shared" si="6"/>
        <v>539.5</v>
      </c>
      <c r="S6" s="15" t="s">
        <v>87</v>
      </c>
    </row>
    <row r="7" spans="1:19" x14ac:dyDescent="0.3">
      <c r="A7" s="11" t="s">
        <v>5</v>
      </c>
      <c r="B7" s="12">
        <v>105.7</v>
      </c>
      <c r="C7" s="12">
        <v>102.7</v>
      </c>
      <c r="D7" s="12">
        <v>104.6</v>
      </c>
      <c r="E7" s="12">
        <f t="shared" si="0"/>
        <v>5.7000000000000028</v>
      </c>
      <c r="F7" s="12">
        <f t="shared" si="1"/>
        <v>2.7000000000000028</v>
      </c>
      <c r="G7" s="12">
        <f t="shared" si="2"/>
        <v>4.5999999999999943</v>
      </c>
      <c r="H7" s="12">
        <v>3.7</v>
      </c>
      <c r="I7" s="12">
        <v>545109.4</v>
      </c>
      <c r="J7" s="12">
        <v>507632.2</v>
      </c>
      <c r="K7" s="13">
        <f t="shared" si="3"/>
        <v>7.3827467997498992</v>
      </c>
      <c r="L7" s="12">
        <v>102.8</v>
      </c>
      <c r="M7" s="12">
        <f t="shared" si="4"/>
        <v>2.7999999999999972</v>
      </c>
      <c r="N7" s="12">
        <v>105.7</v>
      </c>
      <c r="O7" s="12">
        <f t="shared" si="5"/>
        <v>5.7000000000000028</v>
      </c>
      <c r="P7" s="15">
        <v>6561.9</v>
      </c>
      <c r="Q7" s="15">
        <v>120.1</v>
      </c>
      <c r="R7" s="15">
        <f>P7+Q7</f>
        <v>6682</v>
      </c>
      <c r="S7" s="15" t="s">
        <v>88</v>
      </c>
    </row>
    <row r="8" spans="1:19" x14ac:dyDescent="0.3">
      <c r="A8" s="11" t="s">
        <v>6</v>
      </c>
      <c r="B8" s="12">
        <v>105.2</v>
      </c>
      <c r="C8" s="12">
        <v>103.7</v>
      </c>
      <c r="D8" s="12">
        <v>104.6</v>
      </c>
      <c r="E8" s="12">
        <f t="shared" si="0"/>
        <v>5.2000000000000028</v>
      </c>
      <c r="F8" s="12">
        <f t="shared" si="1"/>
        <v>3.7000000000000028</v>
      </c>
      <c r="G8" s="12">
        <f t="shared" si="2"/>
        <v>4.5999999999999943</v>
      </c>
      <c r="H8" s="12">
        <v>4.0999999999999996</v>
      </c>
      <c r="I8" s="12">
        <v>202926.1</v>
      </c>
      <c r="J8" s="12">
        <v>191812.9</v>
      </c>
      <c r="K8" s="13">
        <f t="shared" si="3"/>
        <v>5.7937709090473115</v>
      </c>
      <c r="L8" s="12">
        <v>100.9</v>
      </c>
      <c r="M8" s="12">
        <f t="shared" si="4"/>
        <v>0.90000000000000568</v>
      </c>
      <c r="N8" s="12">
        <v>108.2</v>
      </c>
      <c r="O8" s="12">
        <f t="shared" si="5"/>
        <v>8.2000000000000028</v>
      </c>
      <c r="P8" s="15">
        <v>114.3</v>
      </c>
      <c r="Q8" s="15">
        <v>33.200000000000003</v>
      </c>
      <c r="R8" s="15">
        <f t="shared" si="6"/>
        <v>147.5</v>
      </c>
      <c r="S8" s="15" t="s">
        <v>89</v>
      </c>
    </row>
    <row r="9" spans="1:19" x14ac:dyDescent="0.3">
      <c r="A9" s="11" t="s">
        <v>7</v>
      </c>
      <c r="B9" s="12">
        <v>105.8</v>
      </c>
      <c r="C9" s="12">
        <v>103.2</v>
      </c>
      <c r="D9" s="12">
        <v>105.7</v>
      </c>
      <c r="E9" s="12">
        <f t="shared" si="0"/>
        <v>5.7999999999999972</v>
      </c>
      <c r="F9" s="12">
        <f t="shared" si="1"/>
        <v>3.2000000000000028</v>
      </c>
      <c r="G9" s="12">
        <f t="shared" si="2"/>
        <v>5.7000000000000028</v>
      </c>
      <c r="H9" s="12">
        <v>4</v>
      </c>
      <c r="I9" s="12">
        <v>496699.4</v>
      </c>
      <c r="J9" s="12">
        <v>451000.5</v>
      </c>
      <c r="K9" s="13">
        <f t="shared" si="3"/>
        <v>10.132782557890739</v>
      </c>
      <c r="L9" s="12">
        <v>100.9</v>
      </c>
      <c r="M9" s="12">
        <f t="shared" si="4"/>
        <v>0.90000000000000568</v>
      </c>
      <c r="N9" s="12">
        <v>102</v>
      </c>
      <c r="O9" s="12">
        <f t="shared" si="5"/>
        <v>2</v>
      </c>
      <c r="P9" s="15">
        <v>413.6</v>
      </c>
      <c r="Q9" s="15">
        <v>187.4</v>
      </c>
      <c r="R9" s="15">
        <f t="shared" si="6"/>
        <v>601</v>
      </c>
      <c r="S9" s="15" t="s">
        <v>90</v>
      </c>
    </row>
    <row r="10" spans="1:19" x14ac:dyDescent="0.3">
      <c r="A10" s="11" t="s">
        <v>8</v>
      </c>
      <c r="B10" s="12">
        <v>106.1</v>
      </c>
      <c r="C10" s="12">
        <v>102.9</v>
      </c>
      <c r="D10" s="12">
        <v>105.3</v>
      </c>
      <c r="E10" s="12">
        <f t="shared" si="0"/>
        <v>6.0999999999999943</v>
      </c>
      <c r="F10" s="12">
        <f t="shared" si="1"/>
        <v>2.9000000000000057</v>
      </c>
      <c r="G10" s="12">
        <f t="shared" si="2"/>
        <v>5.2999999999999972</v>
      </c>
      <c r="H10" s="12">
        <v>3.7</v>
      </c>
      <c r="I10" s="12">
        <v>570380</v>
      </c>
      <c r="J10" s="12">
        <v>604396.19999999995</v>
      </c>
      <c r="K10" s="13">
        <f t="shared" si="3"/>
        <v>-5.6281293628252387</v>
      </c>
      <c r="L10" s="12">
        <v>102.6</v>
      </c>
      <c r="M10" s="12">
        <f t="shared" si="4"/>
        <v>2.5999999999999943</v>
      </c>
      <c r="N10" s="12">
        <v>96.2</v>
      </c>
      <c r="O10" s="12">
        <f t="shared" si="5"/>
        <v>-3.7999999999999972</v>
      </c>
      <c r="P10" s="15">
        <v>1030.4000000000001</v>
      </c>
      <c r="Q10" s="15">
        <v>197</v>
      </c>
      <c r="R10" s="15">
        <f t="shared" si="6"/>
        <v>1227.4000000000001</v>
      </c>
      <c r="S10" s="15" t="s">
        <v>91</v>
      </c>
    </row>
    <row r="11" spans="1:19" x14ac:dyDescent="0.3">
      <c r="A11" s="11" t="s">
        <v>9</v>
      </c>
      <c r="B11" s="12">
        <v>104.7</v>
      </c>
      <c r="C11" s="12">
        <v>102.6</v>
      </c>
      <c r="D11" s="12">
        <v>105.3</v>
      </c>
      <c r="E11" s="12">
        <f t="shared" si="0"/>
        <v>4.7000000000000028</v>
      </c>
      <c r="F11" s="12">
        <f t="shared" si="1"/>
        <v>2.5999999999999943</v>
      </c>
      <c r="G11" s="12">
        <f t="shared" si="2"/>
        <v>5.2999999999999972</v>
      </c>
      <c r="H11" s="12">
        <v>2.7</v>
      </c>
      <c r="I11" s="12">
        <v>5128439.0999999996</v>
      </c>
      <c r="J11" s="12">
        <v>4644635</v>
      </c>
      <c r="K11" s="13">
        <f t="shared" si="3"/>
        <v>10.416407317259582</v>
      </c>
      <c r="L11" s="12">
        <v>102.1</v>
      </c>
      <c r="M11" s="12">
        <f t="shared" si="4"/>
        <v>2.0999999999999943</v>
      </c>
      <c r="N11" s="12">
        <v>113.2</v>
      </c>
      <c r="O11" s="12">
        <f t="shared" si="5"/>
        <v>13.200000000000003</v>
      </c>
      <c r="P11" s="15">
        <v>24606.2</v>
      </c>
      <c r="Q11" s="15">
        <v>2931.8</v>
      </c>
      <c r="R11" s="15">
        <f t="shared" si="6"/>
        <v>27538</v>
      </c>
      <c r="S11" s="15" t="s">
        <v>92</v>
      </c>
    </row>
    <row r="12" spans="1:19" x14ac:dyDescent="0.3">
      <c r="A12" s="11" t="s">
        <v>10</v>
      </c>
      <c r="B12" s="12">
        <v>105.2</v>
      </c>
      <c r="C12" s="12">
        <v>103.4</v>
      </c>
      <c r="D12" s="12">
        <v>104</v>
      </c>
      <c r="E12" s="12">
        <f t="shared" si="0"/>
        <v>5.2000000000000028</v>
      </c>
      <c r="F12" s="12">
        <f t="shared" si="1"/>
        <v>3.4000000000000057</v>
      </c>
      <c r="G12" s="12">
        <f t="shared" si="2"/>
        <v>4</v>
      </c>
      <c r="H12" s="12">
        <v>5.3</v>
      </c>
      <c r="I12" s="12">
        <v>265672.7</v>
      </c>
      <c r="J12" s="12">
        <v>247105.5</v>
      </c>
      <c r="K12" s="13">
        <f t="shared" si="3"/>
        <v>7.5138756523023611</v>
      </c>
      <c r="L12" s="12">
        <v>99.1</v>
      </c>
      <c r="M12" s="12">
        <f t="shared" si="4"/>
        <v>-0.90000000000000568</v>
      </c>
      <c r="N12" s="12">
        <v>106.8</v>
      </c>
      <c r="O12" s="12">
        <f t="shared" si="5"/>
        <v>6.7999999999999972</v>
      </c>
      <c r="P12" s="15">
        <v>254</v>
      </c>
      <c r="Q12" s="15">
        <v>89.9</v>
      </c>
      <c r="R12" s="15">
        <f t="shared" si="6"/>
        <v>343.9</v>
      </c>
      <c r="S12" s="15" t="s">
        <v>93</v>
      </c>
    </row>
    <row r="13" spans="1:19" x14ac:dyDescent="0.3">
      <c r="A13" s="11" t="s">
        <v>11</v>
      </c>
      <c r="B13" s="12">
        <v>106</v>
      </c>
      <c r="C13" s="12">
        <v>102.9</v>
      </c>
      <c r="D13" s="12">
        <v>106</v>
      </c>
      <c r="E13" s="12">
        <f t="shared" si="0"/>
        <v>6</v>
      </c>
      <c r="F13" s="12">
        <f t="shared" si="1"/>
        <v>2.9000000000000057</v>
      </c>
      <c r="G13" s="12">
        <f t="shared" si="2"/>
        <v>6</v>
      </c>
      <c r="H13" s="12">
        <v>3.9</v>
      </c>
      <c r="I13" s="12">
        <v>436043.2</v>
      </c>
      <c r="J13" s="12">
        <v>416183.2</v>
      </c>
      <c r="K13" s="13">
        <f t="shared" si="3"/>
        <v>4.7719369739095665</v>
      </c>
      <c r="L13" s="12">
        <v>99.9</v>
      </c>
      <c r="M13" s="12">
        <f t="shared" si="4"/>
        <v>-9.9999999999994316E-2</v>
      </c>
      <c r="N13" s="12">
        <v>106.1</v>
      </c>
      <c r="O13" s="12">
        <f t="shared" si="5"/>
        <v>6.0999999999999943</v>
      </c>
      <c r="P13" s="15">
        <v>608.20000000000005</v>
      </c>
      <c r="Q13" s="15">
        <v>64.2</v>
      </c>
      <c r="R13" s="15">
        <f t="shared" si="6"/>
        <v>672.40000000000009</v>
      </c>
      <c r="S13" s="15" t="s">
        <v>94</v>
      </c>
    </row>
    <row r="14" spans="1:19" x14ac:dyDescent="0.3">
      <c r="A14" s="11" t="s">
        <v>12</v>
      </c>
      <c r="B14" s="12">
        <v>105.4</v>
      </c>
      <c r="C14" s="12">
        <v>102.2</v>
      </c>
      <c r="D14" s="12">
        <v>104.9</v>
      </c>
      <c r="E14" s="12">
        <f t="shared" si="0"/>
        <v>5.4000000000000057</v>
      </c>
      <c r="F14" s="12">
        <f t="shared" si="1"/>
        <v>2.2000000000000028</v>
      </c>
      <c r="G14" s="12">
        <f t="shared" si="2"/>
        <v>4.9000000000000057</v>
      </c>
      <c r="H14" s="12">
        <v>5.2</v>
      </c>
      <c r="I14" s="12">
        <v>348061.5</v>
      </c>
      <c r="J14" s="12">
        <v>335059.90000000002</v>
      </c>
      <c r="K14" s="13">
        <f t="shared" si="3"/>
        <v>3.8803807916136712</v>
      </c>
      <c r="L14" s="12">
        <v>100.4</v>
      </c>
      <c r="M14" s="12">
        <f t="shared" si="4"/>
        <v>0.40000000000000568</v>
      </c>
      <c r="N14" s="12">
        <v>105.1</v>
      </c>
      <c r="O14" s="12">
        <f t="shared" si="5"/>
        <v>5.0999999999999943</v>
      </c>
      <c r="P14" s="15">
        <v>502.8</v>
      </c>
      <c r="Q14" s="15">
        <v>1451.5</v>
      </c>
      <c r="R14" s="15">
        <f t="shared" si="6"/>
        <v>1954.3</v>
      </c>
      <c r="S14" s="15" t="s">
        <v>95</v>
      </c>
    </row>
    <row r="15" spans="1:19" x14ac:dyDescent="0.3">
      <c r="A15" s="11" t="s">
        <v>13</v>
      </c>
      <c r="B15" s="12">
        <v>105.7</v>
      </c>
      <c r="C15" s="12">
        <v>104</v>
      </c>
      <c r="D15" s="12">
        <v>105</v>
      </c>
      <c r="E15" s="12">
        <f t="shared" si="0"/>
        <v>5.7000000000000028</v>
      </c>
      <c r="F15" s="12">
        <f t="shared" si="1"/>
        <v>4</v>
      </c>
      <c r="G15" s="12">
        <f t="shared" si="2"/>
        <v>5</v>
      </c>
      <c r="H15" s="12">
        <v>3.9</v>
      </c>
      <c r="I15" s="12">
        <v>354301.8</v>
      </c>
      <c r="J15" s="12">
        <v>352202.6</v>
      </c>
      <c r="K15" s="13">
        <f t="shared" si="3"/>
        <v>0.59602058587869922</v>
      </c>
      <c r="L15" s="12">
        <v>98.1</v>
      </c>
      <c r="M15" s="12">
        <f t="shared" si="4"/>
        <v>-1.9000000000000057</v>
      </c>
      <c r="N15" s="12">
        <v>102</v>
      </c>
      <c r="O15" s="12">
        <f t="shared" si="5"/>
        <v>2</v>
      </c>
      <c r="P15" s="15">
        <v>169.5</v>
      </c>
      <c r="Q15" s="15">
        <v>69.5</v>
      </c>
      <c r="R15" s="15">
        <f t="shared" si="6"/>
        <v>239</v>
      </c>
      <c r="S15" s="15" t="s">
        <v>96</v>
      </c>
    </row>
    <row r="16" spans="1:19" x14ac:dyDescent="0.3">
      <c r="A16" s="11" t="s">
        <v>14</v>
      </c>
      <c r="B16" s="12">
        <v>105.2</v>
      </c>
      <c r="C16" s="12">
        <v>102.1</v>
      </c>
      <c r="D16" s="12">
        <v>104.4</v>
      </c>
      <c r="E16" s="12">
        <f t="shared" si="0"/>
        <v>5.2000000000000028</v>
      </c>
      <c r="F16" s="12">
        <f t="shared" si="1"/>
        <v>2.0999999999999943</v>
      </c>
      <c r="G16" s="12">
        <f t="shared" si="2"/>
        <v>4.4000000000000057</v>
      </c>
      <c r="H16" s="12">
        <v>4</v>
      </c>
      <c r="I16" s="12">
        <v>485166.6</v>
      </c>
      <c r="J16" s="12">
        <v>471065.5</v>
      </c>
      <c r="K16" s="13">
        <f t="shared" si="3"/>
        <v>2.9934478326262433</v>
      </c>
      <c r="L16" s="12">
        <v>103.2</v>
      </c>
      <c r="M16" s="12">
        <f t="shared" si="4"/>
        <v>3.2000000000000028</v>
      </c>
      <c r="N16" s="12">
        <v>103.2</v>
      </c>
      <c r="O16" s="12">
        <f t="shared" si="5"/>
        <v>3.2000000000000028</v>
      </c>
      <c r="P16" s="15">
        <v>503.3</v>
      </c>
      <c r="Q16" s="15">
        <v>69.7</v>
      </c>
      <c r="R16" s="15">
        <f t="shared" si="6"/>
        <v>573</v>
      </c>
      <c r="S16" s="15" t="s">
        <v>97</v>
      </c>
    </row>
    <row r="17" spans="1:19" x14ac:dyDescent="0.3">
      <c r="A17" s="11" t="s">
        <v>15</v>
      </c>
      <c r="B17" s="12">
        <v>106.1</v>
      </c>
      <c r="C17" s="12">
        <v>102.1</v>
      </c>
      <c r="D17" s="12">
        <v>104.7</v>
      </c>
      <c r="E17" s="12">
        <f t="shared" si="0"/>
        <v>6.0999999999999943</v>
      </c>
      <c r="F17" s="12">
        <f t="shared" si="1"/>
        <v>2.0999999999999943</v>
      </c>
      <c r="G17" s="12">
        <f t="shared" si="2"/>
        <v>4.7000000000000028</v>
      </c>
      <c r="H17" s="12">
        <v>3.8</v>
      </c>
      <c r="I17" s="12">
        <v>681612.3</v>
      </c>
      <c r="J17" s="12">
        <v>666763</v>
      </c>
      <c r="K17" s="13">
        <f t="shared" si="3"/>
        <v>2.2270731879243519</v>
      </c>
      <c r="L17" s="12">
        <v>99.9</v>
      </c>
      <c r="M17" s="12">
        <f t="shared" si="4"/>
        <v>-9.9999999999994316E-2</v>
      </c>
      <c r="N17" s="12">
        <v>107.2</v>
      </c>
      <c r="O17" s="12">
        <f t="shared" si="5"/>
        <v>7.2000000000000028</v>
      </c>
      <c r="P17" s="15">
        <v>931.4</v>
      </c>
      <c r="Q17" s="15">
        <v>254.1</v>
      </c>
      <c r="R17" s="15">
        <f t="shared" si="6"/>
        <v>1185.5</v>
      </c>
      <c r="S17" s="15" t="s">
        <v>98</v>
      </c>
    </row>
    <row r="18" spans="1:19" x14ac:dyDescent="0.3">
      <c r="A18" s="11" t="s">
        <v>16</v>
      </c>
      <c r="B18" s="12">
        <v>105.5</v>
      </c>
      <c r="C18" s="12">
        <v>103.8</v>
      </c>
      <c r="D18" s="12">
        <v>105.1</v>
      </c>
      <c r="E18" s="12">
        <f t="shared" si="0"/>
        <v>5.5</v>
      </c>
      <c r="F18" s="12">
        <f t="shared" si="1"/>
        <v>3.7999999999999972</v>
      </c>
      <c r="G18" s="12">
        <f t="shared" si="2"/>
        <v>5.0999999999999943</v>
      </c>
      <c r="H18" s="12">
        <v>5.4</v>
      </c>
      <c r="I18" s="12">
        <v>606820.69999999995</v>
      </c>
      <c r="J18" s="12">
        <v>583605.30000000005</v>
      </c>
      <c r="K18" s="13">
        <f t="shared" si="3"/>
        <v>3.9779282333453634</v>
      </c>
      <c r="L18" s="12">
        <v>99.5</v>
      </c>
      <c r="M18" s="12">
        <f t="shared" si="4"/>
        <v>-0.5</v>
      </c>
      <c r="N18" s="12">
        <v>103.7</v>
      </c>
      <c r="O18" s="12">
        <f t="shared" si="5"/>
        <v>3.7000000000000028</v>
      </c>
      <c r="P18" s="15">
        <v>665.4</v>
      </c>
      <c r="Q18" s="15">
        <v>68.5</v>
      </c>
      <c r="R18" s="15">
        <f t="shared" si="6"/>
        <v>733.9</v>
      </c>
      <c r="S18" s="15" t="s">
        <v>99</v>
      </c>
    </row>
    <row r="19" spans="1:19" x14ac:dyDescent="0.3">
      <c r="A19" s="11" t="s">
        <v>17</v>
      </c>
      <c r="B19" s="12">
        <v>106.1</v>
      </c>
      <c r="C19" s="12">
        <v>102.8</v>
      </c>
      <c r="D19" s="12">
        <v>104.3</v>
      </c>
      <c r="E19" s="12">
        <f t="shared" si="0"/>
        <v>6.0999999999999943</v>
      </c>
      <c r="F19" s="12">
        <f t="shared" si="1"/>
        <v>2.7999999999999972</v>
      </c>
      <c r="G19" s="12">
        <f t="shared" si="2"/>
        <v>4.2999999999999972</v>
      </c>
      <c r="H19" s="12">
        <v>7.4</v>
      </c>
      <c r="I19" s="12">
        <v>325184.7</v>
      </c>
      <c r="J19" s="12">
        <v>300977.09999999998</v>
      </c>
      <c r="K19" s="13">
        <f t="shared" si="3"/>
        <v>8.0430039361798737</v>
      </c>
      <c r="L19" s="12">
        <v>100.8</v>
      </c>
      <c r="M19" s="12">
        <f t="shared" si="4"/>
        <v>0.79999999999999716</v>
      </c>
      <c r="N19" s="12">
        <v>100.2</v>
      </c>
      <c r="O19" s="12">
        <f t="shared" si="5"/>
        <v>0.20000000000000284</v>
      </c>
      <c r="P19" s="15">
        <v>170.9</v>
      </c>
      <c r="Q19" s="15">
        <v>20.5</v>
      </c>
      <c r="R19" s="15">
        <f t="shared" si="6"/>
        <v>191.4</v>
      </c>
      <c r="S19" s="15" t="s">
        <v>100</v>
      </c>
    </row>
    <row r="20" spans="1:19" x14ac:dyDescent="0.3">
      <c r="A20" s="11" t="s">
        <v>18</v>
      </c>
      <c r="B20" s="12">
        <v>106.6</v>
      </c>
      <c r="C20" s="12">
        <v>103</v>
      </c>
      <c r="D20" s="12">
        <v>105.1</v>
      </c>
      <c r="E20" s="12">
        <f t="shared" si="0"/>
        <v>6.5999999999999943</v>
      </c>
      <c r="F20" s="12">
        <f t="shared" si="1"/>
        <v>3</v>
      </c>
      <c r="G20" s="12">
        <f t="shared" si="2"/>
        <v>5.0999999999999943</v>
      </c>
      <c r="H20" s="12">
        <v>6.8</v>
      </c>
      <c r="I20" s="12">
        <v>720665.3</v>
      </c>
      <c r="J20" s="12">
        <v>696242.2</v>
      </c>
      <c r="K20" s="13">
        <f t="shared" si="3"/>
        <v>3.5078454020741772</v>
      </c>
      <c r="L20" s="12">
        <v>97.1</v>
      </c>
      <c r="M20" s="12">
        <f t="shared" si="4"/>
        <v>-2.9000000000000057</v>
      </c>
      <c r="N20" s="12">
        <v>102.4</v>
      </c>
      <c r="O20" s="12">
        <f t="shared" si="5"/>
        <v>2.4000000000000057</v>
      </c>
      <c r="P20" s="15">
        <v>141.9</v>
      </c>
      <c r="Q20" s="15">
        <v>10.9</v>
      </c>
      <c r="R20" s="15">
        <f t="shared" si="6"/>
        <v>152.80000000000001</v>
      </c>
      <c r="S20" s="15" t="s">
        <v>101</v>
      </c>
    </row>
    <row r="21" spans="1:19" x14ac:dyDescent="0.3">
      <c r="A21" s="11" t="s">
        <v>19</v>
      </c>
      <c r="B21" s="12">
        <v>104.6</v>
      </c>
      <c r="C21" s="12">
        <v>103.3</v>
      </c>
      <c r="D21" s="12">
        <v>103.8</v>
      </c>
      <c r="E21" s="12">
        <f t="shared" si="0"/>
        <v>4.5999999999999943</v>
      </c>
      <c r="F21" s="12">
        <f t="shared" si="1"/>
        <v>3.2999999999999972</v>
      </c>
      <c r="G21" s="12">
        <f t="shared" si="2"/>
        <v>3.7999999999999972</v>
      </c>
      <c r="H21" s="12">
        <v>6.3</v>
      </c>
      <c r="I21" s="12">
        <v>890166.5</v>
      </c>
      <c r="J21" s="12">
        <v>865723.3</v>
      </c>
      <c r="K21" s="13">
        <f t="shared" si="3"/>
        <v>2.8234425479827041</v>
      </c>
      <c r="L21" s="12">
        <v>100.1</v>
      </c>
      <c r="M21" s="12">
        <f t="shared" si="4"/>
        <v>9.9999999999994316E-2</v>
      </c>
      <c r="N21" s="12">
        <v>100.2</v>
      </c>
      <c r="O21" s="12">
        <f t="shared" si="5"/>
        <v>0.20000000000000284</v>
      </c>
      <c r="P21" s="15">
        <v>264.7</v>
      </c>
      <c r="Q21" s="15">
        <v>16.8</v>
      </c>
      <c r="R21" s="15">
        <f t="shared" si="6"/>
        <v>281.5</v>
      </c>
      <c r="S21" s="15" t="s">
        <v>102</v>
      </c>
    </row>
    <row r="22" spans="1:19" x14ac:dyDescent="0.3">
      <c r="A22" s="11" t="s">
        <v>20</v>
      </c>
      <c r="B22" s="12">
        <v>105.3</v>
      </c>
      <c r="C22" s="12">
        <v>102.9</v>
      </c>
      <c r="D22" s="12">
        <v>103.9</v>
      </c>
      <c r="E22" s="12">
        <f t="shared" si="0"/>
        <v>5.2999999999999972</v>
      </c>
      <c r="F22" s="12">
        <f t="shared" si="1"/>
        <v>2.9000000000000057</v>
      </c>
      <c r="G22" s="12">
        <f t="shared" si="2"/>
        <v>3.9000000000000057</v>
      </c>
      <c r="H22" s="12">
        <v>4.5</v>
      </c>
      <c r="I22" s="12">
        <v>630137.69999999995</v>
      </c>
      <c r="J22" s="12">
        <v>615647.69999999995</v>
      </c>
      <c r="K22" s="13">
        <f t="shared" si="3"/>
        <v>2.3536187985433878</v>
      </c>
      <c r="L22" s="12">
        <v>100.4</v>
      </c>
      <c r="M22" s="12">
        <f t="shared" si="4"/>
        <v>0.40000000000000568</v>
      </c>
      <c r="N22" s="12">
        <v>103.9</v>
      </c>
      <c r="O22" s="12">
        <f t="shared" si="5"/>
        <v>3.9000000000000057</v>
      </c>
      <c r="P22" s="15">
        <v>668.9</v>
      </c>
      <c r="Q22" s="15">
        <v>159.9</v>
      </c>
      <c r="R22" s="15">
        <f t="shared" si="6"/>
        <v>828.8</v>
      </c>
      <c r="S22" s="15" t="s">
        <v>103</v>
      </c>
    </row>
    <row r="23" spans="1:19" ht="31.2" x14ac:dyDescent="0.3">
      <c r="A23" s="11" t="s">
        <v>21</v>
      </c>
      <c r="B23" s="12">
        <v>105.1</v>
      </c>
      <c r="C23" s="12">
        <v>102.8</v>
      </c>
      <c r="D23" s="12">
        <v>104.8</v>
      </c>
      <c r="E23" s="12">
        <f t="shared" si="0"/>
        <v>5.0999999999999943</v>
      </c>
      <c r="F23" s="12">
        <f t="shared" si="1"/>
        <v>2.7999999999999972</v>
      </c>
      <c r="G23" s="12">
        <f t="shared" si="2"/>
        <v>4.7999999999999972</v>
      </c>
      <c r="H23" s="12">
        <v>4.4000000000000004</v>
      </c>
      <c r="I23" s="12">
        <v>519724.5</v>
      </c>
      <c r="J23" s="12">
        <v>493302.4</v>
      </c>
      <c r="K23" s="13">
        <f t="shared" si="3"/>
        <v>5.3561669272235397</v>
      </c>
      <c r="L23" s="12">
        <v>101.4</v>
      </c>
      <c r="M23" s="12">
        <f t="shared" si="4"/>
        <v>1.4000000000000057</v>
      </c>
      <c r="N23" s="12">
        <v>100.4</v>
      </c>
      <c r="O23" s="12">
        <f t="shared" si="5"/>
        <v>0.40000000000000568</v>
      </c>
      <c r="P23" s="15">
        <v>7654.8</v>
      </c>
      <c r="Q23" s="15">
        <v>343.9</v>
      </c>
      <c r="R23" s="15">
        <f t="shared" si="6"/>
        <v>7998.7</v>
      </c>
      <c r="S23" s="15" t="s">
        <v>104</v>
      </c>
    </row>
    <row r="24" spans="1:19" x14ac:dyDescent="0.3">
      <c r="A24" s="11" t="s">
        <v>22</v>
      </c>
      <c r="B24" s="12">
        <v>104.1</v>
      </c>
      <c r="C24" s="12">
        <v>102.9</v>
      </c>
      <c r="D24" s="12">
        <v>104</v>
      </c>
      <c r="E24" s="12">
        <f t="shared" si="0"/>
        <v>4.0999999999999943</v>
      </c>
      <c r="F24" s="12">
        <f t="shared" si="1"/>
        <v>2.9000000000000057</v>
      </c>
      <c r="G24" s="12">
        <f t="shared" si="2"/>
        <v>4</v>
      </c>
      <c r="H24" s="12">
        <v>3.9</v>
      </c>
      <c r="I24" s="12">
        <v>1224514.1000000001</v>
      </c>
      <c r="J24" s="12">
        <v>1147644.3999999999</v>
      </c>
      <c r="K24" s="13">
        <f t="shared" si="3"/>
        <v>6.6980416582000659</v>
      </c>
      <c r="L24" s="12">
        <v>100.7</v>
      </c>
      <c r="M24" s="12">
        <f t="shared" si="4"/>
        <v>0.70000000000000284</v>
      </c>
      <c r="N24" s="12">
        <v>104.9</v>
      </c>
      <c r="O24" s="12">
        <f t="shared" si="5"/>
        <v>4.9000000000000057</v>
      </c>
      <c r="P24" s="15">
        <v>3754.3</v>
      </c>
      <c r="Q24" s="15">
        <v>174</v>
      </c>
      <c r="R24" s="15">
        <f t="shared" si="6"/>
        <v>3928.3</v>
      </c>
      <c r="S24" s="15" t="s">
        <v>105</v>
      </c>
    </row>
    <row r="25" spans="1:19" x14ac:dyDescent="0.3">
      <c r="A25" s="11" t="s">
        <v>23</v>
      </c>
      <c r="B25" s="12">
        <v>104.1</v>
      </c>
      <c r="C25" s="12">
        <v>103.5</v>
      </c>
      <c r="D25" s="12">
        <v>104.4</v>
      </c>
      <c r="E25" s="12">
        <f t="shared" si="0"/>
        <v>4.0999999999999943</v>
      </c>
      <c r="F25" s="12">
        <f t="shared" si="1"/>
        <v>3.5</v>
      </c>
      <c r="G25" s="12">
        <f t="shared" si="2"/>
        <v>4.4000000000000057</v>
      </c>
      <c r="H25" s="12">
        <v>5.4</v>
      </c>
      <c r="I25" s="12">
        <v>616909</v>
      </c>
      <c r="J25" s="12">
        <v>521051.5</v>
      </c>
      <c r="K25" s="13">
        <f t="shared" si="3"/>
        <v>18.39693389233118</v>
      </c>
      <c r="L25" s="12">
        <v>100.8</v>
      </c>
      <c r="M25" s="12">
        <f t="shared" si="4"/>
        <v>0.79999999999999716</v>
      </c>
      <c r="N25" s="12">
        <v>108</v>
      </c>
      <c r="O25" s="12">
        <f t="shared" si="5"/>
        <v>8</v>
      </c>
      <c r="P25" s="15">
        <v>327.39999999999998</v>
      </c>
      <c r="Q25" s="15">
        <v>7.8</v>
      </c>
      <c r="R25" s="15">
        <f t="shared" si="6"/>
        <v>335.2</v>
      </c>
      <c r="S25" s="15" t="s">
        <v>106</v>
      </c>
    </row>
    <row r="26" spans="1:19" x14ac:dyDescent="0.3">
      <c r="A26" s="11" t="s">
        <v>24</v>
      </c>
      <c r="B26" s="12">
        <v>105.6</v>
      </c>
      <c r="C26" s="12">
        <v>102.5</v>
      </c>
      <c r="D26" s="12">
        <v>104.9</v>
      </c>
      <c r="E26" s="12">
        <f t="shared" si="0"/>
        <v>5.5999999999999943</v>
      </c>
      <c r="F26" s="12">
        <f t="shared" si="1"/>
        <v>2.5</v>
      </c>
      <c r="G26" s="12">
        <f t="shared" si="2"/>
        <v>4.9000000000000057</v>
      </c>
      <c r="H26" s="12">
        <v>3.6</v>
      </c>
      <c r="I26" s="12">
        <v>273543.5</v>
      </c>
      <c r="J26" s="12">
        <v>259255.8</v>
      </c>
      <c r="K26" s="13">
        <f t="shared" si="3"/>
        <v>5.5110435330665748</v>
      </c>
      <c r="L26" s="12">
        <v>97.7</v>
      </c>
      <c r="M26" s="12">
        <f t="shared" si="4"/>
        <v>-2.2999999999999972</v>
      </c>
      <c r="N26" s="12">
        <v>104.1</v>
      </c>
      <c r="O26" s="12">
        <f t="shared" si="5"/>
        <v>4.0999999999999943</v>
      </c>
      <c r="P26" s="15">
        <v>553.4</v>
      </c>
      <c r="Q26" s="15">
        <v>35.299999999999997</v>
      </c>
      <c r="R26" s="15">
        <f t="shared" si="6"/>
        <v>588.69999999999993</v>
      </c>
      <c r="S26" s="15" t="s">
        <v>107</v>
      </c>
    </row>
    <row r="27" spans="1:19" x14ac:dyDescent="0.3">
      <c r="A27" s="11" t="s">
        <v>25</v>
      </c>
      <c r="B27" s="12">
        <v>104.9</v>
      </c>
      <c r="C27" s="12">
        <v>102.3</v>
      </c>
      <c r="D27" s="12">
        <v>104.9</v>
      </c>
      <c r="E27" s="12">
        <f t="shared" si="0"/>
        <v>4.9000000000000057</v>
      </c>
      <c r="F27" s="12">
        <f t="shared" si="1"/>
        <v>2.2999999999999972</v>
      </c>
      <c r="G27" s="12">
        <f t="shared" si="2"/>
        <v>4.9000000000000057</v>
      </c>
      <c r="H27" s="12">
        <v>5.0999999999999996</v>
      </c>
      <c r="I27" s="12">
        <v>197129.60000000001</v>
      </c>
      <c r="J27" s="12">
        <v>180730.3</v>
      </c>
      <c r="K27" s="13">
        <f t="shared" si="3"/>
        <v>9.0739073636241514</v>
      </c>
      <c r="L27" s="12">
        <v>101.4</v>
      </c>
      <c r="M27" s="12">
        <f t="shared" si="4"/>
        <v>1.4000000000000057</v>
      </c>
      <c r="N27" s="12">
        <v>106.9</v>
      </c>
      <c r="O27" s="12">
        <f t="shared" si="5"/>
        <v>6.9000000000000057</v>
      </c>
      <c r="P27" s="15">
        <v>253.4</v>
      </c>
      <c r="Q27" s="15">
        <v>68.7</v>
      </c>
      <c r="R27" s="15">
        <f t="shared" si="6"/>
        <v>322.10000000000002</v>
      </c>
      <c r="S27" s="15" t="s">
        <v>108</v>
      </c>
    </row>
    <row r="28" spans="1:19" x14ac:dyDescent="0.3">
      <c r="A28" s="11" t="s">
        <v>26</v>
      </c>
      <c r="B28" s="12">
        <v>105.8</v>
      </c>
      <c r="C28" s="12">
        <v>102.2</v>
      </c>
      <c r="D28" s="12">
        <v>104.2</v>
      </c>
      <c r="E28" s="12">
        <f t="shared" si="0"/>
        <v>5.7999999999999972</v>
      </c>
      <c r="F28" s="12">
        <f t="shared" si="1"/>
        <v>2.2000000000000028</v>
      </c>
      <c r="G28" s="12">
        <f t="shared" si="2"/>
        <v>4.2000000000000028</v>
      </c>
      <c r="H28" s="12">
        <v>8.1999999999999993</v>
      </c>
      <c r="I28" s="12">
        <v>132235.6</v>
      </c>
      <c r="J28" s="12">
        <v>119961.8</v>
      </c>
      <c r="K28" s="13">
        <f t="shared" si="3"/>
        <v>10.231423669868244</v>
      </c>
      <c r="L28" s="12">
        <v>102.7</v>
      </c>
      <c r="M28" s="12">
        <f t="shared" si="4"/>
        <v>2.7000000000000028</v>
      </c>
      <c r="N28" s="12">
        <v>100.3</v>
      </c>
      <c r="O28" s="12">
        <f t="shared" si="5"/>
        <v>0.29999999999999716</v>
      </c>
      <c r="P28" s="15">
        <v>61.8</v>
      </c>
      <c r="Q28" s="15">
        <v>6.5</v>
      </c>
      <c r="R28" s="15">
        <f t="shared" si="6"/>
        <v>68.3</v>
      </c>
      <c r="S28" s="15" t="s">
        <v>109</v>
      </c>
    </row>
    <row r="29" spans="1:19" x14ac:dyDescent="0.3">
      <c r="A29" s="11" t="s">
        <v>27</v>
      </c>
      <c r="B29" s="12">
        <v>106.3</v>
      </c>
      <c r="C29" s="12">
        <v>103.3</v>
      </c>
      <c r="D29" s="12">
        <v>104.3</v>
      </c>
      <c r="E29" s="12">
        <f t="shared" si="0"/>
        <v>6.2999999999999972</v>
      </c>
      <c r="F29" s="12">
        <f t="shared" si="1"/>
        <v>3.2999999999999972</v>
      </c>
      <c r="G29" s="12">
        <f t="shared" si="2"/>
        <v>4.2999999999999972</v>
      </c>
      <c r="H29" s="12">
        <v>9.1999999999999993</v>
      </c>
      <c r="I29" s="12">
        <v>88948.9</v>
      </c>
      <c r="J29" s="12">
        <v>86107.1</v>
      </c>
      <c r="K29" s="13">
        <f t="shared" si="3"/>
        <v>3.3003085692120488</v>
      </c>
      <c r="L29" s="12">
        <v>102.6</v>
      </c>
      <c r="M29" s="12">
        <f t="shared" si="4"/>
        <v>2.5999999999999943</v>
      </c>
      <c r="N29" s="12">
        <v>96.5</v>
      </c>
      <c r="O29" s="12">
        <f t="shared" si="5"/>
        <v>-3.5</v>
      </c>
      <c r="P29" s="15">
        <v>0</v>
      </c>
      <c r="Q29" s="15">
        <v>0.7</v>
      </c>
      <c r="R29" s="15">
        <f t="shared" si="6"/>
        <v>0.7</v>
      </c>
      <c r="S29" s="15" t="s">
        <v>110</v>
      </c>
    </row>
    <row r="30" spans="1:19" x14ac:dyDescent="0.3">
      <c r="A30" s="14" t="s">
        <v>28</v>
      </c>
      <c r="B30" s="12">
        <v>105.2</v>
      </c>
      <c r="C30" s="12">
        <v>102.6</v>
      </c>
      <c r="D30" s="12">
        <v>105.5</v>
      </c>
      <c r="E30" s="12">
        <f t="shared" si="0"/>
        <v>5.2000000000000028</v>
      </c>
      <c r="F30" s="12">
        <f t="shared" si="1"/>
        <v>2.5999999999999943</v>
      </c>
      <c r="G30" s="12">
        <f t="shared" si="2"/>
        <v>5.5</v>
      </c>
      <c r="H30" s="12">
        <v>5.6</v>
      </c>
      <c r="I30" s="12">
        <v>469281.3</v>
      </c>
      <c r="J30" s="12">
        <v>437438</v>
      </c>
      <c r="K30" s="13">
        <f t="shared" si="3"/>
        <v>7.2795001805970188</v>
      </c>
      <c r="L30" s="12">
        <v>99</v>
      </c>
      <c r="M30" s="12">
        <f t="shared" si="4"/>
        <v>-1</v>
      </c>
      <c r="N30" s="12">
        <v>112.3</v>
      </c>
      <c r="O30" s="12">
        <f t="shared" si="5"/>
        <v>12.299999999999997</v>
      </c>
      <c r="P30" s="15">
        <v>24.6</v>
      </c>
      <c r="Q30" s="15">
        <v>35.799999999999997</v>
      </c>
      <c r="R30" s="15">
        <f t="shared" si="6"/>
        <v>60.4</v>
      </c>
      <c r="S30" s="15" t="s">
        <v>111</v>
      </c>
    </row>
    <row r="31" spans="1:19" x14ac:dyDescent="0.3">
      <c r="A31" s="11" t="s">
        <v>29</v>
      </c>
      <c r="B31" s="12">
        <v>105.1</v>
      </c>
      <c r="C31" s="12">
        <v>102.6</v>
      </c>
      <c r="D31" s="12">
        <v>104.3</v>
      </c>
      <c r="E31" s="12">
        <f t="shared" si="0"/>
        <v>5.0999999999999943</v>
      </c>
      <c r="F31" s="12">
        <f t="shared" si="1"/>
        <v>2.5999999999999943</v>
      </c>
      <c r="G31" s="12">
        <f t="shared" si="2"/>
        <v>4.2999999999999972</v>
      </c>
      <c r="H31" s="12">
        <v>4.8</v>
      </c>
      <c r="I31" s="12">
        <v>2569810.7000000002</v>
      </c>
      <c r="J31" s="12">
        <v>2499915.5</v>
      </c>
      <c r="K31" s="13">
        <f t="shared" si="3"/>
        <v>2.7959025015045587</v>
      </c>
      <c r="L31" s="12">
        <v>99.9</v>
      </c>
      <c r="M31" s="12">
        <f t="shared" si="4"/>
        <v>-9.9999999999994316E-2</v>
      </c>
      <c r="N31" s="12">
        <v>103.1</v>
      </c>
      <c r="O31" s="12">
        <f t="shared" si="5"/>
        <v>3.0999999999999943</v>
      </c>
      <c r="P31" s="15">
        <v>3650.1</v>
      </c>
      <c r="Q31" s="15">
        <v>653</v>
      </c>
      <c r="R31" s="15">
        <f t="shared" si="6"/>
        <v>4303.1000000000004</v>
      </c>
      <c r="S31" s="15" t="s">
        <v>112</v>
      </c>
    </row>
    <row r="32" spans="1:19" x14ac:dyDescent="0.3">
      <c r="A32" s="11" t="s">
        <v>30</v>
      </c>
      <c r="B32" s="12">
        <v>104.9</v>
      </c>
      <c r="C32" s="12">
        <v>102.6</v>
      </c>
      <c r="D32" s="12">
        <v>104</v>
      </c>
      <c r="E32" s="12">
        <f t="shared" si="0"/>
        <v>4.9000000000000057</v>
      </c>
      <c r="F32" s="12">
        <f t="shared" si="1"/>
        <v>2.5999999999999943</v>
      </c>
      <c r="G32" s="12">
        <f t="shared" si="2"/>
        <v>4</v>
      </c>
      <c r="H32" s="12">
        <v>7.6</v>
      </c>
      <c r="I32" s="12">
        <v>602306.69999999995</v>
      </c>
      <c r="J32" s="12">
        <v>579210</v>
      </c>
      <c r="K32" s="13">
        <f t="shared" si="3"/>
        <v>3.9876210700782018</v>
      </c>
      <c r="L32" s="12">
        <v>100.7</v>
      </c>
      <c r="M32" s="12">
        <f t="shared" si="4"/>
        <v>0.70000000000000284</v>
      </c>
      <c r="N32" s="12">
        <v>103.7</v>
      </c>
      <c r="O32" s="12">
        <f t="shared" si="5"/>
        <v>3.7000000000000028</v>
      </c>
      <c r="P32" s="15">
        <v>115.3</v>
      </c>
      <c r="Q32" s="15">
        <v>16.3</v>
      </c>
      <c r="R32" s="15">
        <f t="shared" si="6"/>
        <v>131.6</v>
      </c>
      <c r="S32" s="15" t="s">
        <v>113</v>
      </c>
    </row>
    <row r="33" spans="1:19" x14ac:dyDescent="0.3">
      <c r="A33" s="11" t="s">
        <v>31</v>
      </c>
      <c r="B33" s="12">
        <v>104.9</v>
      </c>
      <c r="C33" s="12">
        <v>103</v>
      </c>
      <c r="D33" s="12">
        <v>104.3</v>
      </c>
      <c r="E33" s="12">
        <f t="shared" si="0"/>
        <v>4.9000000000000057</v>
      </c>
      <c r="F33" s="12">
        <f t="shared" si="1"/>
        <v>3</v>
      </c>
      <c r="G33" s="12">
        <f t="shared" si="2"/>
        <v>4.2999999999999972</v>
      </c>
      <c r="H33" s="12">
        <v>5.3</v>
      </c>
      <c r="I33" s="12">
        <v>961413.3</v>
      </c>
      <c r="J33" s="12">
        <v>927811.7</v>
      </c>
      <c r="K33" s="13">
        <f t="shared" si="3"/>
        <v>3.6215969253244049</v>
      </c>
      <c r="L33" s="12">
        <v>101</v>
      </c>
      <c r="M33" s="12">
        <f t="shared" si="4"/>
        <v>1</v>
      </c>
      <c r="N33" s="12">
        <v>101.5</v>
      </c>
      <c r="O33" s="12">
        <f t="shared" si="5"/>
        <v>1.5</v>
      </c>
      <c r="P33" s="15">
        <v>550.9</v>
      </c>
      <c r="Q33" s="15">
        <v>228.3</v>
      </c>
      <c r="R33" s="15">
        <f t="shared" si="6"/>
        <v>779.2</v>
      </c>
      <c r="S33" s="15" t="s">
        <v>114</v>
      </c>
    </row>
    <row r="34" spans="1:19" x14ac:dyDescent="0.3">
      <c r="A34" s="11" t="s">
        <v>32</v>
      </c>
      <c r="B34" s="12">
        <v>105.2</v>
      </c>
      <c r="C34" s="12">
        <v>102.7</v>
      </c>
      <c r="D34" s="12">
        <v>104.5</v>
      </c>
      <c r="E34" s="12">
        <f t="shared" si="0"/>
        <v>5.2000000000000028</v>
      </c>
      <c r="F34" s="12">
        <f t="shared" si="1"/>
        <v>2.7000000000000028</v>
      </c>
      <c r="G34" s="12">
        <f t="shared" si="2"/>
        <v>4.5</v>
      </c>
      <c r="H34" s="12">
        <v>4.8</v>
      </c>
      <c r="I34" s="12">
        <v>1637748.1</v>
      </c>
      <c r="J34" s="12">
        <v>1548222.9</v>
      </c>
      <c r="K34" s="13">
        <f t="shared" si="3"/>
        <v>5.7824490259122374</v>
      </c>
      <c r="L34" s="12">
        <v>100.9</v>
      </c>
      <c r="M34" s="12">
        <f t="shared" si="4"/>
        <v>0.90000000000000568</v>
      </c>
      <c r="N34" s="12">
        <v>102.8</v>
      </c>
      <c r="O34" s="12">
        <f t="shared" si="5"/>
        <v>2.7999999999999972</v>
      </c>
      <c r="P34" s="15">
        <v>1986</v>
      </c>
      <c r="Q34" s="15">
        <v>883.3</v>
      </c>
      <c r="R34" s="15">
        <f t="shared" si="6"/>
        <v>2869.3</v>
      </c>
      <c r="S34" s="15" t="s">
        <v>115</v>
      </c>
    </row>
    <row r="35" spans="1:19" x14ac:dyDescent="0.3">
      <c r="A35" s="11" t="s">
        <v>33</v>
      </c>
      <c r="B35" s="12">
        <v>105.7</v>
      </c>
      <c r="C35" s="12">
        <v>102.5</v>
      </c>
      <c r="D35" s="12">
        <v>105.1</v>
      </c>
      <c r="E35" s="12">
        <f t="shared" si="0"/>
        <v>5.7000000000000028</v>
      </c>
      <c r="F35" s="12">
        <f t="shared" si="1"/>
        <v>2.5</v>
      </c>
      <c r="G35" s="12">
        <f t="shared" si="2"/>
        <v>5.0999999999999943</v>
      </c>
      <c r="H35" s="12">
        <v>3.9</v>
      </c>
      <c r="I35" s="12">
        <v>136927.4</v>
      </c>
      <c r="J35" s="12">
        <v>121666</v>
      </c>
      <c r="K35" s="13">
        <f t="shared" si="3"/>
        <v>12.543685170877644</v>
      </c>
      <c r="L35" s="12">
        <v>101.2</v>
      </c>
      <c r="M35" s="12">
        <f t="shared" si="4"/>
        <v>1.2000000000000028</v>
      </c>
      <c r="N35" s="12">
        <v>164.4</v>
      </c>
      <c r="O35" s="12">
        <f t="shared" si="5"/>
        <v>64.400000000000006</v>
      </c>
      <c r="P35" s="15">
        <v>4.3</v>
      </c>
      <c r="Q35" s="15">
        <v>1.9</v>
      </c>
      <c r="R35" s="15">
        <f t="shared" si="6"/>
        <v>6.1999999999999993</v>
      </c>
      <c r="S35" s="15" t="s">
        <v>116</v>
      </c>
    </row>
    <row r="36" spans="1:19" x14ac:dyDescent="0.3">
      <c r="A36" s="11" t="s">
        <v>34</v>
      </c>
      <c r="B36" s="12">
        <v>107.3</v>
      </c>
      <c r="C36" s="12">
        <v>103.8</v>
      </c>
      <c r="D36" s="12">
        <v>102.8</v>
      </c>
      <c r="E36" s="12">
        <f t="shared" si="0"/>
        <v>7.2999999999999972</v>
      </c>
      <c r="F36" s="12">
        <f t="shared" si="1"/>
        <v>3.7999999999999972</v>
      </c>
      <c r="G36" s="12">
        <f t="shared" si="2"/>
        <v>2.7999999999999972</v>
      </c>
      <c r="H36" s="12">
        <v>13</v>
      </c>
      <c r="I36" s="12">
        <v>718497.8</v>
      </c>
      <c r="J36" s="12">
        <v>676060.8</v>
      </c>
      <c r="K36" s="13">
        <f t="shared" si="3"/>
        <v>6.2770981544855138</v>
      </c>
      <c r="L36" s="12">
        <v>102.5</v>
      </c>
      <c r="M36" s="12">
        <f t="shared" si="4"/>
        <v>2.5</v>
      </c>
      <c r="N36" s="12">
        <v>105.6</v>
      </c>
      <c r="O36" s="12">
        <f t="shared" si="5"/>
        <v>5.5999999999999943</v>
      </c>
      <c r="P36" s="15">
        <v>81.2</v>
      </c>
      <c r="Q36" s="15">
        <v>27.2</v>
      </c>
      <c r="R36" s="15">
        <f t="shared" si="6"/>
        <v>108.4</v>
      </c>
      <c r="S36" s="15" t="s">
        <v>117</v>
      </c>
    </row>
    <row r="37" spans="1:19" x14ac:dyDescent="0.3">
      <c r="A37" s="11" t="s">
        <v>35</v>
      </c>
      <c r="B37" s="12">
        <v>105.8</v>
      </c>
      <c r="C37" s="12">
        <v>103.4</v>
      </c>
      <c r="D37" s="12">
        <v>101.9</v>
      </c>
      <c r="E37" s="12">
        <f t="shared" si="0"/>
        <v>5.7999999999999972</v>
      </c>
      <c r="F37" s="12">
        <f t="shared" si="1"/>
        <v>3.4000000000000057</v>
      </c>
      <c r="G37" s="12">
        <f t="shared" si="2"/>
        <v>1.9000000000000057</v>
      </c>
      <c r="H37" s="12">
        <v>26.4</v>
      </c>
      <c r="I37" s="12">
        <v>73186.100000000006</v>
      </c>
      <c r="J37" s="12">
        <v>67468.2</v>
      </c>
      <c r="K37" s="13">
        <f t="shared" si="3"/>
        <v>8.4749556087164155</v>
      </c>
      <c r="L37" s="12">
        <v>101.7</v>
      </c>
      <c r="M37" s="12">
        <f t="shared" si="4"/>
        <v>1.7000000000000028</v>
      </c>
      <c r="N37" s="12">
        <v>109.3</v>
      </c>
      <c r="O37" s="12">
        <f t="shared" si="5"/>
        <v>9.2999999999999972</v>
      </c>
      <c r="P37" s="15">
        <v>5.5</v>
      </c>
      <c r="Q37" s="15">
        <v>0.7</v>
      </c>
      <c r="R37" s="15">
        <f t="shared" si="6"/>
        <v>6.2</v>
      </c>
      <c r="S37" s="15" t="s">
        <v>118</v>
      </c>
    </row>
    <row r="38" spans="1:19" ht="31.2" x14ac:dyDescent="0.3">
      <c r="A38" s="11" t="s">
        <v>36</v>
      </c>
      <c r="B38" s="12">
        <v>105.4</v>
      </c>
      <c r="C38" s="12">
        <v>103.7</v>
      </c>
      <c r="D38" s="12">
        <v>103.5</v>
      </c>
      <c r="E38" s="12">
        <f t="shared" si="0"/>
        <v>5.4000000000000057</v>
      </c>
      <c r="F38" s="12">
        <f t="shared" si="1"/>
        <v>3.7000000000000028</v>
      </c>
      <c r="G38" s="12">
        <f t="shared" si="2"/>
        <v>3.5</v>
      </c>
      <c r="H38" s="12">
        <v>10.7</v>
      </c>
      <c r="I38" s="12">
        <v>171044.4</v>
      </c>
      <c r="J38" s="12">
        <v>161577.5</v>
      </c>
      <c r="K38" s="13">
        <f t="shared" si="3"/>
        <v>5.8590459686528105</v>
      </c>
      <c r="L38" s="12">
        <v>98.5</v>
      </c>
      <c r="M38" s="12">
        <f t="shared" si="4"/>
        <v>-1.5</v>
      </c>
      <c r="N38" s="12">
        <v>97.6</v>
      </c>
      <c r="O38" s="12">
        <f t="shared" si="5"/>
        <v>-2.4000000000000057</v>
      </c>
      <c r="P38" s="15">
        <v>59.6</v>
      </c>
      <c r="Q38" s="15">
        <v>7.5</v>
      </c>
      <c r="R38" s="15">
        <f t="shared" si="6"/>
        <v>67.099999999999994</v>
      </c>
      <c r="S38" s="15" t="s">
        <v>119</v>
      </c>
    </row>
    <row r="39" spans="1:19" ht="31.2" x14ac:dyDescent="0.3">
      <c r="A39" s="11" t="s">
        <v>37</v>
      </c>
      <c r="B39" s="12">
        <v>105.2</v>
      </c>
      <c r="C39" s="12">
        <v>103</v>
      </c>
      <c r="D39" s="12">
        <v>103.7</v>
      </c>
      <c r="E39" s="12">
        <f t="shared" si="0"/>
        <v>5.2000000000000028</v>
      </c>
      <c r="F39" s="12">
        <f t="shared" si="1"/>
        <v>3</v>
      </c>
      <c r="G39" s="12">
        <f t="shared" si="2"/>
        <v>3.7000000000000028</v>
      </c>
      <c r="H39" s="12">
        <v>11.7</v>
      </c>
      <c r="I39" s="12">
        <v>92019</v>
      </c>
      <c r="J39" s="12">
        <v>85737.9</v>
      </c>
      <c r="K39" s="13">
        <f t="shared" si="3"/>
        <v>7.3259317058150559</v>
      </c>
      <c r="L39" s="12">
        <v>99.7</v>
      </c>
      <c r="M39" s="12">
        <f t="shared" si="4"/>
        <v>-0.29999999999999716</v>
      </c>
      <c r="N39" s="12">
        <v>108.2</v>
      </c>
      <c r="O39" s="12">
        <f t="shared" si="5"/>
        <v>8.2000000000000028</v>
      </c>
      <c r="P39" s="15">
        <v>41.1</v>
      </c>
      <c r="Q39" s="15">
        <v>9.5</v>
      </c>
      <c r="R39" s="15">
        <f t="shared" si="6"/>
        <v>50.6</v>
      </c>
      <c r="S39" s="15" t="s">
        <v>120</v>
      </c>
    </row>
    <row r="40" spans="1:19" ht="31.2" x14ac:dyDescent="0.3">
      <c r="A40" s="11" t="s">
        <v>38</v>
      </c>
      <c r="B40" s="12">
        <v>105.1</v>
      </c>
      <c r="C40" s="12">
        <v>101.9</v>
      </c>
      <c r="D40" s="12">
        <v>103.4</v>
      </c>
      <c r="E40" s="12">
        <f t="shared" si="0"/>
        <v>5.0999999999999943</v>
      </c>
      <c r="F40" s="12">
        <f t="shared" si="1"/>
        <v>1.9000000000000057</v>
      </c>
      <c r="G40" s="12">
        <f t="shared" si="2"/>
        <v>3.4000000000000057</v>
      </c>
      <c r="H40" s="12">
        <v>12.1</v>
      </c>
      <c r="I40" s="12">
        <v>173235.4</v>
      </c>
      <c r="J40" s="12">
        <v>161092.70000000001</v>
      </c>
      <c r="K40" s="13">
        <f t="shared" si="3"/>
        <v>7.5377096541308086</v>
      </c>
      <c r="L40" s="12">
        <v>101</v>
      </c>
      <c r="M40" s="12">
        <f t="shared" si="4"/>
        <v>1</v>
      </c>
      <c r="N40" s="12">
        <v>91.2</v>
      </c>
      <c r="O40" s="12">
        <f t="shared" si="5"/>
        <v>-8.7999999999999972</v>
      </c>
      <c r="P40" s="15">
        <v>31.7</v>
      </c>
      <c r="Q40" s="15">
        <v>8.5</v>
      </c>
      <c r="R40" s="15">
        <f t="shared" si="6"/>
        <v>40.200000000000003</v>
      </c>
      <c r="S40" s="15" t="s">
        <v>121</v>
      </c>
    </row>
    <row r="41" spans="1:19" x14ac:dyDescent="0.3">
      <c r="A41" s="11" t="s">
        <v>39</v>
      </c>
      <c r="B41" s="12">
        <v>105</v>
      </c>
      <c r="C41" s="12">
        <v>103</v>
      </c>
      <c r="D41" s="12">
        <v>103.5</v>
      </c>
      <c r="E41" s="12">
        <f t="shared" si="0"/>
        <v>5</v>
      </c>
      <c r="F41" s="12">
        <f t="shared" si="1"/>
        <v>3</v>
      </c>
      <c r="G41" s="12">
        <f t="shared" si="2"/>
        <v>3.5</v>
      </c>
      <c r="H41" s="12">
        <v>13.5</v>
      </c>
      <c r="I41" s="12">
        <v>241631.6</v>
      </c>
      <c r="J41" s="12">
        <v>223853.7</v>
      </c>
      <c r="K41" s="13">
        <f t="shared" si="3"/>
        <v>7.941749455112868</v>
      </c>
      <c r="L41" s="12">
        <v>101.6</v>
      </c>
      <c r="M41" s="12">
        <f t="shared" si="4"/>
        <v>1.5999999999999943</v>
      </c>
      <c r="N41" s="12">
        <v>108.3</v>
      </c>
      <c r="O41" s="12">
        <f t="shared" si="5"/>
        <v>8.2999999999999972</v>
      </c>
      <c r="P41" s="15">
        <v>55.4</v>
      </c>
      <c r="Q41" s="15">
        <v>5.6</v>
      </c>
      <c r="R41" s="15">
        <f t="shared" si="6"/>
        <v>61</v>
      </c>
      <c r="S41" s="15" t="s">
        <v>122</v>
      </c>
    </row>
    <row r="42" spans="1:19" x14ac:dyDescent="0.3">
      <c r="A42" s="11" t="s">
        <v>40</v>
      </c>
      <c r="B42" s="12">
        <v>105.7</v>
      </c>
      <c r="C42" s="12">
        <v>103.1</v>
      </c>
      <c r="D42" s="12">
        <v>104.5</v>
      </c>
      <c r="E42" s="12">
        <f t="shared" si="0"/>
        <v>5.7000000000000028</v>
      </c>
      <c r="F42" s="12">
        <f t="shared" si="1"/>
        <v>3.0999999999999943</v>
      </c>
      <c r="G42" s="12">
        <f t="shared" si="2"/>
        <v>4.5</v>
      </c>
      <c r="H42" s="12">
        <v>4.8</v>
      </c>
      <c r="I42" s="12">
        <v>827044.4</v>
      </c>
      <c r="J42" s="12">
        <v>784045.7</v>
      </c>
      <c r="K42" s="13">
        <f t="shared" si="3"/>
        <v>5.4842083822409933</v>
      </c>
      <c r="L42" s="12">
        <v>99.6</v>
      </c>
      <c r="M42" s="12">
        <f t="shared" si="4"/>
        <v>-0.40000000000000568</v>
      </c>
      <c r="N42" s="12">
        <v>98.4</v>
      </c>
      <c r="O42" s="12">
        <f t="shared" si="5"/>
        <v>-1.5999999999999943</v>
      </c>
      <c r="P42" s="15">
        <v>427</v>
      </c>
      <c r="Q42" s="15">
        <v>188.1</v>
      </c>
      <c r="R42" s="15">
        <f t="shared" si="6"/>
        <v>615.1</v>
      </c>
      <c r="S42" s="15" t="s">
        <v>123</v>
      </c>
    </row>
    <row r="43" spans="1:19" ht="31.2" x14ac:dyDescent="0.3">
      <c r="A43" s="11" t="s">
        <v>41</v>
      </c>
      <c r="B43" s="12">
        <v>105</v>
      </c>
      <c r="C43" s="12">
        <v>102.9</v>
      </c>
      <c r="D43" s="12">
        <v>104.3</v>
      </c>
      <c r="E43" s="12">
        <f t="shared" si="0"/>
        <v>5</v>
      </c>
      <c r="F43" s="12">
        <f t="shared" si="1"/>
        <v>2.9000000000000057</v>
      </c>
      <c r="G43" s="12">
        <f t="shared" si="2"/>
        <v>4.2999999999999972</v>
      </c>
      <c r="H43" s="12">
        <v>4.4000000000000004</v>
      </c>
      <c r="I43" s="12">
        <v>1810091</v>
      </c>
      <c r="J43" s="12">
        <v>1739362.9</v>
      </c>
      <c r="K43" s="13">
        <f t="shared" si="3"/>
        <v>4.0663222148753491</v>
      </c>
      <c r="L43" s="12">
        <v>100.6</v>
      </c>
      <c r="M43" s="12">
        <f t="shared" si="4"/>
        <v>0.59999999999999432</v>
      </c>
      <c r="N43" s="12">
        <v>104.4</v>
      </c>
      <c r="O43" s="12">
        <f t="shared" si="5"/>
        <v>4.4000000000000057</v>
      </c>
      <c r="P43" s="15">
        <v>626.70000000000005</v>
      </c>
      <c r="Q43" s="15">
        <v>137.9</v>
      </c>
      <c r="R43" s="15">
        <f t="shared" si="6"/>
        <v>764.6</v>
      </c>
      <c r="S43" s="15" t="s">
        <v>124</v>
      </c>
    </row>
    <row r="44" spans="1:19" x14ac:dyDescent="0.3">
      <c r="A44" s="11" t="s">
        <v>42</v>
      </c>
      <c r="B44" s="12">
        <v>105.1</v>
      </c>
      <c r="C44" s="12">
        <v>102.5</v>
      </c>
      <c r="D44" s="12">
        <v>105.4</v>
      </c>
      <c r="E44" s="12">
        <f t="shared" si="0"/>
        <v>5.0999999999999943</v>
      </c>
      <c r="F44" s="12">
        <f t="shared" si="1"/>
        <v>2.5</v>
      </c>
      <c r="G44" s="12">
        <f t="shared" si="2"/>
        <v>5.4000000000000057</v>
      </c>
      <c r="H44" s="12">
        <v>4.5999999999999996</v>
      </c>
      <c r="I44" s="12">
        <v>204080.8</v>
      </c>
      <c r="J44" s="12">
        <v>192690.3</v>
      </c>
      <c r="K44" s="13">
        <f t="shared" si="3"/>
        <v>5.911299115731306</v>
      </c>
      <c r="L44" s="12">
        <v>100</v>
      </c>
      <c r="M44" s="12">
        <f t="shared" si="4"/>
        <v>0</v>
      </c>
      <c r="N44" s="12">
        <v>108.6</v>
      </c>
      <c r="O44" s="12">
        <f t="shared" si="5"/>
        <v>8.5999999999999943</v>
      </c>
      <c r="P44" s="15">
        <v>90.2</v>
      </c>
      <c r="Q44" s="15">
        <v>7.1</v>
      </c>
      <c r="R44" s="15">
        <f t="shared" si="6"/>
        <v>97.3</v>
      </c>
      <c r="S44" s="15" t="s">
        <v>125</v>
      </c>
    </row>
    <row r="45" spans="1:19" x14ac:dyDescent="0.3">
      <c r="A45" s="11" t="s">
        <v>43</v>
      </c>
      <c r="B45" s="12">
        <v>104.5</v>
      </c>
      <c r="C45" s="12">
        <v>102</v>
      </c>
      <c r="D45" s="12">
        <v>103.4</v>
      </c>
      <c r="E45" s="12">
        <f t="shared" si="0"/>
        <v>4.5</v>
      </c>
      <c r="F45" s="12">
        <f t="shared" si="1"/>
        <v>2</v>
      </c>
      <c r="G45" s="12">
        <f t="shared" si="2"/>
        <v>3.4000000000000057</v>
      </c>
      <c r="H45" s="12">
        <v>4.2</v>
      </c>
      <c r="I45" s="12">
        <v>263349.2</v>
      </c>
      <c r="J45" s="12">
        <v>245675.6</v>
      </c>
      <c r="K45" s="13">
        <f t="shared" si="3"/>
        <v>7.1938768033943976</v>
      </c>
      <c r="L45" s="12">
        <v>101.3</v>
      </c>
      <c r="M45" s="12">
        <f t="shared" si="4"/>
        <v>1.2999999999999972</v>
      </c>
      <c r="N45" s="12">
        <v>104</v>
      </c>
      <c r="O45" s="12">
        <f t="shared" si="5"/>
        <v>4</v>
      </c>
      <c r="P45" s="15">
        <v>142.6</v>
      </c>
      <c r="Q45" s="15">
        <v>31.4</v>
      </c>
      <c r="R45" s="15">
        <f t="shared" si="6"/>
        <v>174</v>
      </c>
      <c r="S45" s="15" t="s">
        <v>126</v>
      </c>
    </row>
    <row r="46" spans="1:19" x14ac:dyDescent="0.3">
      <c r="A46" s="11" t="s">
        <v>44</v>
      </c>
      <c r="B46" s="12">
        <v>104.8</v>
      </c>
      <c r="C46" s="12">
        <v>102.9</v>
      </c>
      <c r="D46" s="12">
        <v>103.7</v>
      </c>
      <c r="E46" s="12">
        <f t="shared" si="0"/>
        <v>4.7999999999999972</v>
      </c>
      <c r="F46" s="12">
        <f t="shared" si="1"/>
        <v>2.9000000000000057</v>
      </c>
      <c r="G46" s="12">
        <f t="shared" si="2"/>
        <v>3.7000000000000028</v>
      </c>
      <c r="H46" s="12">
        <v>3.3</v>
      </c>
      <c r="I46" s="12">
        <v>2795850.6</v>
      </c>
      <c r="J46" s="12">
        <v>2622773.9</v>
      </c>
      <c r="K46" s="13">
        <f t="shared" si="3"/>
        <v>6.5989942937894952</v>
      </c>
      <c r="L46" s="12">
        <v>101.8</v>
      </c>
      <c r="M46" s="12">
        <f t="shared" si="4"/>
        <v>1.7999999999999972</v>
      </c>
      <c r="N46" s="12">
        <v>102.4</v>
      </c>
      <c r="O46" s="12">
        <f t="shared" si="5"/>
        <v>2.4000000000000057</v>
      </c>
      <c r="P46" s="15">
        <v>2826</v>
      </c>
      <c r="Q46" s="15">
        <v>342.8</v>
      </c>
      <c r="R46" s="15">
        <f t="shared" si="6"/>
        <v>3168.8</v>
      </c>
      <c r="S46" s="15" t="s">
        <v>127</v>
      </c>
    </row>
    <row r="47" spans="1:19" ht="31.2" x14ac:dyDescent="0.3">
      <c r="A47" s="11" t="s">
        <v>45</v>
      </c>
      <c r="B47" s="12">
        <v>105.2</v>
      </c>
      <c r="C47" s="12">
        <v>102.4</v>
      </c>
      <c r="D47" s="12">
        <v>103.8</v>
      </c>
      <c r="E47" s="12">
        <f t="shared" si="0"/>
        <v>5.2000000000000028</v>
      </c>
      <c r="F47" s="12">
        <f t="shared" si="1"/>
        <v>2.4000000000000057</v>
      </c>
      <c r="G47" s="12">
        <f t="shared" si="2"/>
        <v>3.7999999999999972</v>
      </c>
      <c r="H47" s="12">
        <v>4.3</v>
      </c>
      <c r="I47" s="12">
        <v>721345.1</v>
      </c>
      <c r="J47" s="12">
        <v>679938.9</v>
      </c>
      <c r="K47" s="13">
        <f t="shared" si="3"/>
        <v>6.0896942357614714</v>
      </c>
      <c r="L47" s="12">
        <v>101.3</v>
      </c>
      <c r="M47" s="12">
        <f t="shared" si="4"/>
        <v>1.2999999999999972</v>
      </c>
      <c r="N47" s="12">
        <v>101.5</v>
      </c>
      <c r="O47" s="12">
        <f t="shared" si="5"/>
        <v>1.5</v>
      </c>
      <c r="P47" s="15">
        <v>349.5</v>
      </c>
      <c r="Q47" s="15">
        <v>34.799999999999997</v>
      </c>
      <c r="R47" s="15">
        <f t="shared" si="6"/>
        <v>384.3</v>
      </c>
      <c r="S47" s="15" t="s">
        <v>128</v>
      </c>
    </row>
    <row r="48" spans="1:19" x14ac:dyDescent="0.3">
      <c r="A48" s="11" t="s">
        <v>46</v>
      </c>
      <c r="B48" s="12">
        <v>105.2</v>
      </c>
      <c r="C48" s="12">
        <v>102</v>
      </c>
      <c r="D48" s="12">
        <v>104.7</v>
      </c>
      <c r="E48" s="12">
        <f t="shared" si="0"/>
        <v>5.2000000000000028</v>
      </c>
      <c r="F48" s="12">
        <f t="shared" si="1"/>
        <v>2</v>
      </c>
      <c r="G48" s="12">
        <f t="shared" si="2"/>
        <v>4.7000000000000028</v>
      </c>
      <c r="H48" s="12">
        <v>4.7</v>
      </c>
      <c r="I48" s="12">
        <v>339766.5</v>
      </c>
      <c r="J48" s="12">
        <v>316622.90000000002</v>
      </c>
      <c r="K48" s="13">
        <f t="shared" si="3"/>
        <v>7.3095155151443478</v>
      </c>
      <c r="L48" s="12">
        <v>104.1</v>
      </c>
      <c r="M48" s="12">
        <f t="shared" si="4"/>
        <v>4.0999999999999943</v>
      </c>
      <c r="N48" s="12">
        <v>104.7</v>
      </c>
      <c r="O48" s="12">
        <f t="shared" si="5"/>
        <v>4.7000000000000028</v>
      </c>
      <c r="P48" s="15">
        <v>268.60000000000002</v>
      </c>
      <c r="Q48" s="15">
        <v>57</v>
      </c>
      <c r="R48" s="15">
        <f t="shared" si="6"/>
        <v>325.60000000000002</v>
      </c>
      <c r="S48" s="15" t="s">
        <v>129</v>
      </c>
    </row>
    <row r="49" spans="1:19" x14ac:dyDescent="0.3">
      <c r="A49" s="11" t="s">
        <v>47</v>
      </c>
      <c r="B49" s="12">
        <v>104.5</v>
      </c>
      <c r="C49" s="12">
        <v>103.1</v>
      </c>
      <c r="D49" s="12">
        <v>103.8</v>
      </c>
      <c r="E49" s="12">
        <f t="shared" si="0"/>
        <v>4.5</v>
      </c>
      <c r="F49" s="12">
        <f t="shared" si="1"/>
        <v>3.0999999999999943</v>
      </c>
      <c r="G49" s="12">
        <f t="shared" si="2"/>
        <v>3.7999999999999972</v>
      </c>
      <c r="H49" s="12">
        <v>5.2</v>
      </c>
      <c r="I49" s="12">
        <v>1495011.8</v>
      </c>
      <c r="J49" s="12">
        <v>1422704.6</v>
      </c>
      <c r="K49" s="13">
        <f t="shared" si="3"/>
        <v>5.08237620093447</v>
      </c>
      <c r="L49" s="12">
        <v>101.9</v>
      </c>
      <c r="M49" s="12">
        <f t="shared" si="4"/>
        <v>1.9000000000000057</v>
      </c>
      <c r="N49" s="12">
        <v>98.8</v>
      </c>
      <c r="O49" s="12">
        <f t="shared" si="5"/>
        <v>-1.2000000000000028</v>
      </c>
      <c r="P49" s="15">
        <v>967.1</v>
      </c>
      <c r="Q49" s="15">
        <v>183.3</v>
      </c>
      <c r="R49" s="15">
        <f t="shared" si="6"/>
        <v>1150.4000000000001</v>
      </c>
      <c r="S49" s="15" t="s">
        <v>130</v>
      </c>
    </row>
    <row r="50" spans="1:19" x14ac:dyDescent="0.3">
      <c r="A50" s="11" t="s">
        <v>48</v>
      </c>
      <c r="B50" s="12">
        <v>105.3</v>
      </c>
      <c r="C50" s="12">
        <v>102.7</v>
      </c>
      <c r="D50" s="12">
        <v>104.3</v>
      </c>
      <c r="E50" s="12">
        <f t="shared" si="0"/>
        <v>5.2999999999999972</v>
      </c>
      <c r="F50" s="12">
        <f t="shared" si="1"/>
        <v>2.7000000000000028</v>
      </c>
      <c r="G50" s="12">
        <f t="shared" si="2"/>
        <v>4.2999999999999972</v>
      </c>
      <c r="H50" s="12">
        <v>4.8</v>
      </c>
      <c r="I50" s="12">
        <v>370255.9</v>
      </c>
      <c r="J50" s="12">
        <v>353265.5</v>
      </c>
      <c r="K50" s="13">
        <f t="shared" si="3"/>
        <v>4.8095271120446297</v>
      </c>
      <c r="L50" s="12">
        <v>101.2</v>
      </c>
      <c r="M50" s="12">
        <f t="shared" si="4"/>
        <v>1.2000000000000028</v>
      </c>
      <c r="N50" s="12">
        <v>101.3</v>
      </c>
      <c r="O50" s="12">
        <f t="shared" si="5"/>
        <v>1.2999999999999972</v>
      </c>
      <c r="P50" s="15">
        <v>346.1</v>
      </c>
      <c r="Q50" s="15">
        <v>30.3</v>
      </c>
      <c r="R50" s="15">
        <f t="shared" si="6"/>
        <v>376.40000000000003</v>
      </c>
      <c r="S50" s="15" t="s">
        <v>131</v>
      </c>
    </row>
    <row r="51" spans="1:19" x14ac:dyDescent="0.3">
      <c r="A51" s="11" t="s">
        <v>49</v>
      </c>
      <c r="B51" s="12">
        <v>105.8</v>
      </c>
      <c r="C51" s="12">
        <v>103</v>
      </c>
      <c r="D51" s="12">
        <v>104.7</v>
      </c>
      <c r="E51" s="12">
        <f t="shared" si="0"/>
        <v>5.7999999999999972</v>
      </c>
      <c r="F51" s="12">
        <f t="shared" si="1"/>
        <v>3</v>
      </c>
      <c r="G51" s="12">
        <f t="shared" si="2"/>
        <v>4.7000000000000028</v>
      </c>
      <c r="H51" s="12">
        <v>4.0999999999999996</v>
      </c>
      <c r="I51" s="12">
        <v>1621913.1</v>
      </c>
      <c r="J51" s="12">
        <v>1502156.2</v>
      </c>
      <c r="K51" s="13">
        <f t="shared" si="3"/>
        <v>7.9723333698586165</v>
      </c>
      <c r="L51" s="12">
        <v>102.5</v>
      </c>
      <c r="M51" s="12">
        <f t="shared" si="4"/>
        <v>2.5</v>
      </c>
      <c r="N51" s="12">
        <v>105.2</v>
      </c>
      <c r="O51" s="12">
        <f t="shared" si="5"/>
        <v>5.2000000000000028</v>
      </c>
      <c r="P51" s="15">
        <v>3127</v>
      </c>
      <c r="Q51" s="15">
        <v>307</v>
      </c>
      <c r="R51" s="15">
        <f t="shared" si="6"/>
        <v>3434</v>
      </c>
      <c r="S51" s="15" t="s">
        <v>132</v>
      </c>
    </row>
    <row r="52" spans="1:19" x14ac:dyDescent="0.3">
      <c r="A52" s="11" t="s">
        <v>50</v>
      </c>
      <c r="B52" s="12">
        <v>104.8</v>
      </c>
      <c r="C52" s="12">
        <v>102.4</v>
      </c>
      <c r="D52" s="12">
        <v>104.3</v>
      </c>
      <c r="E52" s="12">
        <f t="shared" si="0"/>
        <v>4.7999999999999972</v>
      </c>
      <c r="F52" s="12">
        <f t="shared" si="1"/>
        <v>2.4000000000000057</v>
      </c>
      <c r="G52" s="12">
        <f t="shared" si="2"/>
        <v>4.2999999999999972</v>
      </c>
      <c r="H52" s="12">
        <v>4.4000000000000004</v>
      </c>
      <c r="I52" s="12">
        <v>1107155.3</v>
      </c>
      <c r="J52" s="12">
        <v>1058504.8</v>
      </c>
      <c r="K52" s="13">
        <f t="shared" si="3"/>
        <v>4.5961529886307551</v>
      </c>
      <c r="L52" s="12">
        <v>99.9</v>
      </c>
      <c r="M52" s="12">
        <f t="shared" si="4"/>
        <v>-9.9999999999994316E-2</v>
      </c>
      <c r="N52" s="12">
        <v>103.2</v>
      </c>
      <c r="O52" s="12">
        <f t="shared" si="5"/>
        <v>3.2000000000000028</v>
      </c>
      <c r="P52" s="15">
        <v>171.7</v>
      </c>
      <c r="Q52" s="15">
        <v>126</v>
      </c>
      <c r="R52" s="15">
        <f t="shared" si="6"/>
        <v>297.7</v>
      </c>
      <c r="S52" s="15" t="s">
        <v>133</v>
      </c>
    </row>
    <row r="53" spans="1:19" x14ac:dyDescent="0.3">
      <c r="A53" s="11" t="s">
        <v>51</v>
      </c>
      <c r="B53" s="12">
        <v>106.1</v>
      </c>
      <c r="C53" s="12">
        <v>102.5</v>
      </c>
      <c r="D53" s="12">
        <v>104.2</v>
      </c>
      <c r="E53" s="12">
        <f t="shared" si="0"/>
        <v>6.0999999999999943</v>
      </c>
      <c r="F53" s="12">
        <f t="shared" si="1"/>
        <v>2.5</v>
      </c>
      <c r="G53" s="12">
        <f t="shared" si="2"/>
        <v>4.2000000000000028</v>
      </c>
      <c r="H53" s="12">
        <v>4.3</v>
      </c>
      <c r="I53" s="12">
        <v>448975.5</v>
      </c>
      <c r="J53" s="12">
        <v>411028.7</v>
      </c>
      <c r="K53" s="13">
        <f t="shared" si="3"/>
        <v>9.2321533751779352</v>
      </c>
      <c r="L53" s="12">
        <v>100.1</v>
      </c>
      <c r="M53" s="12">
        <f t="shared" si="4"/>
        <v>9.9999999999994316E-2</v>
      </c>
      <c r="N53" s="12">
        <v>112.6</v>
      </c>
      <c r="O53" s="12">
        <f t="shared" si="5"/>
        <v>12.599999999999994</v>
      </c>
      <c r="P53" s="15">
        <v>204.5</v>
      </c>
      <c r="Q53" s="15">
        <v>47.9</v>
      </c>
      <c r="R53" s="15">
        <f t="shared" si="6"/>
        <v>252.4</v>
      </c>
      <c r="S53" s="15" t="s">
        <v>134</v>
      </c>
    </row>
    <row r="54" spans="1:19" x14ac:dyDescent="0.3">
      <c r="A54" s="11" t="s">
        <v>52</v>
      </c>
      <c r="B54" s="12">
        <v>105.6</v>
      </c>
      <c r="C54" s="12">
        <v>103</v>
      </c>
      <c r="D54" s="12">
        <v>104.5</v>
      </c>
      <c r="E54" s="12">
        <f t="shared" si="0"/>
        <v>5.5999999999999943</v>
      </c>
      <c r="F54" s="12">
        <f t="shared" si="1"/>
        <v>3</v>
      </c>
      <c r="G54" s="12">
        <f t="shared" si="2"/>
        <v>4.5</v>
      </c>
      <c r="H54" s="12">
        <v>3.9</v>
      </c>
      <c r="I54" s="12">
        <v>1687924.3</v>
      </c>
      <c r="J54" s="12">
        <v>1625558.7</v>
      </c>
      <c r="K54" s="13">
        <f t="shared" si="3"/>
        <v>3.8365640071933478</v>
      </c>
      <c r="L54" s="12">
        <v>99.7</v>
      </c>
      <c r="M54" s="12">
        <f t="shared" si="4"/>
        <v>-0.29999999999999716</v>
      </c>
      <c r="N54" s="12">
        <v>102.5</v>
      </c>
      <c r="O54" s="12">
        <f t="shared" si="5"/>
        <v>2.5</v>
      </c>
      <c r="P54" s="15">
        <v>2121.6</v>
      </c>
      <c r="Q54" s="15">
        <v>310.7</v>
      </c>
      <c r="R54" s="15">
        <f t="shared" si="6"/>
        <v>2432.2999999999997</v>
      </c>
      <c r="S54" s="15" t="s">
        <v>135</v>
      </c>
    </row>
    <row r="55" spans="1:19" x14ac:dyDescent="0.3">
      <c r="A55" s="11" t="s">
        <v>53</v>
      </c>
      <c r="B55" s="12">
        <v>106.7</v>
      </c>
      <c r="C55" s="12">
        <v>102.5</v>
      </c>
      <c r="D55" s="12">
        <v>104.2</v>
      </c>
      <c r="E55" s="12">
        <f t="shared" si="0"/>
        <v>6.7000000000000028</v>
      </c>
      <c r="F55" s="12">
        <f t="shared" si="1"/>
        <v>2.5</v>
      </c>
      <c r="G55" s="12">
        <f t="shared" si="2"/>
        <v>4.2000000000000028</v>
      </c>
      <c r="H55" s="12">
        <v>4.3</v>
      </c>
      <c r="I55" s="12">
        <v>811772.2</v>
      </c>
      <c r="J55" s="12">
        <v>773838.6</v>
      </c>
      <c r="K55" s="13">
        <f t="shared" si="3"/>
        <v>4.9020041130023726</v>
      </c>
      <c r="L55" s="12">
        <v>100.9</v>
      </c>
      <c r="M55" s="12">
        <f t="shared" si="4"/>
        <v>0.90000000000000568</v>
      </c>
      <c r="N55" s="12">
        <v>100.3</v>
      </c>
      <c r="O55" s="12">
        <f t="shared" si="5"/>
        <v>0.29999999999999716</v>
      </c>
      <c r="P55" s="15">
        <v>581.70000000000005</v>
      </c>
      <c r="Q55" s="15">
        <v>95.2</v>
      </c>
      <c r="R55" s="15">
        <f t="shared" si="6"/>
        <v>676.90000000000009</v>
      </c>
      <c r="S55" s="15" t="s">
        <v>136</v>
      </c>
    </row>
    <row r="56" spans="1:19" x14ac:dyDescent="0.3">
      <c r="A56" s="11" t="s">
        <v>54</v>
      </c>
      <c r="B56" s="12">
        <v>105.7</v>
      </c>
      <c r="C56" s="12">
        <v>102.9</v>
      </c>
      <c r="D56" s="12">
        <v>104.5</v>
      </c>
      <c r="E56" s="12">
        <f t="shared" si="0"/>
        <v>5.7000000000000028</v>
      </c>
      <c r="F56" s="12">
        <f t="shared" si="1"/>
        <v>2.9000000000000057</v>
      </c>
      <c r="G56" s="12">
        <f t="shared" si="2"/>
        <v>4.5</v>
      </c>
      <c r="H56" s="12">
        <v>3.8</v>
      </c>
      <c r="I56" s="12">
        <v>420318.4</v>
      </c>
      <c r="J56" s="12">
        <v>386675.4</v>
      </c>
      <c r="K56" s="13">
        <f t="shared" si="3"/>
        <v>8.700579348983668</v>
      </c>
      <c r="L56" s="12">
        <v>98.6</v>
      </c>
      <c r="M56" s="12">
        <f t="shared" si="4"/>
        <v>-1.4000000000000057</v>
      </c>
      <c r="N56" s="12">
        <v>102.1</v>
      </c>
      <c r="O56" s="12">
        <f t="shared" si="5"/>
        <v>2.0999999999999943</v>
      </c>
      <c r="P56" s="15">
        <v>688.8</v>
      </c>
      <c r="Q56" s="15">
        <v>41.5</v>
      </c>
      <c r="R56" s="15">
        <f t="shared" si="6"/>
        <v>730.3</v>
      </c>
      <c r="S56" s="15" t="s">
        <v>137</v>
      </c>
    </row>
    <row r="57" spans="1:19" x14ac:dyDescent="0.3">
      <c r="A57" s="11" t="s">
        <v>55</v>
      </c>
      <c r="B57" s="12">
        <v>105.9</v>
      </c>
      <c r="C57" s="12">
        <v>103.2</v>
      </c>
      <c r="D57" s="12">
        <v>104.4</v>
      </c>
      <c r="E57" s="12">
        <f t="shared" si="0"/>
        <v>5.9000000000000057</v>
      </c>
      <c r="F57" s="12">
        <f t="shared" si="1"/>
        <v>3.2000000000000028</v>
      </c>
      <c r="G57" s="12">
        <f t="shared" si="2"/>
        <v>4.4000000000000057</v>
      </c>
      <c r="H57" s="12">
        <v>7.8</v>
      </c>
      <c r="I57" s="12">
        <v>233468.6</v>
      </c>
      <c r="J57" s="12">
        <v>215589.9</v>
      </c>
      <c r="K57" s="13">
        <f t="shared" si="3"/>
        <v>8.2929209577999767</v>
      </c>
      <c r="L57" s="12">
        <v>99.1</v>
      </c>
      <c r="M57" s="12">
        <f t="shared" si="4"/>
        <v>-0.90000000000000568</v>
      </c>
      <c r="N57" s="12">
        <v>105.6</v>
      </c>
      <c r="O57" s="12">
        <f t="shared" si="5"/>
        <v>5.5999999999999943</v>
      </c>
      <c r="P57" s="15">
        <v>89.6</v>
      </c>
      <c r="Q57" s="15">
        <v>39.6</v>
      </c>
      <c r="R57" s="15">
        <f t="shared" si="6"/>
        <v>129.19999999999999</v>
      </c>
      <c r="S57" s="15" t="s">
        <v>138</v>
      </c>
    </row>
    <row r="58" spans="1:19" x14ac:dyDescent="0.3">
      <c r="A58" s="11" t="s">
        <v>56</v>
      </c>
      <c r="B58" s="12">
        <v>104.2</v>
      </c>
      <c r="C58" s="12">
        <v>103.7</v>
      </c>
      <c r="D58" s="12">
        <v>103.9</v>
      </c>
      <c r="E58" s="12">
        <f t="shared" si="0"/>
        <v>4.2000000000000028</v>
      </c>
      <c r="F58" s="12">
        <f t="shared" si="1"/>
        <v>3.7000000000000028</v>
      </c>
      <c r="G58" s="12">
        <f t="shared" si="2"/>
        <v>3.9000000000000057</v>
      </c>
      <c r="H58" s="12">
        <v>4.2</v>
      </c>
      <c r="I58" s="12">
        <v>2529549.2999999998</v>
      </c>
      <c r="J58" s="12">
        <v>2423689.4</v>
      </c>
      <c r="K58" s="13">
        <f t="shared" si="3"/>
        <v>4.3677172495782628</v>
      </c>
      <c r="L58" s="12">
        <v>101.4</v>
      </c>
      <c r="M58" s="12">
        <f t="shared" si="4"/>
        <v>1.4000000000000057</v>
      </c>
      <c r="N58" s="12">
        <v>103.5</v>
      </c>
      <c r="O58" s="12">
        <f t="shared" si="5"/>
        <v>3.5</v>
      </c>
      <c r="P58" s="15">
        <v>3564.9</v>
      </c>
      <c r="Q58" s="15">
        <v>1178.3</v>
      </c>
      <c r="R58" s="15">
        <f t="shared" si="6"/>
        <v>4743.2</v>
      </c>
      <c r="S58" s="15" t="s">
        <v>139</v>
      </c>
    </row>
    <row r="59" spans="1:19" x14ac:dyDescent="0.3">
      <c r="A59" s="11" t="s">
        <v>57</v>
      </c>
      <c r="B59" s="12">
        <v>103.6</v>
      </c>
      <c r="C59" s="12">
        <v>102.5</v>
      </c>
      <c r="D59" s="12">
        <v>102.4</v>
      </c>
      <c r="E59" s="12">
        <f t="shared" si="0"/>
        <v>3.5999999999999943</v>
      </c>
      <c r="F59" s="12">
        <f t="shared" si="1"/>
        <v>2.5</v>
      </c>
      <c r="G59" s="12">
        <f t="shared" si="2"/>
        <v>2.4000000000000057</v>
      </c>
      <c r="H59" s="12">
        <v>3</v>
      </c>
      <c r="I59" s="12">
        <v>8919088.8000000007</v>
      </c>
      <c r="J59" s="12">
        <v>8875003.6999999993</v>
      </c>
      <c r="K59" s="13">
        <f t="shared" si="3"/>
        <v>0.49673331403795917</v>
      </c>
      <c r="L59" s="12">
        <v>102.8</v>
      </c>
      <c r="M59" s="12">
        <f t="shared" si="4"/>
        <v>2.7999999999999972</v>
      </c>
      <c r="N59" s="12">
        <v>107.2</v>
      </c>
      <c r="O59" s="12">
        <f t="shared" si="5"/>
        <v>7.2000000000000028</v>
      </c>
      <c r="P59" s="15">
        <v>2509.1</v>
      </c>
      <c r="Q59" s="15">
        <v>80.8</v>
      </c>
      <c r="R59" s="15">
        <f t="shared" si="6"/>
        <v>2589.9</v>
      </c>
      <c r="S59" s="15" t="s">
        <v>140</v>
      </c>
    </row>
    <row r="60" spans="1:19" x14ac:dyDescent="0.3">
      <c r="A60" s="11" t="s">
        <v>58</v>
      </c>
      <c r="B60" s="12">
        <v>104.6</v>
      </c>
      <c r="C60" s="12">
        <v>103.1</v>
      </c>
      <c r="D60" s="12">
        <v>103.5</v>
      </c>
      <c r="E60" s="12">
        <f t="shared" si="0"/>
        <v>4.5999999999999943</v>
      </c>
      <c r="F60" s="12">
        <f t="shared" si="1"/>
        <v>3.0999999999999943</v>
      </c>
      <c r="G60" s="12">
        <f t="shared" si="2"/>
        <v>3.5</v>
      </c>
      <c r="H60" s="12">
        <v>5.0999999999999996</v>
      </c>
      <c r="I60" s="12">
        <v>1545582.5</v>
      </c>
      <c r="J60" s="12">
        <v>1521325.4</v>
      </c>
      <c r="K60" s="13">
        <f t="shared" si="3"/>
        <v>1.594471504912762</v>
      </c>
      <c r="L60" s="12">
        <v>100.1</v>
      </c>
      <c r="M60" s="12">
        <f t="shared" si="4"/>
        <v>9.9999999999994316E-2</v>
      </c>
      <c r="N60" s="12">
        <v>102.5</v>
      </c>
      <c r="O60" s="12">
        <f t="shared" si="5"/>
        <v>2.5</v>
      </c>
      <c r="P60" s="15">
        <v>1861.1</v>
      </c>
      <c r="Q60" s="15">
        <v>1154.0999999999999</v>
      </c>
      <c r="R60" s="15">
        <f t="shared" si="6"/>
        <v>3015.2</v>
      </c>
      <c r="S60" s="15" t="s">
        <v>141</v>
      </c>
    </row>
    <row r="61" spans="1:19" x14ac:dyDescent="0.3">
      <c r="A61" s="11" t="s">
        <v>59</v>
      </c>
      <c r="B61" s="12">
        <v>104.2</v>
      </c>
      <c r="C61" s="12">
        <v>102</v>
      </c>
      <c r="D61" s="12">
        <v>102.9</v>
      </c>
      <c r="E61" s="12">
        <f t="shared" si="0"/>
        <v>4.2000000000000028</v>
      </c>
      <c r="F61" s="12">
        <f t="shared" si="1"/>
        <v>2</v>
      </c>
      <c r="G61" s="12">
        <f t="shared" si="2"/>
        <v>2.9000000000000057</v>
      </c>
      <c r="H61" s="12">
        <v>11</v>
      </c>
      <c r="I61" s="12">
        <v>58976.800000000003</v>
      </c>
      <c r="J61" s="12">
        <v>54069.4</v>
      </c>
      <c r="K61" s="13">
        <f t="shared" si="3"/>
        <v>9.0761132914365632</v>
      </c>
      <c r="L61" s="12">
        <v>101.9</v>
      </c>
      <c r="M61" s="12">
        <f t="shared" si="4"/>
        <v>1.9000000000000057</v>
      </c>
      <c r="N61" s="12">
        <v>101.9</v>
      </c>
      <c r="O61" s="12">
        <f t="shared" si="5"/>
        <v>1.9000000000000057</v>
      </c>
      <c r="P61" s="15">
        <v>8.5</v>
      </c>
      <c r="Q61" s="15">
        <v>6.1</v>
      </c>
      <c r="R61" s="15">
        <f t="shared" si="6"/>
        <v>14.6</v>
      </c>
      <c r="S61" s="15" t="s">
        <v>142</v>
      </c>
    </row>
    <row r="62" spans="1:19" x14ac:dyDescent="0.3">
      <c r="A62" s="11" t="s">
        <v>60</v>
      </c>
      <c r="B62" s="12">
        <v>105.1</v>
      </c>
      <c r="C62" s="12">
        <v>103.3</v>
      </c>
      <c r="D62" s="12">
        <v>103.8</v>
      </c>
      <c r="E62" s="12">
        <f t="shared" si="0"/>
        <v>5.0999999999999943</v>
      </c>
      <c r="F62" s="12">
        <f t="shared" si="1"/>
        <v>3.2999999999999972</v>
      </c>
      <c r="G62" s="12">
        <f t="shared" si="2"/>
        <v>3.7999999999999972</v>
      </c>
      <c r="H62" s="12">
        <v>12.3</v>
      </c>
      <c r="I62" s="12">
        <v>79211.5</v>
      </c>
      <c r="J62" s="12">
        <v>73681.600000000006</v>
      </c>
      <c r="K62" s="13">
        <f t="shared" si="3"/>
        <v>7.5051301817550025</v>
      </c>
      <c r="L62" s="12">
        <v>103.4</v>
      </c>
      <c r="M62" s="12">
        <f t="shared" si="4"/>
        <v>3.4000000000000057</v>
      </c>
      <c r="N62" s="12">
        <v>95.3</v>
      </c>
      <c r="O62" s="12">
        <f t="shared" si="5"/>
        <v>-4.7000000000000028</v>
      </c>
      <c r="P62" s="15">
        <v>13.8</v>
      </c>
      <c r="Q62" s="15">
        <v>2.9</v>
      </c>
      <c r="R62" s="15">
        <f t="shared" si="6"/>
        <v>16.7</v>
      </c>
      <c r="S62" s="15" t="s">
        <v>143</v>
      </c>
    </row>
    <row r="63" spans="1:19" x14ac:dyDescent="0.3">
      <c r="A63" s="11" t="s">
        <v>61</v>
      </c>
      <c r="B63" s="12">
        <v>106</v>
      </c>
      <c r="C63" s="12">
        <v>103.4</v>
      </c>
      <c r="D63" s="12">
        <v>105.2</v>
      </c>
      <c r="E63" s="12">
        <f t="shared" si="0"/>
        <v>6</v>
      </c>
      <c r="F63" s="12">
        <f t="shared" si="1"/>
        <v>3.4000000000000057</v>
      </c>
      <c r="G63" s="12">
        <f t="shared" si="2"/>
        <v>5.2000000000000028</v>
      </c>
      <c r="H63" s="12">
        <v>6</v>
      </c>
      <c r="I63" s="12">
        <v>256250.8</v>
      </c>
      <c r="J63" s="12">
        <v>242341.1</v>
      </c>
      <c r="K63" s="13">
        <f t="shared" si="3"/>
        <v>5.7397197586377144</v>
      </c>
      <c r="L63" s="12">
        <v>99.5</v>
      </c>
      <c r="M63" s="12">
        <f t="shared" si="4"/>
        <v>-0.5</v>
      </c>
      <c r="N63" s="12">
        <v>106.6</v>
      </c>
      <c r="O63" s="12">
        <f t="shared" si="5"/>
        <v>6.5999999999999943</v>
      </c>
      <c r="P63" s="15">
        <v>324.10000000000002</v>
      </c>
      <c r="Q63" s="15">
        <v>4.5</v>
      </c>
      <c r="R63" s="15">
        <f t="shared" si="6"/>
        <v>328.6</v>
      </c>
      <c r="S63" s="15" t="s">
        <v>144</v>
      </c>
    </row>
    <row r="64" spans="1:19" x14ac:dyDescent="0.3">
      <c r="A64" s="11" t="s">
        <v>62</v>
      </c>
      <c r="B64" s="12">
        <v>105.4</v>
      </c>
      <c r="C64" s="12">
        <v>103.3</v>
      </c>
      <c r="D64" s="12">
        <v>104.1</v>
      </c>
      <c r="E64" s="12">
        <f t="shared" si="0"/>
        <v>5.4000000000000057</v>
      </c>
      <c r="F64" s="12">
        <f t="shared" si="1"/>
        <v>3.2999999999999972</v>
      </c>
      <c r="G64" s="12">
        <f t="shared" si="2"/>
        <v>4.0999999999999943</v>
      </c>
      <c r="H64" s="12">
        <v>5.8</v>
      </c>
      <c r="I64" s="12">
        <v>630813.80000000005</v>
      </c>
      <c r="J64" s="12">
        <v>579740.5</v>
      </c>
      <c r="K64" s="13">
        <f t="shared" si="3"/>
        <v>8.8096829529763827</v>
      </c>
      <c r="L64" s="12">
        <v>99.6</v>
      </c>
      <c r="M64" s="12">
        <f t="shared" si="4"/>
        <v>-0.40000000000000568</v>
      </c>
      <c r="N64" s="12">
        <v>101.8</v>
      </c>
      <c r="O64" s="12">
        <f t="shared" si="5"/>
        <v>1.7999999999999972</v>
      </c>
      <c r="P64" s="15">
        <v>254.8</v>
      </c>
      <c r="Q64" s="15">
        <v>271.2</v>
      </c>
      <c r="R64" s="15">
        <f t="shared" si="6"/>
        <v>526</v>
      </c>
      <c r="S64" s="15" t="s">
        <v>145</v>
      </c>
    </row>
    <row r="65" spans="1:19" x14ac:dyDescent="0.3">
      <c r="A65" s="11" t="s">
        <v>63</v>
      </c>
      <c r="B65" s="12">
        <v>104.7</v>
      </c>
      <c r="C65" s="12">
        <v>103.8</v>
      </c>
      <c r="D65" s="12">
        <v>104.3</v>
      </c>
      <c r="E65" s="12">
        <f t="shared" ref="E65:E81" si="7">B65-100</f>
        <v>4.7000000000000028</v>
      </c>
      <c r="F65" s="12">
        <f t="shared" ref="F65:F81" si="8">C65-100</f>
        <v>3.7999999999999972</v>
      </c>
      <c r="G65" s="12">
        <f t="shared" ref="G65:G81" si="9">D65-100</f>
        <v>4.2999999999999972</v>
      </c>
      <c r="H65" s="12">
        <v>4.5</v>
      </c>
      <c r="I65" s="12">
        <v>2692239.2</v>
      </c>
      <c r="J65" s="12">
        <v>2374749.9</v>
      </c>
      <c r="K65" s="13">
        <f t="shared" ref="K65:K81" si="10">(I65-J65)/J65*100</f>
        <v>13.369378392225654</v>
      </c>
      <c r="L65" s="12">
        <v>100.6</v>
      </c>
      <c r="M65" s="12">
        <f t="shared" ref="M65:M81" si="11">L65-100</f>
        <v>0.59999999999999432</v>
      </c>
      <c r="N65" s="12">
        <v>101.7</v>
      </c>
      <c r="O65" s="12">
        <f t="shared" ref="O65:O81" si="12">N65-100</f>
        <v>1.7000000000000028</v>
      </c>
      <c r="P65" s="15">
        <v>2135.5</v>
      </c>
      <c r="Q65" s="15">
        <v>346.1</v>
      </c>
      <c r="R65" s="15">
        <f t="shared" ref="R65:R81" si="13">P65+Q65</f>
        <v>2481.6</v>
      </c>
      <c r="S65" s="15" t="s">
        <v>146</v>
      </c>
    </row>
    <row r="66" spans="1:19" x14ac:dyDescent="0.3">
      <c r="A66" s="11" t="s">
        <v>64</v>
      </c>
      <c r="B66" s="12">
        <v>105.1</v>
      </c>
      <c r="C66" s="12">
        <v>104.1</v>
      </c>
      <c r="D66" s="12">
        <v>105</v>
      </c>
      <c r="E66" s="12">
        <f t="shared" si="7"/>
        <v>5.0999999999999943</v>
      </c>
      <c r="F66" s="12">
        <f t="shared" si="8"/>
        <v>4.0999999999999943</v>
      </c>
      <c r="G66" s="12">
        <f t="shared" si="9"/>
        <v>5</v>
      </c>
      <c r="H66" s="12">
        <v>6.6</v>
      </c>
      <c r="I66" s="12">
        <v>1545680.6</v>
      </c>
      <c r="J66" s="12">
        <v>1460512.2</v>
      </c>
      <c r="K66" s="13">
        <f t="shared" si="10"/>
        <v>5.8314062696634883</v>
      </c>
      <c r="L66" s="12">
        <v>101.7</v>
      </c>
      <c r="M66" s="12">
        <f t="shared" si="11"/>
        <v>1.7000000000000028</v>
      </c>
      <c r="N66" s="12">
        <v>100.4</v>
      </c>
      <c r="O66" s="12">
        <f t="shared" si="12"/>
        <v>0.40000000000000568</v>
      </c>
      <c r="P66" s="15">
        <v>1130.0999999999999</v>
      </c>
      <c r="Q66" s="15">
        <v>515.79999999999995</v>
      </c>
      <c r="R66" s="15">
        <f t="shared" si="13"/>
        <v>1645.8999999999999</v>
      </c>
      <c r="S66" s="15" t="s">
        <v>147</v>
      </c>
    </row>
    <row r="67" spans="1:19" x14ac:dyDescent="0.3">
      <c r="A67" s="11" t="s">
        <v>65</v>
      </c>
      <c r="B67" s="12">
        <v>104.6</v>
      </c>
      <c r="C67" s="12">
        <v>103.9</v>
      </c>
      <c r="D67" s="12">
        <v>104.6</v>
      </c>
      <c r="E67" s="12">
        <f t="shared" si="7"/>
        <v>4.5999999999999943</v>
      </c>
      <c r="F67" s="12">
        <f t="shared" si="8"/>
        <v>3.9000000000000057</v>
      </c>
      <c r="G67" s="12">
        <f t="shared" si="9"/>
        <v>4.5999999999999943</v>
      </c>
      <c r="H67" s="12">
        <v>5.5</v>
      </c>
      <c r="I67" s="12">
        <v>1110415.1000000001</v>
      </c>
      <c r="J67" s="12">
        <v>1266424.5</v>
      </c>
      <c r="K67" s="13">
        <f t="shared" si="10"/>
        <v>-12.318886755586291</v>
      </c>
      <c r="L67" s="12">
        <v>101.1</v>
      </c>
      <c r="M67" s="12">
        <f t="shared" si="11"/>
        <v>1.0999999999999943</v>
      </c>
      <c r="N67" s="12">
        <v>102.8</v>
      </c>
      <c r="O67" s="12">
        <f t="shared" si="12"/>
        <v>2.7999999999999972</v>
      </c>
      <c r="P67" s="15">
        <v>787.8</v>
      </c>
      <c r="Q67" s="15">
        <v>77.099999999999994</v>
      </c>
      <c r="R67" s="15">
        <f t="shared" si="13"/>
        <v>864.9</v>
      </c>
      <c r="S67" s="15" t="s">
        <v>148</v>
      </c>
    </row>
    <row r="68" spans="1:19" x14ac:dyDescent="0.3">
      <c r="A68" s="11" t="s">
        <v>66</v>
      </c>
      <c r="B68" s="12">
        <v>104.4</v>
      </c>
      <c r="C68" s="12">
        <v>102.9</v>
      </c>
      <c r="D68" s="12">
        <v>103.5</v>
      </c>
      <c r="E68" s="12">
        <f t="shared" si="7"/>
        <v>4.4000000000000057</v>
      </c>
      <c r="F68" s="12">
        <f t="shared" si="8"/>
        <v>2.9000000000000057</v>
      </c>
      <c r="G68" s="12">
        <f t="shared" si="9"/>
        <v>3.5</v>
      </c>
      <c r="H68" s="12">
        <v>6.1</v>
      </c>
      <c r="I68" s="12">
        <v>1409192</v>
      </c>
      <c r="J68" s="12">
        <v>1301631.1000000001</v>
      </c>
      <c r="K68" s="13">
        <f t="shared" si="10"/>
        <v>8.2635471755399745</v>
      </c>
      <c r="L68" s="12">
        <v>101.7</v>
      </c>
      <c r="M68" s="12">
        <f t="shared" si="11"/>
        <v>1.7000000000000028</v>
      </c>
      <c r="N68" s="12">
        <v>104.6</v>
      </c>
      <c r="O68" s="12">
        <f t="shared" si="12"/>
        <v>4.5999999999999943</v>
      </c>
      <c r="P68" s="15">
        <v>2523.8000000000002</v>
      </c>
      <c r="Q68" s="15">
        <v>392.8</v>
      </c>
      <c r="R68" s="15">
        <f t="shared" si="13"/>
        <v>2916.6000000000004</v>
      </c>
      <c r="S68" s="15" t="s">
        <v>149</v>
      </c>
    </row>
    <row r="69" spans="1:19" x14ac:dyDescent="0.3">
      <c r="A69" s="11" t="s">
        <v>67</v>
      </c>
      <c r="B69" s="12">
        <v>104.9</v>
      </c>
      <c r="C69" s="12">
        <v>103.6</v>
      </c>
      <c r="D69" s="12">
        <v>103.9</v>
      </c>
      <c r="E69" s="12">
        <f t="shared" si="7"/>
        <v>4.9000000000000057</v>
      </c>
      <c r="F69" s="12">
        <f t="shared" si="8"/>
        <v>3.5999999999999943</v>
      </c>
      <c r="G69" s="12">
        <f t="shared" si="9"/>
        <v>3.9000000000000057</v>
      </c>
      <c r="H69" s="12">
        <v>6.4</v>
      </c>
      <c r="I69" s="12">
        <v>772954.7</v>
      </c>
      <c r="J69" s="12">
        <v>736076.80000000005</v>
      </c>
      <c r="K69" s="13">
        <f t="shared" si="10"/>
        <v>5.0100614501095411</v>
      </c>
      <c r="L69" s="12">
        <v>100.2</v>
      </c>
      <c r="M69" s="12">
        <f t="shared" si="11"/>
        <v>0.20000000000000284</v>
      </c>
      <c r="N69" s="12">
        <v>99.5</v>
      </c>
      <c r="O69" s="12">
        <f t="shared" si="12"/>
        <v>-0.5</v>
      </c>
      <c r="P69" s="15">
        <v>281.8</v>
      </c>
      <c r="Q69" s="15">
        <v>191.9</v>
      </c>
      <c r="R69" s="15">
        <f t="shared" si="13"/>
        <v>473.70000000000005</v>
      </c>
      <c r="S69" s="15" t="s">
        <v>150</v>
      </c>
    </row>
    <row r="70" spans="1:19" x14ac:dyDescent="0.3">
      <c r="A70" s="11" t="s">
        <v>68</v>
      </c>
      <c r="B70" s="12">
        <v>104.3</v>
      </c>
      <c r="C70" s="12">
        <v>103.8</v>
      </c>
      <c r="D70" s="12">
        <v>104.5</v>
      </c>
      <c r="E70" s="12">
        <f t="shared" si="7"/>
        <v>4.2999999999999972</v>
      </c>
      <c r="F70" s="12">
        <f t="shared" si="8"/>
        <v>3.7999999999999972</v>
      </c>
      <c r="G70" s="12">
        <f t="shared" si="9"/>
        <v>4.5</v>
      </c>
      <c r="H70" s="12">
        <v>5.5</v>
      </c>
      <c r="I70" s="12">
        <v>622805.30000000005</v>
      </c>
      <c r="J70" s="12">
        <v>612431.69999999995</v>
      </c>
      <c r="K70" s="13">
        <f t="shared" si="10"/>
        <v>1.6938378597972794</v>
      </c>
      <c r="L70" s="12">
        <v>98.9</v>
      </c>
      <c r="M70" s="12">
        <f t="shared" si="11"/>
        <v>-1.0999999999999943</v>
      </c>
      <c r="N70" s="12">
        <v>100.3</v>
      </c>
      <c r="O70" s="12">
        <f t="shared" si="12"/>
        <v>0.29999999999999716</v>
      </c>
      <c r="P70" s="15">
        <v>238.7</v>
      </c>
      <c r="Q70" s="15">
        <v>148.80000000000001</v>
      </c>
      <c r="R70" s="15">
        <f t="shared" si="13"/>
        <v>387.5</v>
      </c>
      <c r="S70" s="15" t="s">
        <v>151</v>
      </c>
    </row>
    <row r="71" spans="1:19" x14ac:dyDescent="0.3">
      <c r="A71" s="11" t="s">
        <v>69</v>
      </c>
      <c r="B71" s="12">
        <v>106</v>
      </c>
      <c r="C71" s="12">
        <v>104.1</v>
      </c>
      <c r="D71" s="12">
        <v>105</v>
      </c>
      <c r="E71" s="12">
        <f t="shared" si="7"/>
        <v>6</v>
      </c>
      <c r="F71" s="12">
        <f t="shared" si="8"/>
        <v>4.0999999999999943</v>
      </c>
      <c r="G71" s="12">
        <f t="shared" si="9"/>
        <v>5</v>
      </c>
      <c r="H71" s="12">
        <v>9.1999999999999993</v>
      </c>
      <c r="I71" s="12">
        <v>285832.2</v>
      </c>
      <c r="J71" s="12">
        <v>258578.6</v>
      </c>
      <c r="K71" s="13">
        <f t="shared" si="10"/>
        <v>10.539773979749292</v>
      </c>
      <c r="L71" s="12">
        <v>99.3</v>
      </c>
      <c r="M71" s="12">
        <f t="shared" si="11"/>
        <v>-0.70000000000000284</v>
      </c>
      <c r="N71" s="12">
        <v>112.1</v>
      </c>
      <c r="O71" s="12">
        <f t="shared" si="12"/>
        <v>12.099999999999994</v>
      </c>
      <c r="P71" s="15">
        <v>84.9</v>
      </c>
      <c r="Q71" s="15">
        <v>10.9</v>
      </c>
      <c r="R71" s="15">
        <f t="shared" si="13"/>
        <v>95.800000000000011</v>
      </c>
      <c r="S71" s="15" t="s">
        <v>152</v>
      </c>
    </row>
    <row r="72" spans="1:19" ht="31.2" x14ac:dyDescent="0.3">
      <c r="A72" s="11" t="s">
        <v>70</v>
      </c>
      <c r="B72" s="12">
        <v>104</v>
      </c>
      <c r="C72" s="12">
        <v>104.2</v>
      </c>
      <c r="D72" s="12">
        <v>102.7</v>
      </c>
      <c r="E72" s="12">
        <f t="shared" si="7"/>
        <v>4</v>
      </c>
      <c r="F72" s="12">
        <f t="shared" si="8"/>
        <v>4.2000000000000028</v>
      </c>
      <c r="G72" s="12">
        <f t="shared" si="9"/>
        <v>2.7000000000000028</v>
      </c>
      <c r="H72" s="12">
        <v>6.9</v>
      </c>
      <c r="I72" s="12">
        <v>1220319.8</v>
      </c>
      <c r="J72" s="12">
        <v>1126774.7</v>
      </c>
      <c r="K72" s="13">
        <f t="shared" si="10"/>
        <v>8.3020234657381007</v>
      </c>
      <c r="L72" s="12">
        <v>102.2</v>
      </c>
      <c r="M72" s="12">
        <f t="shared" si="11"/>
        <v>2.2000000000000028</v>
      </c>
      <c r="N72" s="12">
        <v>111.2</v>
      </c>
      <c r="O72" s="12">
        <f t="shared" si="12"/>
        <v>11.200000000000003</v>
      </c>
      <c r="P72" s="15">
        <v>275.8</v>
      </c>
      <c r="Q72" s="15">
        <v>5.4</v>
      </c>
      <c r="R72" s="15">
        <f t="shared" si="13"/>
        <v>281.2</v>
      </c>
      <c r="S72" s="15" t="s">
        <v>153</v>
      </c>
    </row>
    <row r="73" spans="1:19" x14ac:dyDescent="0.3">
      <c r="A73" s="11" t="s">
        <v>71</v>
      </c>
      <c r="B73" s="12">
        <v>105.3</v>
      </c>
      <c r="C73" s="12">
        <v>103.9</v>
      </c>
      <c r="D73" s="12">
        <v>104</v>
      </c>
      <c r="E73" s="12">
        <f t="shared" si="7"/>
        <v>5.2999999999999972</v>
      </c>
      <c r="F73" s="12">
        <f t="shared" si="8"/>
        <v>3.9000000000000057</v>
      </c>
      <c r="G73" s="12">
        <f t="shared" si="9"/>
        <v>4</v>
      </c>
      <c r="H73" s="12">
        <v>9.3000000000000007</v>
      </c>
      <c r="I73" s="12">
        <v>364555.6</v>
      </c>
      <c r="J73" s="12">
        <v>339838.9</v>
      </c>
      <c r="K73" s="13">
        <f t="shared" si="10"/>
        <v>7.2730637958161797</v>
      </c>
      <c r="L73" s="12">
        <v>101.9</v>
      </c>
      <c r="M73" s="12">
        <f t="shared" si="11"/>
        <v>1.9000000000000057</v>
      </c>
      <c r="N73" s="12">
        <v>105.6</v>
      </c>
      <c r="O73" s="12">
        <f t="shared" si="12"/>
        <v>5.5999999999999943</v>
      </c>
      <c r="P73" s="15">
        <v>376.5</v>
      </c>
      <c r="Q73" s="15">
        <v>1.4</v>
      </c>
      <c r="R73" s="15">
        <f t="shared" si="13"/>
        <v>377.9</v>
      </c>
      <c r="S73" s="15" t="s">
        <v>154</v>
      </c>
    </row>
    <row r="74" spans="1:19" x14ac:dyDescent="0.3">
      <c r="A74" s="11" t="s">
        <v>72</v>
      </c>
      <c r="B74" s="12">
        <v>103.3</v>
      </c>
      <c r="C74" s="12">
        <v>102.5</v>
      </c>
      <c r="D74" s="12">
        <v>103.4</v>
      </c>
      <c r="E74" s="12">
        <f t="shared" si="7"/>
        <v>3.2999999999999972</v>
      </c>
      <c r="F74" s="12">
        <f t="shared" si="8"/>
        <v>2.5</v>
      </c>
      <c r="G74" s="12">
        <f t="shared" si="9"/>
        <v>3.4000000000000057</v>
      </c>
      <c r="H74" s="12">
        <v>3.8</v>
      </c>
      <c r="I74" s="12">
        <v>279672.7</v>
      </c>
      <c r="J74" s="12">
        <v>263151.3</v>
      </c>
      <c r="K74" s="13">
        <f t="shared" si="10"/>
        <v>6.2782893339307169</v>
      </c>
      <c r="L74" s="12">
        <v>103.9</v>
      </c>
      <c r="M74" s="12">
        <f t="shared" si="11"/>
        <v>3.9000000000000057</v>
      </c>
      <c r="N74" s="12">
        <v>95.4</v>
      </c>
      <c r="O74" s="12">
        <f t="shared" si="12"/>
        <v>-4.5999999999999943</v>
      </c>
      <c r="P74" s="15">
        <v>177</v>
      </c>
      <c r="Q74" s="15">
        <v>1.2</v>
      </c>
      <c r="R74" s="15">
        <f t="shared" si="13"/>
        <v>178.2</v>
      </c>
      <c r="S74" s="15" t="s">
        <v>155</v>
      </c>
    </row>
    <row r="75" spans="1:19" x14ac:dyDescent="0.3">
      <c r="A75" s="11" t="s">
        <v>73</v>
      </c>
      <c r="B75" s="12">
        <v>105</v>
      </c>
      <c r="C75" s="12">
        <v>103.2</v>
      </c>
      <c r="D75" s="12">
        <v>104.2</v>
      </c>
      <c r="E75" s="12">
        <f t="shared" si="7"/>
        <v>5</v>
      </c>
      <c r="F75" s="12">
        <f t="shared" si="8"/>
        <v>3.2000000000000028</v>
      </c>
      <c r="G75" s="12">
        <f t="shared" si="9"/>
        <v>4.2000000000000028</v>
      </c>
      <c r="H75" s="12">
        <v>5.2</v>
      </c>
      <c r="I75" s="12">
        <v>1066724.7</v>
      </c>
      <c r="J75" s="12">
        <v>965485.2</v>
      </c>
      <c r="K75" s="13">
        <f t="shared" si="10"/>
        <v>10.485867623864147</v>
      </c>
      <c r="L75" s="12">
        <v>101.9</v>
      </c>
      <c r="M75" s="12">
        <f t="shared" si="11"/>
        <v>1.9000000000000057</v>
      </c>
      <c r="N75" s="12">
        <v>118.2</v>
      </c>
      <c r="O75" s="12">
        <f t="shared" si="12"/>
        <v>18.200000000000003</v>
      </c>
      <c r="P75" s="15">
        <v>5182.8999999999996</v>
      </c>
      <c r="Q75" s="15">
        <v>28.2</v>
      </c>
      <c r="R75" s="15">
        <f t="shared" si="13"/>
        <v>5211.0999999999995</v>
      </c>
      <c r="S75" s="15" t="s">
        <v>156</v>
      </c>
    </row>
    <row r="76" spans="1:19" x14ac:dyDescent="0.3">
      <c r="A76" s="11" t="s">
        <v>74</v>
      </c>
      <c r="B76" s="12">
        <v>104.9</v>
      </c>
      <c r="C76" s="12">
        <v>104.2</v>
      </c>
      <c r="D76" s="12">
        <v>104</v>
      </c>
      <c r="E76" s="12">
        <f t="shared" si="7"/>
        <v>4.9000000000000057</v>
      </c>
      <c r="F76" s="12">
        <f t="shared" si="8"/>
        <v>4.2000000000000028</v>
      </c>
      <c r="G76" s="12">
        <f t="shared" si="9"/>
        <v>4</v>
      </c>
      <c r="H76" s="12">
        <v>3.8</v>
      </c>
      <c r="I76" s="12">
        <v>802972.2</v>
      </c>
      <c r="J76" s="12">
        <v>761589.2</v>
      </c>
      <c r="K76" s="13">
        <f t="shared" si="10"/>
        <v>5.433769281392121</v>
      </c>
      <c r="L76" s="12">
        <v>100.7</v>
      </c>
      <c r="M76" s="12">
        <f t="shared" si="11"/>
        <v>0.70000000000000284</v>
      </c>
      <c r="N76" s="12">
        <v>102.5</v>
      </c>
      <c r="O76" s="12">
        <f t="shared" si="12"/>
        <v>2.5</v>
      </c>
      <c r="P76" s="15">
        <v>581.5</v>
      </c>
      <c r="Q76" s="15">
        <v>315.60000000000002</v>
      </c>
      <c r="R76" s="15">
        <f t="shared" si="13"/>
        <v>897.1</v>
      </c>
      <c r="S76" s="15" t="s">
        <v>157</v>
      </c>
    </row>
    <row r="77" spans="1:19" x14ac:dyDescent="0.3">
      <c r="A77" s="11" t="s">
        <v>75</v>
      </c>
      <c r="B77" s="12">
        <v>107.2</v>
      </c>
      <c r="C77" s="12">
        <v>104.8</v>
      </c>
      <c r="D77" s="12">
        <v>104.6</v>
      </c>
      <c r="E77" s="12">
        <f t="shared" si="7"/>
        <v>7.2000000000000028</v>
      </c>
      <c r="F77" s="12">
        <f t="shared" si="8"/>
        <v>4.7999999999999972</v>
      </c>
      <c r="G77" s="12">
        <f t="shared" si="9"/>
        <v>4.5999999999999943</v>
      </c>
      <c r="H77" s="12">
        <v>5.4</v>
      </c>
      <c r="I77" s="12">
        <v>412481.1</v>
      </c>
      <c r="J77" s="12">
        <v>334164.40000000002</v>
      </c>
      <c r="K77" s="13">
        <f t="shared" si="10"/>
        <v>23.436577923920066</v>
      </c>
      <c r="L77" s="12">
        <v>101.7</v>
      </c>
      <c r="M77" s="12">
        <f t="shared" si="11"/>
        <v>1.7000000000000028</v>
      </c>
      <c r="N77" s="12">
        <v>109.9</v>
      </c>
      <c r="O77" s="12">
        <f t="shared" si="12"/>
        <v>9.9000000000000057</v>
      </c>
      <c r="P77" s="15">
        <v>242.7</v>
      </c>
      <c r="Q77" s="15">
        <v>33.299999999999997</v>
      </c>
      <c r="R77" s="15">
        <f t="shared" si="13"/>
        <v>276</v>
      </c>
      <c r="S77" s="15" t="s">
        <v>158</v>
      </c>
    </row>
    <row r="78" spans="1:19" x14ac:dyDescent="0.3">
      <c r="A78" s="11" t="s">
        <v>76</v>
      </c>
      <c r="B78" s="12">
        <v>105</v>
      </c>
      <c r="C78" s="12">
        <v>102.6</v>
      </c>
      <c r="D78" s="12">
        <v>104.7</v>
      </c>
      <c r="E78" s="12">
        <f t="shared" si="7"/>
        <v>5</v>
      </c>
      <c r="F78" s="12">
        <f t="shared" si="8"/>
        <v>2.5999999999999943</v>
      </c>
      <c r="G78" s="12">
        <f t="shared" si="9"/>
        <v>4.7000000000000028</v>
      </c>
      <c r="H78" s="12">
        <v>4.5999999999999996</v>
      </c>
      <c r="I78" s="12">
        <v>213579.8</v>
      </c>
      <c r="J78" s="12">
        <v>176370.6</v>
      </c>
      <c r="K78" s="13">
        <f t="shared" si="10"/>
        <v>21.097166988148807</v>
      </c>
      <c r="L78" s="12">
        <v>103.1</v>
      </c>
      <c r="M78" s="12">
        <f t="shared" si="11"/>
        <v>3.0999999999999943</v>
      </c>
      <c r="N78" s="12">
        <v>112.6</v>
      </c>
      <c r="O78" s="12">
        <f t="shared" si="12"/>
        <v>12.599999999999994</v>
      </c>
      <c r="P78" s="15">
        <v>68.599999999999994</v>
      </c>
      <c r="Q78" s="15">
        <v>0.3</v>
      </c>
      <c r="R78" s="15">
        <f t="shared" si="13"/>
        <v>68.899999999999991</v>
      </c>
      <c r="S78" s="15" t="s">
        <v>159</v>
      </c>
    </row>
    <row r="79" spans="1:19" x14ac:dyDescent="0.3">
      <c r="A79" s="11" t="s">
        <v>77</v>
      </c>
      <c r="B79" s="12">
        <v>105</v>
      </c>
      <c r="C79" s="12">
        <v>103.5</v>
      </c>
      <c r="D79" s="12">
        <v>102.8</v>
      </c>
      <c r="E79" s="12">
        <f t="shared" si="7"/>
        <v>5</v>
      </c>
      <c r="F79" s="12">
        <f t="shared" si="8"/>
        <v>3.5</v>
      </c>
      <c r="G79" s="12">
        <f t="shared" si="9"/>
        <v>2.7999999999999972</v>
      </c>
      <c r="H79" s="12">
        <v>5.2</v>
      </c>
      <c r="I79" s="12">
        <v>1173894.8</v>
      </c>
      <c r="J79" s="12">
        <v>1233164.7</v>
      </c>
      <c r="K79" s="13">
        <f t="shared" si="10"/>
        <v>-4.8063247350495768</v>
      </c>
      <c r="L79" s="12">
        <v>105.6</v>
      </c>
      <c r="M79" s="12">
        <f t="shared" si="11"/>
        <v>5.5999999999999943</v>
      </c>
      <c r="N79" s="12">
        <v>102.8</v>
      </c>
      <c r="O79" s="12">
        <f t="shared" si="12"/>
        <v>2.7999999999999972</v>
      </c>
      <c r="P79" s="15">
        <v>949.6</v>
      </c>
      <c r="Q79" s="15">
        <v>1.5</v>
      </c>
      <c r="R79" s="15">
        <f t="shared" si="13"/>
        <v>951.1</v>
      </c>
      <c r="S79" s="15" t="s">
        <v>160</v>
      </c>
    </row>
    <row r="80" spans="1:19" ht="31.2" x14ac:dyDescent="0.3">
      <c r="A80" s="11" t="s">
        <v>78</v>
      </c>
      <c r="B80" s="12">
        <v>106.1</v>
      </c>
      <c r="C80" s="12">
        <v>104.7</v>
      </c>
      <c r="D80" s="12">
        <v>104.6</v>
      </c>
      <c r="E80" s="12">
        <f t="shared" si="7"/>
        <v>6.0999999999999943</v>
      </c>
      <c r="F80" s="12">
        <f t="shared" si="8"/>
        <v>4.7000000000000028</v>
      </c>
      <c r="G80" s="12">
        <f t="shared" si="9"/>
        <v>4.5999999999999943</v>
      </c>
      <c r="H80" s="12">
        <v>6.2</v>
      </c>
      <c r="I80" s="12">
        <v>56570.5</v>
      </c>
      <c r="J80" s="12">
        <v>54577.8</v>
      </c>
      <c r="K80" s="13">
        <f t="shared" si="10"/>
        <v>3.651118220228732</v>
      </c>
      <c r="L80" s="12">
        <v>101.2</v>
      </c>
      <c r="M80" s="12">
        <f t="shared" si="11"/>
        <v>1.2000000000000028</v>
      </c>
      <c r="N80" s="12">
        <v>102.7</v>
      </c>
      <c r="O80" s="12">
        <f t="shared" si="12"/>
        <v>2.7000000000000028</v>
      </c>
      <c r="P80" s="15">
        <v>23.4</v>
      </c>
      <c r="Q80" s="15">
        <v>0.1</v>
      </c>
      <c r="R80" s="15">
        <f t="shared" si="13"/>
        <v>23.5</v>
      </c>
      <c r="S80" s="15" t="s">
        <v>161</v>
      </c>
    </row>
    <row r="81" spans="1:19" ht="31.2" x14ac:dyDescent="0.3">
      <c r="A81" s="11" t="s">
        <v>79</v>
      </c>
      <c r="B81" s="12">
        <v>101.9</v>
      </c>
      <c r="C81" s="12">
        <v>103.8</v>
      </c>
      <c r="D81" s="12">
        <v>104.9</v>
      </c>
      <c r="E81" s="12">
        <f t="shared" si="7"/>
        <v>1.9000000000000057</v>
      </c>
      <c r="F81" s="12">
        <f t="shared" si="8"/>
        <v>3.7999999999999972</v>
      </c>
      <c r="G81" s="12">
        <f t="shared" si="9"/>
        <v>4.9000000000000057</v>
      </c>
      <c r="H81" s="12">
        <v>3.8</v>
      </c>
      <c r="I81" s="12">
        <v>94884.3</v>
      </c>
      <c r="J81" s="12">
        <v>83422.600000000006</v>
      </c>
      <c r="K81" s="13">
        <f t="shared" si="10"/>
        <v>13.739322437804619</v>
      </c>
      <c r="L81" s="12">
        <v>101.5</v>
      </c>
      <c r="M81" s="12">
        <f t="shared" si="11"/>
        <v>1.5</v>
      </c>
      <c r="N81" s="12">
        <v>105.8</v>
      </c>
      <c r="O81" s="12">
        <f t="shared" si="12"/>
        <v>5.7999999999999972</v>
      </c>
      <c r="P81" s="15">
        <v>51.8</v>
      </c>
      <c r="Q81" s="15">
        <v>9</v>
      </c>
      <c r="R81" s="15">
        <f t="shared" si="13"/>
        <v>60.8</v>
      </c>
      <c r="S81" s="15" t="s">
        <v>162</v>
      </c>
    </row>
    <row r="82" spans="1:19" x14ac:dyDescent="0.3">
      <c r="H82" s="1"/>
      <c r="I82" s="1"/>
      <c r="J82" s="1"/>
      <c r="K82" s="1"/>
    </row>
    <row r="83" spans="1:19" x14ac:dyDescent="0.3">
      <c r="E83" s="1"/>
      <c r="F83" s="1"/>
      <c r="G83" s="1"/>
      <c r="H83" s="1"/>
      <c r="I83" s="1"/>
      <c r="J83" s="1"/>
      <c r="K83" s="1"/>
    </row>
    <row r="112" spans="1:13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8.600000000000001" x14ac:dyDescent="0.3">
      <c r="A113" s="9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17.399999999999999" customHeight="1" x14ac:dyDescent="0.3">
      <c r="A114" s="9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7" spans="1:13" x14ac:dyDescent="0.3">
      <c r="A117" s="4"/>
      <c r="B11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Мельникова</dc:creator>
  <cp:lastModifiedBy>Розалия Салимуллина</cp:lastModifiedBy>
  <dcterms:created xsi:type="dcterms:W3CDTF">2023-12-15T11:24:42Z</dcterms:created>
  <dcterms:modified xsi:type="dcterms:W3CDTF">2023-12-19T09:31:08Z</dcterms:modified>
</cp:coreProperties>
</file>