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5160"/>
  </bookViews>
  <sheets>
    <sheet name="Du62-模拟退火算法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<sst xmlns="http://schemas.openxmlformats.org/spreadsheetml/2006/main" count="162" uniqueCount="57">
  <si>
    <t>实例</t>
  </si>
  <si>
    <t>算法</t>
  </si>
  <si>
    <t>迭代次数</t>
  </si>
  <si>
    <t>解</t>
  </si>
  <si>
    <t>适应度值</t>
  </si>
  <si>
    <t>开始时间</t>
  </si>
  <si>
    <t>最快时间</t>
  </si>
  <si>
    <t>结束时间</t>
  </si>
  <si>
    <t>运行时间</t>
  </si>
  <si>
    <t>最快最佳结果时间</t>
  </si>
  <si>
    <t>Du62</t>
  </si>
  <si>
    <t>模拟退火算法</t>
  </si>
  <si>
    <t>[array([35, 17, 23, 27, 12, 55, 47, 48, 58]), array([ 9, 16, 42, 46, 45]), array([ 3, 52, 24, 53, 26]), array([14, 37, 44, 10]), array([51,  8, 39, 13, 22, 20, 49]), array([29,  5, 18, 32, 21, 57, 61, 41, 56, 38, 31]), array([40, 54, 36, 19, 50, 60, 33,  7,  4]), array([ 1, 62,  2, 11, 30, 28, 59]), array([43, 34,  6, 25, 15])]</t>
  </si>
  <si>
    <t>[array([17, 52, 12,  4, 54, 26]), array([23, 13, 61, 19, 16, 51,  5, 55]), array([36, 41, 43, 50, 32, 47, 48, 58]), array([39,  8,  2, 44, 34]), array([49, 37, 56, 21, 46, 62]), array([22, 35, 45, 57, 10, 14]), array([60, 40, 30, 33, 24, 11, 29, 42]), array([59,  1, 27,  3, 18, 38, 20, 25, 53]), array([ 7, 31,  6, 28, 15,  9])]</t>
  </si>
  <si>
    <t>[array([52, 31, 17,  7, 60, 15]), array([45, 43, 48, 34, 10, 13]), array([27, 22, 16, 57,  1, 23]), array([26, 14, 32,  5, 49, 56,  6]), array([40, 59,  2, 11, 46, 29]), array([55, 39, 41, 50, 42, 19, 20, 62, 24,  4]), array([47, 21, 44, 28, 38, 61]), array([ 8, 12, 30, 25, 58, 54, 37, 18]), array([35,  9, 51, 53, 33,  3, 36])]</t>
  </si>
  <si>
    <t>[array([24, 34, 58, 26, 10, 55]), array([48,  4, 36,  3, 61, 50, 17]), array([59, 51, 28, 21, 57, 38, 52, 56, 31, 16,  8, 30]), array([29, 22, 49, 32, 47,  5, 41, 44, 23, 14]), array([33, 20, 18,  2, 46]), array([37, 25, 27, 54, 43, 42, 19]), array([60, 35,  9, 13, 53, 62]), array([40, 39, 11, 15,  7,  6,  1, 45, 12])]</t>
  </si>
  <si>
    <t>[array([53, 45, 15, 51, 29, 26]), array([34, 57, 59, 28, 55, 47,  1, 49, 40]), array([46, 43, 31, 60, 16, 52, 50, 23, 37]), array([48, 56, 21, 61,  9,  5, 25]), array([11, 38, 14,  8, 33, 30]), array([58,  2, 62, 27, 20,  3, 54]), array([42, 41, 12, 24, 36, 13, 10]), array([17, 44,  4, 22, 35,  7, 32, 19, 18, 39,  6])]</t>
  </si>
  <si>
    <t>[array([15, 27, 34, 24, 52, 39]), array([22,  8, 17, 61,  1, 53, 36, 42]), array([ 4, 58, 44, 26, 60, 18, 20,  6, 35]), array([23, 37, 49, 12, 56, 10, 11]), array([14, 43, 54, 30, 47,  3,  2]), array([13, 40, 48, 16, 28,  9, 29,  5, 50, 25]), array([ 7, 41, 32, 38, 51, 57, 33]), array([31, 19, 62, 45, 21, 59, 55, 46])]</t>
  </si>
  <si>
    <t>[array([ 4, 29, 36, 61,  9]), array([ 6, 57, 28, 30, 38, 17]), array([19, 35,  3, 56, 46, 51]), array([10, 21, 42,  5, 44, 14]), array([20, 12, 16, 27, 55]), array([40, 22,  1, 50, 60,  7, 11, 59, 47, 54]), array([53, 52, 34, 13, 58, 48, 49, 37, 41,  8, 25]), array([43, 32, 18, 62, 23, 45, 39]), array([ 2, 15, 26, 24, 33, 31])]</t>
  </si>
  <si>
    <t>[array([42, 39, 34, 15, 33]), array([47, 56,  6,  5, 27, 46, 51]), array([61, 57, 40, 36, 20, 26]), array([45, 16, 32,  8, 22, 60]), array([62, 17, 18,  3, 54, 58]), array([ 2, 29, 52, 30, 59, 21, 41, 10, 31, 49, 50, 35]), array([ 9, 37,  1, 48, 24, 25]), array([43, 13, 11, 19,  4, 38]), array([ 7, 53, 23, 12, 28, 55, 44, 14])]</t>
  </si>
  <si>
    <t>[array([15, 17, 51,  8, 18, 60, 33]), array([ 9, 37, 30, 62, 19, 54]), array([42,  1, 38, 14, 48, 45, 10, 36]), array([11, 52, 22,  4, 61, 59]), array([26, 16, 40, 35, 47, 23, 21]), array([53, 28,  2, 56, 20, 57, 12, 27, 32]), array([34, 25, 44, 49,  5, 50, 29, 43]), array([46, 39, 13,  3, 55]), array([ 6,  7, 24, 58, 41, 31])]</t>
  </si>
  <si>
    <t>[array([39, 51, 46,  6, 17, 31]), array([24, 56, 60, 15, 27,  1, 20]), array([19, 25,  5, 61, 44, 35, 36]), array([22, 21, 40, 30, 59, 29]), array([54, 13, 45, 49, 53, 41, 42]), array([14,  2, 28, 52,  4, 23, 43]), array([58, 32, 12, 16, 55, 18, 26, 11, 50]), array([ 9, 37, 34, 57, 47, 10, 48]), array([33,  3, 62,  7,  8, 38])]</t>
  </si>
  <si>
    <t>平均值</t>
  </si>
  <si>
    <t>最大值</t>
  </si>
  <si>
    <t>最小值</t>
  </si>
  <si>
    <t>[array([14, 48, 51, 33, 25, 50,  6]), array([23, 47,  4, 44, 60, 32, 35, 53]), array([27,  3, 24, 43, 17,  8]), array([41, 52, 46, 39, 30, 21]), array([56, 37, 36, 19, 34, 13]), array([10, 12, 11, 28, 16, 45, 62]), array([ 1, 31, 61, 58,  2, 20,  9, 49]), array([40, 59, 22, 38, 57,  7, 29]), array([15, 18, 55,  5, 42, 26, 54])]</t>
  </si>
  <si>
    <t>[array([17, 48, 10, 24, 13, 49,  7]), array([33, 25, 61,  3, 57, 53, 42]), array([41, 36, 51, 59, 18, 21, 58]), array([14, 28, 62, 60, 46,  5, 11, 22]), array([30, 29, 37, 44, 20, 45, 47, 52]), array([ 4,  2, 16, 39, 27, 43, 56, 26,  9, 32]), array([19, 54,  1,  6, 55, 31, 15,  8, 50]), array([23, 35, 38, 40, 34, 12])]</t>
  </si>
  <si>
    <t>[array([ 6, 48, 42, 37, 14,  9, 17, 32]), array([22,  2, 27,  4, 20, 19]), array([39, 11, 34, 21, 30, 28]), array([46, 10, 13, 44, 58, 61]), array([38,  5, 60, 52, 16, 53]), array([49, 62, 36, 29, 18, 51,  3, 15,  7, 35]), array([12, 41,  8, 55, 56, 24]), array([40, 26, 57, 31, 59, 54]), array([33, 43, 47, 23,  1, 45, 50, 25])]</t>
  </si>
  <si>
    <t>[array([15, 25, 39,  5, 33, 62, 17, 42]), array([54,  8, 16, 43, 22, 20,  1, 52,  9]), array([12, 53,  3, 34, 50,  4, 24]), array([41, 38, 23, 55, 28, 11, 27]), array([61, 31, 35, 21, 18, 58, 19, 57, 32,  7]), array([49, 26, 29, 44, 51, 56]), array([14, 10,  2, 45, 46, 48]), array([13, 40, 30, 47, 59, 60, 37,  6, 36])]</t>
  </si>
  <si>
    <t>[array([49, 47, 22, 41, 21,  9]), array([33, 10, 11, 62, 42, 38, 15]), array([31, 61, 26,  3, 43, 14]), array([59, 32, 20, 28, 58, 37, 17]), array([40, 27, 51,  8, 35, 56, 25, 50, 52, 13, 30]), array([46, 16, 29, 12,  2, 57,  6]), array([36, 39, 60, 18, 44, 23]), array([54,  5, 45, 19, 53,  7, 34]), array([55,  4,  1, 24, 48])]</t>
  </si>
  <si>
    <t>[array([ 6, 54, 28, 12, 10, 17]), array([16, 52, 61, 35, 49, 46]), array([62, 57,  2, 34, 26, 40,  3]), array([13, 41, 11, 55, 50, 56, 60, 18, 38, 25]), array([ 7, 23,  1, 47,  4, 30]), array([20, 32, 59, 22, 21, 29]), array([33, 44, 14,  8, 43, 36, 19, 48, 51, 58]), array([24,  9, 53, 42, 15,  5, 37, 39, 31, 27, 45])]</t>
  </si>
  <si>
    <t>[array([15,  7, 19, 40, 34, 54, 43, 45]), array([25, 58, 32, 29,  3, 30, 42, 44]), array([57, 31, 37, 24,  9, 12, 60, 55]), array([26, 35,  2, 16, 18, 61,  4, 23, 62]), array([38, 49, 28, 22,  1, 51]), array([ 6,  8, 46, 11, 21, 59]), array([17, 53, 56, 27, 36,  5, 41]), array([10, 33, 52, 14, 50, 47]), array([39, 20, 13, 48])]</t>
  </si>
  <si>
    <t>[array([48, 54, 22, 12, 27, 46, 14]), array([37, 43,  5,  4, 11, 26,  1]), array([47, 33, 59, 39, 34, 50]), array([40, 24, 29, 60,  3, 35, 18, 57, 58]), array([44, 16, 20, 49, 51, 31]), array([17, 30, 56,  2, 52,  9, 61]), array([10,  8, 41, 55, 42,  6,  7]), array([32, 36, 23, 38, 15, 13]), array([25, 19, 62, 28, 21, 53, 45])]</t>
  </si>
  <si>
    <t>[array([ 9, 18, 61, 24, 62,  7, 17, 38, 23, 39]), array([21, 36, 44, 40, 20,  4]), array([22, 35, 60, 52,  2, 29, 46]), array([28, 56, 16, 32, 19, 47]), array([ 1, 31, 59, 12, 45, 43, 11, 15]), array([ 6, 26, 30,  8, 37, 13, 48]), array([57, 42,  3, 51, 41, 54,  5]), array([25, 49, 50, 27, 55, 10]), array([33, 58, 14, 34, 53])]</t>
  </si>
  <si>
    <t>[array([40, 48, 47, 20, 15, 42]), array([ 1, 18, 59, 27, 28, 54,  5,  8, 19]), array([36, 31, 52, 16, 34, 29, 62, 17]), array([11, 21, 57,  2, 44, 24]), array([13, 45,  3, 56, 12, 30,  7, 50, 39]), array([26, 46, 10, 53, 49, 60, 58, 55, 14]), array([51, 37, 33, 35, 25, 22, 32, 61]), array([ 9, 41, 23, 38, 43,  4,  6])]</t>
  </si>
  <si>
    <t>[array([14, 18, 27, 46, 25]), array([ 4, 42, 31, 60, 35]), array([23,  6, 62, 21, 12, 17, 26,  3, 28]), array([61, 36, 45, 44, 55, 57, 22]), array([48,  1, 52, 13, 37, 47, 29, 38]), array([2]), array([34]), array([ 7, 43]), array([32,  8,  5, 16, 11, 54]), array([53, 40, 33, 39, 56, 19]), array([24, 41]), array([20, 51]), array([30]), array([49]), array([15, 50,  9]), array([10, 58, 59])]</t>
  </si>
  <si>
    <t>取消修复动作算子-随机初始解</t>
  </si>
  <si>
    <t>[array([10]), array([11, 36, 35, 16, 34, 19, 30]), array([55]), array([41]), array([51, 47,  6, 52, 56, 58]), array([17, 29,  9, 24, 43]), array([12]), array([60]), array([22, 42, 62, 54, 15, 49, 50]), array([25]), array([18]), array([20,  7, 39, 26, 33,  8, 44, 23, 32, 46]), array([40, 53]), array([57, 27, 14]), array([4]), array([2]), array([61]), array([5]), array([38]), array([37]), array([48, 13, 28, 31,  3, 21, 59]), array([1]), array([45])]</t>
  </si>
  <si>
    <t>[array([53, 48, 25, 20, 21, 50, 11, 32,  3]), array([43]), array([62,  6, 26, 41]), array([10]), array([42, 28]), array([18]), array([1]), array([30, 58,  8]), array([40, 46, 14, 22, 51]), array([38]), array([47, 60, 27, 35, 36, 15, 16, 59,  9, 44]), array([33, 55, 37, 34, 61, 56, 24]), array([45,  7, 49,  5]), array([54, 17,  2, 29, 52, 31, 12, 57, 19]), array([4]), array([23]), array([39, 13])]</t>
  </si>
  <si>
    <t>[array([12, 31, 49, 14, 40, 53, 54]), array([52]), array([26,  5, 11, 37, 18, 42]), array([10, 21]), array([20]), array([51]), array([19,  8, 32, 36, 28,  4]), array([27]), array([35]), array([41, 23, 57, 22, 13]), array([30, 34, 59, 62, 43, 24, 56, 58, 15, 16, 48]), array([ 6,  3, 29, 60,  2, 38,  9, 50,  7, 44, 61, 46]), array([25, 39, 55, 17,  1]), array([33, 47, 45])]</t>
  </si>
  <si>
    <t>[array([14, 57, 30, 45, 26, 17]), array([ 8, 10, 37]), array([47, 31, 40,  9, 44, 55,  7, 49]), array([46]), array([32]), array([42]), array([50, 15,  2, 51]), array([ 1, 33, 39, 13, 38, 58]), array([62,  5, 34, 54, 21, 11, 20]), array([16, 23, 35,  3, 56, 48]), array([43]), array([18]), array([24]), array([41]), array([52, 28, 29, 22, 12, 25,  6, 27, 19, 36, 61,  4]), array([60, 53, 59])]</t>
  </si>
  <si>
    <t>[array([42, 30,  7, 36, 14, 32,  6]), array([37, 17, 34, 43, 31, 29]), array([11]), array([40]), array([50]), array([59,  5]), array([35]), array([15]), array([41]), array([18]), array([60]), array([48,  2, 28, 44, 55, 47, 19, 46]), array([62, 57, 27]), array([25]), array([16]), array([12, 56,  9, 22]), array([54,  8, 61, 38,  4]), array([21]), array([51, 58, 20, 53,  1, 13]), array([52, 45, 33, 39, 23, 49]), array([3]), array([10]), array([24]), array([26])]</t>
  </si>
  <si>
    <t>[array([46, 42, 31, 56, 27]), array([24, 48, 45,  5, 61,  9,  2]), array([41,  7, 50]), array([58]), array([38,  3]), array([37]), array([35,  1, 17, 59, 60,  8]), array([12, 52, 26]), array([54, 47, 25, 19]), array([62, 30, 21, 18, 20, 36, 55, 22]), array([40]), array([11, 43, 51, 33]), array([57]), array([10]), array([29, 32, 28, 34, 44, 23, 39]), array([49]), array([16,  4,  6, 15, 13, 14, 53])]</t>
  </si>
  <si>
    <t>[array([26, 12]), array([50, 45,  4, 24, 22]), array([ 1, 30, 28, 23, 35, 39]), array([42,  2, 31, 16, 21, 44, 49]), array([10]), array([9]), array([51,  6,  3, 55, 17]), array([41, 25, 36, 15, 20]), array([37, 13, 62, 46, 58, 47]), array([52]), array([57]), array([18, 48,  7, 14]), array([59]), array([ 5, 32, 54, 11,  8, 56, 29, 40, 60]), array([34, 61]), array([19, 38, 53, 43, 27, 33])]</t>
  </si>
  <si>
    <t>[array([23,  2, 54, 29]), array([47]), array([50]), array([60, 40, 58, 30, 56, 12, 37, 35]), array([43, 44,  4, 52, 62]), array([9]), array([46]), array([14, 11, 53,  3]), array([18]), array([16, 39,  1, 55, 13]), array([26]), array([32]), array([21]), array([59]), array([42,  8, 36, 22, 61, 33,  7, 51]), array([17, 27, 24, 10, 19, 25]), array([ 6, 48, 28]), array([49]), array([41, 38, 57, 34, 45, 20, 31]), array([15,  5])]</t>
  </si>
  <si>
    <t>[array([57,  4, 34, 59, 23, 62]), array([58]), array([ 6, 38, 39, 31, 51]), array([21]), array([42]), array([25]), array([ 3, 17]), array([43, 27]), array([11]), array([ 5, 41, 47, 19, 60,  7, 20, 61, 30, 55, 18, 44, 10]), array([53, 26,  2]), array([ 1, 46, 45, 35, 13]), array([ 8, 50, 37, 32, 56]), array([28]), array([54, 40, 12, 16, 29,  9]), array([33]), array([52]), array([14]), array([48, 49, 24, 36, 22, 15])]</t>
  </si>
  <si>
    <t>[array([24]), array([37, 10, 21]), array([22, 44]), array([47, 38, 46, 50, 13, 18, 19, 36, 57, 27, 28]), array([31, 11, 54, 35, 43, 39, 60, 25]), array([29, 58, 48, 30,  3,  2, 41,  8, 40, 26, 23]), array([53, 17, 42, 20,  4]), array([56, 34, 33, 49]), array([14,  6, 52, 32, 62, 55,  9]), array([15,  7, 12,  5, 51]), array([ 1, 45, 16, 61, 59])]</t>
  </si>
  <si>
    <t>取消修复动作算子-K分初始解</t>
  </si>
  <si>
    <t>[array([50, 61, 32, 24, 29,  2, 35, 19, 12]), array([27,  3, 13]), array([ 5, 57, 60]), array([43, 58, 26,  9, 10]), array([37, 33, 22, 53, 54]), array([42, 49, 15, 34]), array([38, 17, 21, 47]), array([48, 39,  6, 14]), array([52]), array([56, 51]), array([20,  4, 18, 30, 41,  7,  1, 11, 31, 55, 23, 25]), array([28, 59,  8, 16, 40, 44, 62]), array([45, 46, 36])]</t>
  </si>
  <si>
    <t>[array([21, 51, 47, 15, 14, 42, 53, 19, 52,  5, 10]), array([38, 50, 17, 39,  3, 13, 49]), array([61, 59, 23,  8, 33]), array([45, 24, 57]), array([ 6, 28, 37, 34, 36, 56]), array([48, 11, 16, 30, 44, 32, 29,  9]), array([ 1, 18,  2, 43, 31, 26]), array([27,  7, 12, 46, 20]), array([25, 62, 22,  4]), array([54, 55, 40, 41]), array([60, 58, 35])]</t>
  </si>
  <si>
    <t>[array([60, 23, 20, 61, 17, 19, 36, 26, 21, 33, 52, 56]), array([57, 30,  8, 16, 12, 38, 32]), array([53,  9, 48, 50,  5, 40,  7, 47]), array([15, 42, 25, 58]), array([22, 13, 34, 39, 35,  1]), array([29, 14, 41, 31, 51, 28,  2, 10, 45, 62]), array([37, 59, 46,  3, 18]), array([44, 11, 54, 55]), array([27,  6, 43,  4, 49, 24])]</t>
  </si>
  <si>
    <t>[array([34]), array([ 2, 61]), array([46]), array([9]), array([59]), array([21]), array([15, 36, 13, 62, 40]), array([42, 14, 57]), array([58]), array([3]), array([11, 25, 20, 27, 17]), array([32]), array([28, 38, 41, 50, 12, 43]), array([ 1, 51, 47, 26,  5, 54,  8, 22]), array([31, 33, 24, 55]), array([52]), array([56]), array([16]), array([ 4, 49, 35, 39, 30, 60, 45]), array([48]), array([37, 44, 23]), array([19,  6, 18,  7, 10, 53]), array([29])]</t>
  </si>
  <si>
    <t>[[56, 43, 40, 35, 32, 30, 28, 38, 11, 50], [21, 52, 2, 36, 16, 24, 18, 57, 44, 60, 12], [47, 42, 19, 26, 58, 51, 5, 49, 53, 31, 27, 1, 41, 61], [3, 4, 39, 34, 46, 20, 55, 59, 25, 29, 8], [22, 48, 13, 6, 10, 62, 7, 23, 14], [33, 17, 45, 15, 54, 37, 9]]</t>
  </si>
  <si>
    <t>[[32], [43, 28, 36, 11, 40, 50, 30, 18, 21, 57, 35, 56, 38, 2, 16, 60, 44], [19, 27, 26, 31, 12, 51, 52, 49, 47, 24, 58, 53], [29, 3, 1, 42, 59, 34, 61, 41, 5, 55], [25, 62, 46, 39, 4, 48, 20, 8, 6], [13, 7, 23, 10, 22, 14, 45], [33, 15, 37, 17, 54, 9]]</t>
  </si>
  <si>
    <t>[array([51, 56, 59, 30, 18, 57, 49,  3, 60, 48, 43,  4]), array([27, 19, 31, 17, 61, 25, 10, 14, 45, 39]), array([23, 62, 16, 37,  1,  8, 40, 54]), array([11,  7, 26, 35, 32, 24, 22]), array([34, 42, 21, 28, 55, 41]), array([ 5,  2, 38, 12, 13, 20]), array([36, 58, 46, 33, 15]), array([53, 44,  6, 50]), array([ 9, 47, 29, 52])]</t>
  </si>
  <si>
    <t>[[59, 30, 56, 2, 43, 36, 21, 60, 50, 40, 32, 11], [52, 24, 18, 35, 28, 44, 16, 38, 12], [49, 47, 19, 31, 58, 27, 26], [53, 5, 51, 41, 1, 42, 61], [55, 34, 3, 57, 29, 20], [39, 4, 25, 46, 8], [23, 48, 62, 6, 22], [7, 10, 13, 14], [45, 54, 37, 17], [15, 33, 9]]</t>
  </si>
  <si>
    <t>[[32, 40, 30, 21, 43, 60, 56, 50, 2, 36, 57, 11], [20, 16, 35, 52, 28, 44, 38, 18, 12], [19, 49, 47, 58, 27, 31, 26], [42, 5, 53, 41, 1, 51, 61], [55, 29, 34, 59, 3, 24], [46, 4, 25, 39, 8], [62, 23, 6, 48, 22], [13, 10, 7, 14], [37, 45, 54, 17], [15, 33, 9]]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</si>
</sst>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47" fontId="0" fillId="0" borderId="0" xfId="0" applyNumberFormat="1">
      <alignment vertical="center"/>
    </xf>
    <xf numFmtId="0" fontId="0" fillId="0" borderId="0" xfId="0" applyNumberForma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56"/>
  <sheetViews>
    <sheetView tabSelected="1" zoomScaleSheetLayoutView="60" topLeftCell="A11" workbookViewId="0">
      <selection activeCell="N25" sqref="N25"/>
    </sheetView>
  </sheetViews>
  <sheetFormatPr defaultColWidth="10.3846153846154" defaultRowHeight="16.8"/>
  <cols>
    <col min="4" max="4" width="22.4326923076923" customWidth="1"/>
    <col min="5" max="5" width="33.1730769230769" customWidth="1"/>
    <col min="10" max="10" width="10.6923076923077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</v>
      </c>
      <c r="B2" t="s">
        <v>11</v>
      </c>
      <c r="C2">
        <v>5513</v>
      </c>
      <c r="D2" t="s">
        <v>12</v>
      </c>
      <c r="E2">
        <v>4555833.732</v>
      </c>
      <c r="F2" s="1">
        <v>0.0366921296296296</v>
      </c>
      <c r="G2" s="1">
        <v>0.0367372685185185</v>
      </c>
      <c r="H2" s="1">
        <v>0.0367569444444444</v>
      </c>
      <c r="I2">
        <v>5.576321</v>
      </c>
      <c r="J2">
        <v>3.935758</v>
      </c>
    </row>
    <row r="3" spans="1:10">
      <c r="A3" t="s">
        <v>10</v>
      </c>
      <c r="B3" t="s">
        <v>11</v>
      </c>
      <c r="C3">
        <v>5513</v>
      </c>
      <c r="D3" t="s">
        <v>13</v>
      </c>
      <c r="E3">
        <v>4505743.575</v>
      </c>
      <c r="F3" s="1">
        <v>0.0367569444444444</v>
      </c>
      <c r="G3" s="1">
        <v>0.0368125</v>
      </c>
      <c r="H3" s="1">
        <v>0.0368194444444444</v>
      </c>
      <c r="I3">
        <v>5.455453</v>
      </c>
      <c r="J3">
        <v>4.792467</v>
      </c>
    </row>
    <row r="4" spans="1:10">
      <c r="A4" t="s">
        <v>10</v>
      </c>
      <c r="B4" t="s">
        <v>11</v>
      </c>
      <c r="C4">
        <v>5513</v>
      </c>
      <c r="D4" t="s">
        <v>14</v>
      </c>
      <c r="E4">
        <v>4508049.561</v>
      </c>
      <c r="F4" s="1">
        <v>0.0368194444444444</v>
      </c>
      <c r="G4" s="1">
        <v>0.0368668981481481</v>
      </c>
      <c r="H4" s="1">
        <v>0.0368842592592593</v>
      </c>
      <c r="I4">
        <v>5.519669</v>
      </c>
      <c r="J4">
        <v>4.084963</v>
      </c>
    </row>
    <row r="5" spans="1:10">
      <c r="A5" t="s">
        <v>10</v>
      </c>
      <c r="B5" t="s">
        <v>11</v>
      </c>
      <c r="C5">
        <v>5513</v>
      </c>
      <c r="D5" t="s">
        <v>15</v>
      </c>
      <c r="E5">
        <v>4520449.228</v>
      </c>
      <c r="F5" s="1">
        <v>0.0368842592592593</v>
      </c>
      <c r="G5" s="1">
        <v>0.0369085648148148</v>
      </c>
      <c r="H5" s="1">
        <v>0.0369479166666667</v>
      </c>
      <c r="I5">
        <v>5.557768</v>
      </c>
      <c r="J5">
        <v>2.138223</v>
      </c>
    </row>
    <row r="6" spans="1:10">
      <c r="A6" t="s">
        <v>10</v>
      </c>
      <c r="B6" t="s">
        <v>11</v>
      </c>
      <c r="C6">
        <v>5513</v>
      </c>
      <c r="D6" t="s">
        <v>16</v>
      </c>
      <c r="E6">
        <v>4473343.418</v>
      </c>
      <c r="F6" s="1">
        <v>0.0369479166666667</v>
      </c>
      <c r="G6" s="1">
        <v>0.0369826388888889</v>
      </c>
      <c r="H6" s="1">
        <v>0.0370115740740741</v>
      </c>
      <c r="I6">
        <v>5.507041</v>
      </c>
      <c r="J6">
        <v>3.0083</v>
      </c>
    </row>
    <row r="7" spans="1:10">
      <c r="A7" t="s">
        <v>10</v>
      </c>
      <c r="B7" t="s">
        <v>11</v>
      </c>
      <c r="C7">
        <v>5513</v>
      </c>
      <c r="D7" t="s">
        <v>17</v>
      </c>
      <c r="E7">
        <v>4504784.835</v>
      </c>
      <c r="F7" s="1">
        <v>0.0370115740740741</v>
      </c>
      <c r="G7" s="1">
        <v>0.03703125</v>
      </c>
      <c r="H7" s="1">
        <v>0.0370763888888889</v>
      </c>
      <c r="I7">
        <v>5.531891</v>
      </c>
      <c r="J7">
        <v>1.688802</v>
      </c>
    </row>
    <row r="8" spans="1:10">
      <c r="A8" t="s">
        <v>10</v>
      </c>
      <c r="B8" t="s">
        <v>11</v>
      </c>
      <c r="C8">
        <v>5513</v>
      </c>
      <c r="D8" t="s">
        <v>18</v>
      </c>
      <c r="E8">
        <v>4457935.1</v>
      </c>
      <c r="F8" s="1">
        <v>0.0370763888888889</v>
      </c>
      <c r="G8" s="1">
        <v>0.0370960648148148</v>
      </c>
      <c r="H8" s="1">
        <v>0.0371412037037037</v>
      </c>
      <c r="I8">
        <v>5.621921</v>
      </c>
      <c r="J8">
        <v>1.774395</v>
      </c>
    </row>
    <row r="9" spans="1:10">
      <c r="A9" t="s">
        <v>10</v>
      </c>
      <c r="B9" t="s">
        <v>11</v>
      </c>
      <c r="C9">
        <v>5513</v>
      </c>
      <c r="D9" t="s">
        <v>19</v>
      </c>
      <c r="E9">
        <v>4503674.099</v>
      </c>
      <c r="F9" s="1">
        <v>0.0371412037037037</v>
      </c>
      <c r="G9" s="1">
        <v>0.037181712962963</v>
      </c>
      <c r="H9" s="1">
        <v>0.0372060185185185</v>
      </c>
      <c r="I9">
        <v>5.575086</v>
      </c>
      <c r="J9">
        <v>3.477271</v>
      </c>
    </row>
    <row r="10" spans="1:10">
      <c r="A10" t="s">
        <v>10</v>
      </c>
      <c r="B10" t="s">
        <v>11</v>
      </c>
      <c r="C10">
        <v>5513</v>
      </c>
      <c r="D10" t="s">
        <v>20</v>
      </c>
      <c r="E10">
        <v>4434481.583</v>
      </c>
      <c r="F10" s="1">
        <v>0.0372060185185185</v>
      </c>
      <c r="G10" s="1">
        <v>0.0372465277777778</v>
      </c>
      <c r="H10" s="1">
        <v>0.0372696759259259</v>
      </c>
      <c r="I10">
        <v>5.537846</v>
      </c>
      <c r="J10">
        <v>3.528394</v>
      </c>
    </row>
    <row r="11" spans="1:10">
      <c r="A11" t="s">
        <v>10</v>
      </c>
      <c r="B11" t="s">
        <v>11</v>
      </c>
      <c r="C11">
        <v>5513</v>
      </c>
      <c r="D11" t="s">
        <v>21</v>
      </c>
      <c r="E11">
        <v>4532011.332</v>
      </c>
      <c r="F11" s="1">
        <v>0.0372696759259259</v>
      </c>
      <c r="G11" s="1">
        <v>0.0373240740740741</v>
      </c>
      <c r="H11" s="1">
        <v>0.0373344907407407</v>
      </c>
      <c r="I11">
        <v>5.591477</v>
      </c>
      <c r="J11">
        <v>4.631137</v>
      </c>
    </row>
    <row r="12" spans="4:10">
      <c r="D12" t="s">
        <v>22</v>
      </c>
      <c r="E12">
        <v>4499630.646</v>
      </c>
      <c r="J12">
        <v>3.305971</v>
      </c>
    </row>
    <row r="13" spans="4:10">
      <c r="D13" t="s">
        <v>23</v>
      </c>
      <c r="E13">
        <v>4555833.732</v>
      </c>
      <c r="J13">
        <v>4.792467</v>
      </c>
    </row>
    <row r="14" spans="4:10">
      <c r="D14" t="s">
        <v>24</v>
      </c>
      <c r="E14">
        <v>4434481.583</v>
      </c>
      <c r="J14">
        <v>1.688802</v>
      </c>
    </row>
    <row r="16" spans="1:10">
      <c r="A16" t="s">
        <v>10</v>
      </c>
      <c r="B16" t="s">
        <v>11</v>
      </c>
      <c r="C16">
        <v>5513</v>
      </c>
      <c r="D16" t="s">
        <v>25</v>
      </c>
      <c r="E16">
        <v>4529867.448</v>
      </c>
      <c r="F16" s="1">
        <v>0.0376655092592593</v>
      </c>
      <c r="G16" s="1">
        <v>0.03771875</v>
      </c>
      <c r="H16" s="1">
        <v>0.0377303240740741</v>
      </c>
      <c r="I16">
        <v>5.550094</v>
      </c>
      <c r="J16">
        <v>4.551032</v>
      </c>
    </row>
    <row r="17" spans="1:10">
      <c r="A17" t="s">
        <v>10</v>
      </c>
      <c r="B17" t="s">
        <v>11</v>
      </c>
      <c r="C17">
        <v>5513</v>
      </c>
      <c r="D17" t="s">
        <v>26</v>
      </c>
      <c r="E17">
        <v>4499991.292</v>
      </c>
      <c r="F17" s="1">
        <v>0.0377303240740741</v>
      </c>
      <c r="G17" s="1">
        <v>0.0377627314814815</v>
      </c>
      <c r="H17" s="1">
        <v>0.0377951388888889</v>
      </c>
      <c r="I17">
        <v>5.554507</v>
      </c>
      <c r="J17">
        <v>2.793105</v>
      </c>
    </row>
    <row r="18" spans="1:10">
      <c r="A18" t="s">
        <v>10</v>
      </c>
      <c r="B18" t="s">
        <v>11</v>
      </c>
      <c r="C18">
        <v>5513</v>
      </c>
      <c r="D18" t="s">
        <v>27</v>
      </c>
      <c r="E18">
        <v>4533732.232</v>
      </c>
      <c r="F18" s="1">
        <v>0.0377951388888889</v>
      </c>
      <c r="G18" s="1">
        <v>0.0378055555555556</v>
      </c>
      <c r="H18" s="1">
        <v>0.0378599537037037</v>
      </c>
      <c r="I18">
        <v>5.6212</v>
      </c>
      <c r="J18">
        <v>0.9415</v>
      </c>
    </row>
    <row r="19" spans="1:10">
      <c r="A19" t="s">
        <v>10</v>
      </c>
      <c r="B19" t="s">
        <v>11</v>
      </c>
      <c r="C19">
        <v>5513</v>
      </c>
      <c r="D19" t="s">
        <v>28</v>
      </c>
      <c r="E19">
        <v>4469733.61</v>
      </c>
      <c r="F19" s="1">
        <v>0.0378599537037037</v>
      </c>
      <c r="G19" s="1">
        <v>0.037912037037037</v>
      </c>
      <c r="H19" s="1">
        <v>0.0379259259259259</v>
      </c>
      <c r="I19">
        <v>5.682002</v>
      </c>
      <c r="J19">
        <v>4.482334</v>
      </c>
    </row>
    <row r="20" spans="1:10">
      <c r="A20" t="s">
        <v>10</v>
      </c>
      <c r="B20" t="s">
        <v>11</v>
      </c>
      <c r="C20">
        <v>5513</v>
      </c>
      <c r="D20" t="s">
        <v>29</v>
      </c>
      <c r="E20">
        <v>4413815.809</v>
      </c>
      <c r="F20" s="1">
        <v>0.0379259259259259</v>
      </c>
      <c r="G20" s="1">
        <v>0.0379710648148148</v>
      </c>
      <c r="H20" s="1">
        <v>0.0379918981481481</v>
      </c>
      <c r="I20">
        <v>5.686837</v>
      </c>
      <c r="J20">
        <v>3.92825</v>
      </c>
    </row>
    <row r="21" spans="1:10">
      <c r="A21" t="s">
        <v>10</v>
      </c>
      <c r="B21" t="s">
        <v>11</v>
      </c>
      <c r="C21">
        <v>5513</v>
      </c>
      <c r="D21" t="s">
        <v>30</v>
      </c>
      <c r="E21">
        <v>4496857.547</v>
      </c>
      <c r="F21" s="1">
        <v>0.0379918981481481</v>
      </c>
      <c r="G21" s="1">
        <v>0.0380335648148148</v>
      </c>
      <c r="H21" s="1">
        <v>0.038056712962963</v>
      </c>
      <c r="I21">
        <v>5.59482</v>
      </c>
      <c r="J21">
        <v>3.692058</v>
      </c>
    </row>
    <row r="22" spans="1:10">
      <c r="A22" t="s">
        <v>10</v>
      </c>
      <c r="B22" t="s">
        <v>11</v>
      </c>
      <c r="C22">
        <v>5513</v>
      </c>
      <c r="D22" t="s">
        <v>31</v>
      </c>
      <c r="E22">
        <v>4426934.133</v>
      </c>
      <c r="F22" s="1">
        <v>0.038056712962963</v>
      </c>
      <c r="G22" s="1">
        <v>0.0380659722222222</v>
      </c>
      <c r="H22" s="1">
        <v>0.0381226851851852</v>
      </c>
      <c r="I22">
        <v>5.710519</v>
      </c>
      <c r="J22">
        <v>0.829275</v>
      </c>
    </row>
    <row r="23" spans="1:10">
      <c r="A23" t="s">
        <v>10</v>
      </c>
      <c r="B23" t="s">
        <v>11</v>
      </c>
      <c r="C23">
        <v>5513</v>
      </c>
      <c r="D23" t="s">
        <v>32</v>
      </c>
      <c r="E23">
        <v>4488673.154</v>
      </c>
      <c r="F23" s="1">
        <v>0.0381226851851852</v>
      </c>
      <c r="G23" s="1">
        <v>0.0381446759259259</v>
      </c>
      <c r="H23" s="1">
        <v>0.0381875</v>
      </c>
      <c r="I23">
        <v>5.63807</v>
      </c>
      <c r="J23">
        <v>1.917491</v>
      </c>
    </row>
    <row r="24" spans="1:10">
      <c r="A24" t="s">
        <v>10</v>
      </c>
      <c r="B24" t="s">
        <v>11</v>
      </c>
      <c r="C24">
        <v>5513</v>
      </c>
      <c r="D24" t="s">
        <v>33</v>
      </c>
      <c r="E24">
        <v>4470563.178</v>
      </c>
      <c r="F24" s="1">
        <v>0.0381875</v>
      </c>
      <c r="G24" s="1">
        <v>0.0382337962962963</v>
      </c>
      <c r="H24" s="1">
        <v>0.0382523148148148</v>
      </c>
      <c r="I24">
        <v>5.553806</v>
      </c>
      <c r="J24">
        <v>4.000597</v>
      </c>
    </row>
    <row r="25" spans="1:10">
      <c r="A25" t="s">
        <v>10</v>
      </c>
      <c r="B25" t="s">
        <v>11</v>
      </c>
      <c r="C25">
        <v>5513</v>
      </c>
      <c r="D25" t="s">
        <v>34</v>
      </c>
      <c r="E25">
        <v>4476215.782</v>
      </c>
      <c r="F25" s="1">
        <v>0.0382523148148148</v>
      </c>
      <c r="G25" s="1">
        <v>0.0382592592592593</v>
      </c>
      <c r="H25" s="1">
        <v>0.0383171296296296</v>
      </c>
      <c r="I25">
        <v>5.668214</v>
      </c>
      <c r="J25">
        <v>0.599761</v>
      </c>
    </row>
    <row r="26" spans="4:10">
      <c r="D26" t="s">
        <v>22</v>
      </c>
      <c r="E26">
        <v>4480638.419</v>
      </c>
      <c r="J26">
        <v>2.7735403</v>
      </c>
    </row>
    <row r="27" spans="4:10">
      <c r="D27" t="s">
        <v>23</v>
      </c>
      <c r="E27">
        <v>4533732.232</v>
      </c>
      <c r="J27">
        <v>4.551032</v>
      </c>
    </row>
    <row r="28" spans="4:10">
      <c r="D28" t="s">
        <v>24</v>
      </c>
      <c r="E28">
        <v>4413815.809</v>
      </c>
      <c r="J28">
        <v>0.599761</v>
      </c>
    </row>
    <row r="29" spans="5:8">
      <c r="E29" s="2"/>
      <c r="F29" s="1"/>
      <c r="G29" s="1"/>
      <c r="H29" s="1"/>
    </row>
    <row r="30" spans="1:11">
      <c r="A30" t="s">
        <v>10</v>
      </c>
      <c r="B30" t="s">
        <v>11</v>
      </c>
      <c r="C30">
        <v>5513</v>
      </c>
      <c r="D30" t="s">
        <v>35</v>
      </c>
      <c r="E30" s="2">
        <v>18794467964.5155</v>
      </c>
      <c r="F30" s="1">
        <v>45744.4575166438</v>
      </c>
      <c r="G30" s="1">
        <v>45744.4575956609</v>
      </c>
      <c r="H30" s="1">
        <v>45744.4576221531</v>
      </c>
      <c r="I30">
        <v>9.115998</v>
      </c>
      <c r="J30">
        <v>6.827076</v>
      </c>
      <c r="K30" t="s">
        <v>36</v>
      </c>
    </row>
    <row r="31" spans="1:11">
      <c r="A31" t="s">
        <v>10</v>
      </c>
      <c r="B31" t="s">
        <v>11</v>
      </c>
      <c r="C31">
        <v>5513</v>
      </c>
      <c r="D31" t="s">
        <v>37</v>
      </c>
      <c r="E31" s="2">
        <v>30859094547.7589</v>
      </c>
      <c r="F31" s="1">
        <v>45744.4576222402</v>
      </c>
      <c r="G31" s="1">
        <v>45744.4576235063</v>
      </c>
      <c r="H31" s="1">
        <v>45744.4577283395</v>
      </c>
      <c r="I31">
        <v>9.166984</v>
      </c>
      <c r="J31">
        <v>0.109394</v>
      </c>
      <c r="K31" t="s">
        <v>36</v>
      </c>
    </row>
    <row r="32" spans="1:11">
      <c r="A32" t="s">
        <v>10</v>
      </c>
      <c r="B32" t="s">
        <v>11</v>
      </c>
      <c r="C32">
        <v>5513</v>
      </c>
      <c r="D32" t="s">
        <v>38</v>
      </c>
      <c r="E32" s="2">
        <v>18256296087.9455</v>
      </c>
      <c r="F32" s="1">
        <v>45744.4577283899</v>
      </c>
      <c r="G32" s="1">
        <v>45744.4577678094</v>
      </c>
      <c r="H32" s="1">
        <v>45744.4578318737</v>
      </c>
      <c r="I32">
        <v>8.941001</v>
      </c>
      <c r="J32">
        <v>3.405846</v>
      </c>
      <c r="K32" t="s">
        <v>36</v>
      </c>
    </row>
    <row r="33" spans="1:11">
      <c r="A33" t="s">
        <v>10</v>
      </c>
      <c r="B33" t="s">
        <v>11</v>
      </c>
      <c r="C33">
        <v>5513</v>
      </c>
      <c r="D33" t="s">
        <v>39</v>
      </c>
      <c r="E33" s="2">
        <v>5810545616.3202</v>
      </c>
      <c r="F33" s="1">
        <v>45744.457831922</v>
      </c>
      <c r="G33" s="1">
        <v>45744.4579231926</v>
      </c>
      <c r="H33" s="1">
        <v>45744.4579353884</v>
      </c>
      <c r="I33">
        <v>8.939495</v>
      </c>
      <c r="J33">
        <v>7.885774</v>
      </c>
      <c r="K33" t="s">
        <v>36</v>
      </c>
    </row>
    <row r="34" spans="1:11">
      <c r="A34" t="s">
        <v>10</v>
      </c>
      <c r="B34" t="s">
        <v>11</v>
      </c>
      <c r="C34">
        <v>5513</v>
      </c>
      <c r="D34" t="s">
        <v>40</v>
      </c>
      <c r="E34" s="2">
        <v>12658206418.1054</v>
      </c>
      <c r="F34" s="1">
        <v>45744.4579354343</v>
      </c>
      <c r="G34" s="1">
        <v>45744.4580224322</v>
      </c>
      <c r="H34" s="1">
        <v>45744.4580432459</v>
      </c>
      <c r="I34">
        <v>9.314922</v>
      </c>
      <c r="J34">
        <v>7.516615</v>
      </c>
      <c r="K34" t="s">
        <v>36</v>
      </c>
    </row>
    <row r="35" spans="1:11">
      <c r="A35" t="s">
        <v>10</v>
      </c>
      <c r="B35" t="s">
        <v>11</v>
      </c>
      <c r="C35">
        <v>5513</v>
      </c>
      <c r="D35" t="s">
        <v>41</v>
      </c>
      <c r="E35" s="2">
        <v>34096295032.1226</v>
      </c>
      <c r="F35" s="1">
        <v>45744.4580432925</v>
      </c>
      <c r="G35" s="1">
        <v>45744.4581444859</v>
      </c>
      <c r="H35" s="1">
        <v>45744.4581499816</v>
      </c>
      <c r="I35">
        <v>9.217937</v>
      </c>
      <c r="J35">
        <v>8.743113</v>
      </c>
      <c r="K35" t="s">
        <v>36</v>
      </c>
    </row>
    <row r="36" spans="1:11">
      <c r="A36" t="s">
        <v>10</v>
      </c>
      <c r="B36" t="s">
        <v>11</v>
      </c>
      <c r="C36">
        <v>5513</v>
      </c>
      <c r="D36" t="s">
        <v>42</v>
      </c>
      <c r="E36" s="2">
        <v>15556637352.655</v>
      </c>
      <c r="F36" s="1">
        <v>45744.4581500295</v>
      </c>
      <c r="G36" s="1">
        <v>45744.4582409154</v>
      </c>
      <c r="H36" s="1">
        <v>45744.458255059</v>
      </c>
      <c r="I36">
        <v>9.074549</v>
      </c>
      <c r="J36">
        <v>7.852537</v>
      </c>
      <c r="K36" t="s">
        <v>36</v>
      </c>
    </row>
    <row r="37" spans="1:11">
      <c r="A37" t="s">
        <v>10</v>
      </c>
      <c r="B37" t="s">
        <v>11</v>
      </c>
      <c r="C37">
        <v>5513</v>
      </c>
      <c r="D37" t="s">
        <v>43</v>
      </c>
      <c r="E37" s="2">
        <v>4532733138.25334</v>
      </c>
      <c r="F37" s="1">
        <v>45744.4582551119</v>
      </c>
      <c r="G37" s="1">
        <v>45744.4582980612</v>
      </c>
      <c r="H37" s="1">
        <v>45744.4583597115</v>
      </c>
      <c r="I37">
        <v>9.037403</v>
      </c>
      <c r="J37">
        <v>3.710824</v>
      </c>
      <c r="K37" t="s">
        <v>36</v>
      </c>
    </row>
    <row r="38" spans="1:11">
      <c r="A38" t="s">
        <v>10</v>
      </c>
      <c r="B38" t="s">
        <v>11</v>
      </c>
      <c r="C38">
        <v>5513</v>
      </c>
      <c r="D38" t="s">
        <v>44</v>
      </c>
      <c r="E38" s="2">
        <v>25973657808.2117</v>
      </c>
      <c r="F38" s="1">
        <v>45744.4583597622</v>
      </c>
      <c r="G38" s="1">
        <v>45744.4583831314</v>
      </c>
      <c r="H38" s="1">
        <v>45744.4584672774</v>
      </c>
      <c r="I38">
        <v>9.289314</v>
      </c>
      <c r="J38">
        <v>2.019098</v>
      </c>
      <c r="K38" t="s">
        <v>36</v>
      </c>
    </row>
    <row r="39" spans="1:11">
      <c r="A39" t="s">
        <v>10</v>
      </c>
      <c r="B39" t="s">
        <v>11</v>
      </c>
      <c r="C39">
        <v>5513</v>
      </c>
      <c r="D39" t="s">
        <v>45</v>
      </c>
      <c r="E39" s="2">
        <v>25540156058.1685</v>
      </c>
      <c r="F39" s="1">
        <v>45744.4584673253</v>
      </c>
      <c r="G39" s="1">
        <v>45744.4585357841</v>
      </c>
      <c r="H39" s="1">
        <v>45744.4585758654</v>
      </c>
      <c r="I39">
        <v>9.377864</v>
      </c>
      <c r="J39">
        <v>5.914846</v>
      </c>
      <c r="K39" t="s">
        <v>36</v>
      </c>
    </row>
    <row r="40" spans="4:10">
      <c r="D40" t="s">
        <v>22</v>
      </c>
      <c r="E40">
        <f>AVERAGE(E30:E39)</f>
        <v>19207809002.4057</v>
      </c>
      <c r="F40" s="1"/>
      <c r="G40" s="1"/>
      <c r="H40" s="1"/>
      <c r="J40">
        <f>AVERAGE(J30:J39)</f>
        <v>5.3985123</v>
      </c>
    </row>
    <row r="41" spans="4:10">
      <c r="D41" t="s">
        <v>23</v>
      </c>
      <c r="E41">
        <f>MAX(E30:E39)</f>
        <v>34096295032.1226</v>
      </c>
      <c r="F41" s="1"/>
      <c r="G41" s="1"/>
      <c r="H41" s="1"/>
      <c r="J41">
        <f>MAX(J30:J39)</f>
        <v>8.743113</v>
      </c>
    </row>
    <row r="42" spans="4:10">
      <c r="D42" t="s">
        <v>24</v>
      </c>
      <c r="E42">
        <f>MIN(E30:E39)</f>
        <v>4532733138.25334</v>
      </c>
      <c r="F42" s="1"/>
      <c r="G42" s="1"/>
      <c r="H42" s="1"/>
      <c r="J42">
        <f>MIN(J30:J39)</f>
        <v>0.109394</v>
      </c>
    </row>
    <row r="43" spans="6:8">
      <c r="F43" s="1"/>
      <c r="G43" s="1"/>
      <c r="H43" s="1"/>
    </row>
    <row r="44" spans="1:11">
      <c r="A44" t="s">
        <v>10</v>
      </c>
      <c r="B44" t="s">
        <v>11</v>
      </c>
      <c r="C44">
        <v>5513</v>
      </c>
      <c r="D44" t="s">
        <v>46</v>
      </c>
      <c r="E44" s="2">
        <v>1069594131.01134</v>
      </c>
      <c r="F44" s="1">
        <v>45744.4590265483</v>
      </c>
      <c r="G44" s="1">
        <v>45744.459027758</v>
      </c>
      <c r="H44" s="1">
        <v>45744.4591304254</v>
      </c>
      <c r="I44">
        <v>8.974985</v>
      </c>
      <c r="J44">
        <v>0.104522</v>
      </c>
      <c r="K44" t="s">
        <v>47</v>
      </c>
    </row>
    <row r="45" spans="1:11">
      <c r="A45" t="s">
        <v>10</v>
      </c>
      <c r="B45" t="s">
        <v>11</v>
      </c>
      <c r="C45">
        <v>5513</v>
      </c>
      <c r="D45" t="s">
        <v>48</v>
      </c>
      <c r="E45" s="2">
        <v>10890645815.3783</v>
      </c>
      <c r="F45" s="1">
        <v>45744.4591304856</v>
      </c>
      <c r="G45" s="1">
        <v>45744.4591313883</v>
      </c>
      <c r="H45" s="1">
        <v>45744.4592368993</v>
      </c>
      <c r="I45">
        <v>9.194145</v>
      </c>
      <c r="J45">
        <v>0.077991</v>
      </c>
      <c r="K45" t="s">
        <v>47</v>
      </c>
    </row>
    <row r="46" spans="1:11">
      <c r="A46" t="s">
        <v>10</v>
      </c>
      <c r="B46" t="s">
        <v>11</v>
      </c>
      <c r="C46">
        <v>5513</v>
      </c>
      <c r="D46" t="s">
        <v>49</v>
      </c>
      <c r="E46" s="2">
        <v>1026773421.26879</v>
      </c>
      <c r="F46" s="1">
        <v>45744.459236949</v>
      </c>
      <c r="G46" s="1">
        <v>45744.4592379508</v>
      </c>
      <c r="H46" s="1">
        <v>45744.4593412384</v>
      </c>
      <c r="I46">
        <v>9.010608</v>
      </c>
      <c r="J46">
        <v>0.08656</v>
      </c>
      <c r="K46" t="s">
        <v>47</v>
      </c>
    </row>
    <row r="47" spans="1:11">
      <c r="A47" t="s">
        <v>10</v>
      </c>
      <c r="B47" t="s">
        <v>11</v>
      </c>
      <c r="C47">
        <v>5513</v>
      </c>
      <c r="D47" t="s">
        <v>50</v>
      </c>
      <c r="E47" s="2">
        <v>318523918.875791</v>
      </c>
      <c r="F47" s="1">
        <v>45744.4593412838</v>
      </c>
      <c r="G47" s="1">
        <v>45744.4593422217</v>
      </c>
      <c r="H47" s="1">
        <v>45744.4594470116</v>
      </c>
      <c r="I47">
        <v>9.134879</v>
      </c>
      <c r="J47">
        <v>0.081031</v>
      </c>
      <c r="K47" t="s">
        <v>47</v>
      </c>
    </row>
    <row r="48" spans="1:11">
      <c r="A48" t="s">
        <v>10</v>
      </c>
      <c r="B48" t="s">
        <v>11</v>
      </c>
      <c r="C48">
        <v>5513</v>
      </c>
      <c r="D48" t="s">
        <v>51</v>
      </c>
      <c r="E48" s="2">
        <v>33954125067.8445</v>
      </c>
      <c r="F48" s="1">
        <v>45744.4594470594</v>
      </c>
      <c r="G48" s="1">
        <v>45744.4594562942</v>
      </c>
      <c r="H48" s="1">
        <v>45744.4595546235</v>
      </c>
      <c r="I48">
        <v>9.29354</v>
      </c>
      <c r="J48">
        <v>0.79789</v>
      </c>
      <c r="K48" t="s">
        <v>47</v>
      </c>
    </row>
    <row r="49" spans="1:11">
      <c r="A49" t="s">
        <v>10</v>
      </c>
      <c r="B49" t="s">
        <v>11</v>
      </c>
      <c r="C49">
        <v>5513</v>
      </c>
      <c r="D49" t="s">
        <v>52</v>
      </c>
      <c r="E49" s="2">
        <v>4754343.56796941</v>
      </c>
      <c r="F49" s="1">
        <v>45744.4595546725</v>
      </c>
      <c r="G49" s="1">
        <v>45744.4595557439</v>
      </c>
      <c r="H49" s="1">
        <v>45744.4596613195</v>
      </c>
      <c r="I49">
        <v>9.214304</v>
      </c>
      <c r="J49">
        <v>0.092577</v>
      </c>
      <c r="K49" t="s">
        <v>47</v>
      </c>
    </row>
    <row r="50" spans="1:11">
      <c r="A50" t="s">
        <v>10</v>
      </c>
      <c r="B50" t="s">
        <v>11</v>
      </c>
      <c r="C50">
        <v>5513</v>
      </c>
      <c r="D50" t="s">
        <v>53</v>
      </c>
      <c r="E50" s="2">
        <v>41749152.2090221</v>
      </c>
      <c r="F50" s="1">
        <v>45744.4596613654</v>
      </c>
      <c r="G50" s="1">
        <v>45744.4596622185</v>
      </c>
      <c r="H50" s="1">
        <v>45744.4597667356</v>
      </c>
      <c r="I50">
        <v>9.103984</v>
      </c>
      <c r="J50">
        <v>0.073709</v>
      </c>
      <c r="K50" t="s">
        <v>47</v>
      </c>
    </row>
    <row r="51" spans="1:11">
      <c r="A51" t="s">
        <v>10</v>
      </c>
      <c r="B51" t="s">
        <v>11</v>
      </c>
      <c r="C51">
        <v>5513</v>
      </c>
      <c r="D51" t="s">
        <v>54</v>
      </c>
      <c r="E51" s="2">
        <v>130737959.73508</v>
      </c>
      <c r="F51" s="1">
        <v>45744.4597667803</v>
      </c>
      <c r="G51" s="1">
        <v>45744.459767676</v>
      </c>
      <c r="H51" s="1">
        <v>45744.4598706235</v>
      </c>
      <c r="I51">
        <v>8.972053</v>
      </c>
      <c r="J51">
        <v>0.077389</v>
      </c>
      <c r="K51" t="s">
        <v>47</v>
      </c>
    </row>
    <row r="52" spans="1:11">
      <c r="A52" t="s">
        <v>10</v>
      </c>
      <c r="B52" t="s">
        <v>11</v>
      </c>
      <c r="C52">
        <v>5513</v>
      </c>
      <c r="D52" t="s">
        <v>55</v>
      </c>
      <c r="E52" s="2">
        <v>4610464.63701648</v>
      </c>
      <c r="F52" s="1">
        <v>45744.4598706713</v>
      </c>
      <c r="G52" s="1">
        <v>45744.4598715356</v>
      </c>
      <c r="H52" s="1">
        <v>45744.4599759187</v>
      </c>
      <c r="I52">
        <v>9.093372</v>
      </c>
      <c r="J52">
        <v>0.074674</v>
      </c>
      <c r="K52" t="s">
        <v>47</v>
      </c>
    </row>
    <row r="53" spans="1:11">
      <c r="A53" t="s">
        <v>10</v>
      </c>
      <c r="B53" t="s">
        <v>11</v>
      </c>
      <c r="C53">
        <v>5513</v>
      </c>
      <c r="D53" t="s">
        <v>56</v>
      </c>
      <c r="E53" s="2">
        <v>4604322.56918709</v>
      </c>
      <c r="F53" s="1">
        <v>45744.4599759637</v>
      </c>
      <c r="G53" s="1">
        <v>45744.4599770101</v>
      </c>
      <c r="H53" s="1">
        <v>45744.4600807631</v>
      </c>
      <c r="I53">
        <v>9.054668</v>
      </c>
      <c r="J53">
        <v>0.090403</v>
      </c>
      <c r="K53" t="s">
        <v>47</v>
      </c>
    </row>
    <row r="54" spans="4:10">
      <c r="D54" t="s">
        <v>22</v>
      </c>
      <c r="E54">
        <f>AVERAGE(E44:E53)</f>
        <v>4744611859.7097</v>
      </c>
      <c r="J54">
        <f>AVERAGE(J44:J53)</f>
        <v>0.1556746</v>
      </c>
    </row>
    <row r="55" spans="4:10">
      <c r="D55" t="s">
        <v>23</v>
      </c>
      <c r="E55">
        <f>MAX(E44:E53)</f>
        <v>33954125067.8445</v>
      </c>
      <c r="J55">
        <f>MAX(J44:J53)</f>
        <v>0.79789</v>
      </c>
    </row>
    <row r="56" spans="4:10">
      <c r="D56" t="s">
        <v>24</v>
      </c>
      <c r="E56">
        <f>MIN(E44:E53)</f>
        <v>4604322.56918709</v>
      </c>
      <c r="J56">
        <f>MIN(J44:J53)</f>
        <v>0.073709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Du62-模拟退火算法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猫颜</cp:lastModifiedBy>
  <dcterms:created xsi:type="dcterms:W3CDTF">2025-03-28T19:02:00Z</dcterms:created>
  <dcterms:modified xsi:type="dcterms:W3CDTF">2025-03-28T11:09:37Z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4D8AF18741C7C91F8B11E66712BBF038_43</vt:lpwstr>
  </property>
  <property fmtid="{D5CDD505-2E9C-101B-9397-08002B2CF9AE}" pid="3" name="KSOProductBuildVer">
    <vt:lpwstr>2052-7.2.2.8955</vt:lpwstr>
  </property>
</Properties>
</file>